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700B0C2-A698-4B81-88FF-5381DF7AD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авгус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3" l="1"/>
  <c r="F19" i="3"/>
  <c r="F20" i="3"/>
  <c r="D24" i="3"/>
  <c r="D11" i="3" l="1"/>
  <c r="C11" i="3"/>
  <c r="C24" i="3" l="1"/>
  <c r="F24" i="3" s="1"/>
  <c r="E7" i="3" l="1"/>
  <c r="E4" i="3" l="1"/>
  <c r="F4" i="3" l="1"/>
  <c r="F5" i="3"/>
  <c r="F6" i="3"/>
  <c r="F7" i="3"/>
  <c r="F8" i="3"/>
  <c r="F9" i="3"/>
  <c r="F10" i="3"/>
  <c r="F17" i="3"/>
  <c r="F18" i="3"/>
  <c r="F21" i="3"/>
  <c r="F22" i="3"/>
  <c r="F11" i="3" l="1"/>
  <c r="E10" i="3" l="1"/>
  <c r="E9" i="3"/>
  <c r="E8" i="3"/>
  <c r="E6" i="3"/>
  <c r="E5" i="3"/>
  <c r="E23" i="3"/>
  <c r="E22" i="3"/>
  <c r="E21" i="3"/>
  <c r="E20" i="3"/>
  <c r="E19" i="3"/>
  <c r="E18" i="3"/>
  <c r="E17" i="3"/>
  <c r="E24" i="3" l="1"/>
  <c r="E11" i="3"/>
</calcChain>
</file>

<file path=xl/sharedStrings.xml><?xml version="1.0" encoding="utf-8"?>
<sst xmlns="http://schemas.openxmlformats.org/spreadsheetml/2006/main" count="31" uniqueCount="26">
  <si>
    <t>№</t>
  </si>
  <si>
    <t>%</t>
  </si>
  <si>
    <t>тыс.тенге</t>
  </si>
  <si>
    <t>Наименование</t>
  </si>
  <si>
    <t>План</t>
  </si>
  <si>
    <t>Исполнение</t>
  </si>
  <si>
    <t>Остаток</t>
  </si>
  <si>
    <t>Всего</t>
  </si>
  <si>
    <t xml:space="preserve">ГУ "Аппарат акима Еркинкалинского сельского округа"                                                                                                                                                                                            </t>
  </si>
  <si>
    <t xml:space="preserve">ГУ "Аппарат акима Каиршахтинского сельского округа"                                                                                                                                                                                             </t>
  </si>
  <si>
    <t xml:space="preserve">ГУ "Аппарат акима Дамбинского сельского округа"                                                                                                                                                                                                 </t>
  </si>
  <si>
    <t xml:space="preserve">ГУ "Аппарат акима Кенузекского сельского округа"                                                                                                                                                                                                </t>
  </si>
  <si>
    <t xml:space="preserve">№ </t>
  </si>
  <si>
    <t>Разница</t>
  </si>
  <si>
    <t xml:space="preserve">ГУ "Аппарат акима Каиршахтинского сельского округа"   </t>
  </si>
  <si>
    <t xml:space="preserve">ГУ "Аппарат акима Кенузекского сельского округа"     </t>
  </si>
  <si>
    <t>ГУ "Аппарат акима Еркинкалинского сельского округа "</t>
  </si>
  <si>
    <t xml:space="preserve">ГУ "Аппарат акима Дамбинского сельского округа"          </t>
  </si>
  <si>
    <t xml:space="preserve">ГУ "Аппарат акима Атырауского сельского округа"       </t>
  </si>
  <si>
    <t>Город Атырау</t>
  </si>
  <si>
    <t>Факт</t>
  </si>
  <si>
    <t xml:space="preserve">ГУ "Аппарат акима  Алмалы сельского округа"                                                                                                                                                                                                 </t>
  </si>
  <si>
    <t xml:space="preserve">ГУ "Аппарат акима  Атырауского сельского округа"                                                                                                                                                                                                 </t>
  </si>
  <si>
    <t xml:space="preserve">ГУ "Аппарат акима Алмалы сельского округа"                                                                                                                                                                                                 </t>
  </si>
  <si>
    <t xml:space="preserve"> Сведения об исполнении  бюджетных средств по городу Атырау
 по состоянию на 1 август 2026 года</t>
  </si>
  <si>
    <t>Cведение о результатах исполнения поступлений в местный бюджет  города Атырау по состоянию на 1 август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</si>
</sst>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8"/>
      <color indexed="8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9" fontId="5" fillId="0" borderId="0" applyFont="0" applyFill="0" applyBorder="0" applyAlignment="0" applyProtection="0"/>
    <xf numFmtId="0" fontId="6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3" fontId="0" fillId="0" borderId="0" xfId="0" applyNumberFormat="1"/>
    <xf numFmtId="164" fontId="11" fillId="2" borderId="4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/>
    </xf>
    <xf numFmtId="0" fontId="13" fillId="0" borderId="1" xfId="1" applyFont="1" applyBorder="1" applyAlignment="1">
      <alignment horizontal="left" vertical="top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9" fontId="16" fillId="2" borderId="4" xfId="2" applyFont="1" applyFill="1" applyBorder="1" applyAlignment="1">
      <alignment horizontal="center" vertical="center" wrapText="1"/>
    </xf>
    <xf numFmtId="9" fontId="16" fillId="2" borderId="2" xfId="2" applyFont="1" applyFill="1" applyBorder="1" applyAlignment="1">
      <alignment horizontal="center" vertical="center" wrapText="1"/>
    </xf>
    <xf numFmtId="9" fontId="16" fillId="2" borderId="3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0" fontId="7" fillId="0" borderId="0" xfId="0" applyFont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/>
    </xf>
    <xf numFmtId="0" fontId="12" fillId="3" borderId="2" xfId="3" applyFont="1" applyFill="1" applyBorder="1" applyAlignment="1">
      <alignment vertical="center" wrapText="1"/>
    </xf>
    <xf numFmtId="0" fontId="13" fillId="3" borderId="1" xfId="1" applyFont="1" applyFill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center"/>
    </xf>
    <xf numFmtId="164" fontId="10" fillId="3" borderId="2" xfId="0" applyNumberFormat="1" applyFont="1" applyFill="1" applyBorder="1" applyAlignment="1">
      <alignment horizontal="center" vertical="center"/>
    </xf>
    <xf numFmtId="164" fontId="17" fillId="3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Обычный 81" xfId="1" xr:uid="{00000000-0005-0000-0000-000002000000}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68" zoomScaleNormal="68" zoomScaleSheetLayoutView="100" workbookViewId="0">
      <selection activeCell="K9" sqref="K9"/>
    </sheetView>
  </sheetViews>
  <sheetFormatPr defaultRowHeight="15" x14ac:dyDescent="0.25"/>
  <cols>
    <col min="1" max="1" width="5.85546875" customWidth="1"/>
    <col min="2" max="2" width="61.7109375" customWidth="1"/>
    <col min="3" max="3" width="24.28515625" customWidth="1"/>
    <col min="4" max="4" width="24.5703125" customWidth="1"/>
    <col min="5" max="5" width="22.85546875" customWidth="1"/>
    <col min="6" max="6" width="16.85546875" customWidth="1"/>
    <col min="7" max="7" width="10.5703125" bestFit="1" customWidth="1"/>
    <col min="8" max="8" width="10.85546875" bestFit="1" customWidth="1"/>
    <col min="9" max="9" width="26.5703125" customWidth="1"/>
    <col min="10" max="10" width="17.7109375" customWidth="1"/>
    <col min="11" max="11" width="20.140625" customWidth="1"/>
    <col min="12" max="12" width="13.5703125" customWidth="1"/>
    <col min="13" max="13" width="11.7109375" customWidth="1"/>
  </cols>
  <sheetData>
    <row r="1" spans="1:10" ht="53.25" customHeight="1" x14ac:dyDescent="0.25">
      <c r="A1" s="39" t="s">
        <v>24</v>
      </c>
      <c r="B1" s="39"/>
      <c r="C1" s="39"/>
      <c r="D1" s="39"/>
      <c r="E1" s="39"/>
      <c r="F1" s="39"/>
    </row>
    <row r="2" spans="1:10" ht="15.75" x14ac:dyDescent="0.25">
      <c r="A2" s="1"/>
      <c r="B2" s="1"/>
      <c r="C2" s="1"/>
      <c r="D2" s="1"/>
      <c r="E2" s="1"/>
      <c r="F2" s="2" t="s">
        <v>2</v>
      </c>
    </row>
    <row r="3" spans="1:10" ht="36.75" customHeight="1" x14ac:dyDescent="0.25">
      <c r="A3" s="16" t="s">
        <v>0</v>
      </c>
      <c r="B3" s="17" t="s">
        <v>3</v>
      </c>
      <c r="C3" s="16" t="s">
        <v>4</v>
      </c>
      <c r="D3" s="16" t="s">
        <v>5</v>
      </c>
      <c r="E3" s="16" t="s">
        <v>6</v>
      </c>
      <c r="F3" s="15" t="s">
        <v>1</v>
      </c>
    </row>
    <row r="4" spans="1:10" ht="46.5" customHeight="1" x14ac:dyDescent="0.25">
      <c r="A4" s="3">
        <v>1</v>
      </c>
      <c r="B4" s="8" t="s">
        <v>19</v>
      </c>
      <c r="C4" s="27">
        <v>373875352.39999998</v>
      </c>
      <c r="D4" s="27">
        <v>271050012.10000002</v>
      </c>
      <c r="E4" s="23">
        <f t="shared" ref="E4:E9" si="0">D4-C4</f>
        <v>-102825340.29999995</v>
      </c>
      <c r="F4" s="32">
        <f t="shared" ref="F4:F11" si="1">D4/C4*100</f>
        <v>72.497427380559259</v>
      </c>
      <c r="G4" s="18"/>
      <c r="H4" s="19"/>
    </row>
    <row r="5" spans="1:10" ht="40.5" customHeight="1" x14ac:dyDescent="0.25">
      <c r="A5" s="3">
        <v>2</v>
      </c>
      <c r="B5" s="9" t="s">
        <v>22</v>
      </c>
      <c r="C5" s="26">
        <v>587823</v>
      </c>
      <c r="D5" s="26">
        <v>496668.4</v>
      </c>
      <c r="E5" s="23">
        <f t="shared" si="0"/>
        <v>-91154.599999999977</v>
      </c>
      <c r="F5" s="7">
        <f t="shared" si="1"/>
        <v>84.492849037890664</v>
      </c>
      <c r="H5" s="6"/>
      <c r="I5" s="6"/>
      <c r="J5" s="6"/>
    </row>
    <row r="6" spans="1:10" ht="45" customHeight="1" x14ac:dyDescent="0.25">
      <c r="A6" s="4">
        <v>3</v>
      </c>
      <c r="B6" s="9" t="s">
        <v>23</v>
      </c>
      <c r="C6" s="26">
        <v>275159</v>
      </c>
      <c r="D6" s="26">
        <v>243676.79999999999</v>
      </c>
      <c r="E6" s="23">
        <f t="shared" si="0"/>
        <v>-31482.200000000012</v>
      </c>
      <c r="F6" s="7">
        <f t="shared" si="1"/>
        <v>88.558542515418353</v>
      </c>
      <c r="H6" s="6"/>
      <c r="I6" s="6"/>
      <c r="J6" s="6"/>
    </row>
    <row r="7" spans="1:10" ht="49.5" customHeight="1" x14ac:dyDescent="0.25">
      <c r="A7" s="3">
        <v>4</v>
      </c>
      <c r="B7" s="9" t="s">
        <v>10</v>
      </c>
      <c r="C7" s="26">
        <v>387648.5</v>
      </c>
      <c r="D7" s="26">
        <v>146789.79999999999</v>
      </c>
      <c r="E7" s="23">
        <f t="shared" si="0"/>
        <v>-240858.7</v>
      </c>
      <c r="F7" s="7">
        <f t="shared" si="1"/>
        <v>37.866727202607514</v>
      </c>
      <c r="I7" s="6"/>
      <c r="J7" s="6"/>
    </row>
    <row r="8" spans="1:10" ht="47.25" customHeight="1" x14ac:dyDescent="0.25">
      <c r="A8" s="4">
        <v>5</v>
      </c>
      <c r="B8" s="9" t="s">
        <v>8</v>
      </c>
      <c r="C8" s="26">
        <v>180078</v>
      </c>
      <c r="D8" s="26">
        <v>153097.4</v>
      </c>
      <c r="E8" s="23">
        <f t="shared" si="0"/>
        <v>-26980.600000000006</v>
      </c>
      <c r="F8" s="7">
        <f t="shared" si="1"/>
        <v>85.017270293983714</v>
      </c>
      <c r="H8" s="6"/>
      <c r="I8" s="6"/>
      <c r="J8" s="6"/>
    </row>
    <row r="9" spans="1:10" ht="58.5" customHeight="1" x14ac:dyDescent="0.25">
      <c r="A9" s="3">
        <v>6</v>
      </c>
      <c r="B9" s="9" t="s">
        <v>9</v>
      </c>
      <c r="C9" s="26">
        <v>947511.6</v>
      </c>
      <c r="D9" s="26">
        <v>916653.8</v>
      </c>
      <c r="E9" s="23">
        <f t="shared" si="0"/>
        <v>-30857.79999999993</v>
      </c>
      <c r="F9" s="7">
        <f t="shared" si="1"/>
        <v>96.743279976730634</v>
      </c>
      <c r="G9" s="6"/>
      <c r="H9" s="6"/>
    </row>
    <row r="10" spans="1:10" ht="52.5" customHeight="1" x14ac:dyDescent="0.25">
      <c r="A10" s="4">
        <v>7</v>
      </c>
      <c r="B10" s="9" t="s">
        <v>11</v>
      </c>
      <c r="C10" s="26">
        <v>280745</v>
      </c>
      <c r="D10" s="26">
        <v>194588.7</v>
      </c>
      <c r="E10" s="23">
        <f>D10-C10</f>
        <v>-86156.299999999988</v>
      </c>
      <c r="F10" s="7">
        <f>D10/C10*100</f>
        <v>69.311546064934376</v>
      </c>
      <c r="H10" s="6"/>
    </row>
    <row r="11" spans="1:10" ht="24" customHeight="1" x14ac:dyDescent="0.25">
      <c r="A11" s="37" t="s">
        <v>7</v>
      </c>
      <c r="B11" s="38"/>
      <c r="C11" s="30">
        <f>SUM(C4:C10)</f>
        <v>376534317.5</v>
      </c>
      <c r="D11" s="30">
        <f>SUM(D4:D10)</f>
        <v>273201487</v>
      </c>
      <c r="E11" s="31">
        <f>SUM(E4:E10)</f>
        <v>-103332830.49999994</v>
      </c>
      <c r="F11" s="10">
        <f t="shared" si="1"/>
        <v>72.55686249633807</v>
      </c>
      <c r="G11" s="6"/>
      <c r="H11" s="6"/>
    </row>
    <row r="12" spans="1:10" ht="20.25" customHeight="1" x14ac:dyDescent="0.25">
      <c r="C12" s="6"/>
      <c r="D12" s="6"/>
      <c r="E12" s="6"/>
    </row>
    <row r="13" spans="1:10" ht="26.25" customHeight="1" x14ac:dyDescent="0.25">
      <c r="A13" s="40" t="s">
        <v>25</v>
      </c>
      <c r="B13" s="40"/>
      <c r="C13" s="40"/>
      <c r="D13" s="40"/>
      <c r="E13" s="40"/>
      <c r="F13" s="40"/>
    </row>
    <row r="14" spans="1:10" ht="30" customHeight="1" x14ac:dyDescent="0.25">
      <c r="A14" s="40"/>
      <c r="B14" s="40"/>
      <c r="C14" s="40"/>
      <c r="D14" s="40"/>
      <c r="E14" s="40"/>
      <c r="F14" s="40"/>
    </row>
    <row r="15" spans="1:10" ht="14.25" customHeight="1" x14ac:dyDescent="0.25">
      <c r="A15" s="22"/>
      <c r="B15" s="22"/>
      <c r="C15" s="22"/>
      <c r="D15" s="22"/>
      <c r="E15" s="22"/>
      <c r="F15" s="22"/>
    </row>
    <row r="16" spans="1:10" ht="34.5" customHeight="1" x14ac:dyDescent="0.25">
      <c r="A16" s="11" t="s">
        <v>12</v>
      </c>
      <c r="B16" s="12" t="s">
        <v>3</v>
      </c>
      <c r="C16" s="13" t="s">
        <v>4</v>
      </c>
      <c r="D16" s="14" t="s">
        <v>20</v>
      </c>
      <c r="E16" s="13" t="s">
        <v>13</v>
      </c>
      <c r="F16" s="15" t="s">
        <v>1</v>
      </c>
    </row>
    <row r="17" spans="1:11" ht="36.75" customHeight="1" x14ac:dyDescent="0.25">
      <c r="A17" s="5">
        <v>1</v>
      </c>
      <c r="B17" s="24" t="s">
        <v>19</v>
      </c>
      <c r="C17" s="27">
        <v>381703911.80000001</v>
      </c>
      <c r="D17" s="27">
        <v>259902362.80000001</v>
      </c>
      <c r="E17" s="23">
        <f>D17-C17</f>
        <v>-121801549</v>
      </c>
      <c r="F17" s="7">
        <f>D17/C17*100</f>
        <v>68.090044342060622</v>
      </c>
      <c r="H17" s="6"/>
      <c r="I17" s="6"/>
      <c r="K17" s="21"/>
    </row>
    <row r="18" spans="1:11" ht="50.25" customHeight="1" x14ac:dyDescent="0.25">
      <c r="A18" s="5">
        <v>2</v>
      </c>
      <c r="B18" s="24" t="s">
        <v>18</v>
      </c>
      <c r="C18" s="28">
        <v>26072</v>
      </c>
      <c r="D18" s="28">
        <v>42898.85</v>
      </c>
      <c r="E18" s="23">
        <f>D18-C18</f>
        <v>16826.849999999999</v>
      </c>
      <c r="F18" s="7">
        <f>D18/C18*100</f>
        <v>164.5399278919914</v>
      </c>
      <c r="H18" s="6"/>
      <c r="I18" s="6"/>
      <c r="K18" s="21"/>
    </row>
    <row r="19" spans="1:11" ht="44.25" customHeight="1" x14ac:dyDescent="0.25">
      <c r="A19" s="5">
        <v>3</v>
      </c>
      <c r="B19" s="25" t="s">
        <v>21</v>
      </c>
      <c r="C19" s="29">
        <v>10000</v>
      </c>
      <c r="D19" s="28">
        <v>23950.85</v>
      </c>
      <c r="E19" s="23">
        <f>D19-C19</f>
        <v>13950.849999999999</v>
      </c>
      <c r="F19" s="7">
        <f t="shared" ref="F19:F20" si="2">D19/C19*100</f>
        <v>239.5085</v>
      </c>
      <c r="H19" s="6"/>
      <c r="I19" s="6"/>
      <c r="K19" s="21"/>
    </row>
    <row r="20" spans="1:11" ht="48" customHeight="1" x14ac:dyDescent="0.25">
      <c r="A20" s="5">
        <v>4</v>
      </c>
      <c r="B20" s="24" t="s">
        <v>17</v>
      </c>
      <c r="C20" s="29">
        <v>337</v>
      </c>
      <c r="D20" s="28">
        <v>23317.4</v>
      </c>
      <c r="E20" s="23">
        <f t="shared" ref="E20:E23" si="3">D20-C20</f>
        <v>22980.400000000001</v>
      </c>
      <c r="F20" s="7">
        <f t="shared" si="2"/>
        <v>6919.1097922848667</v>
      </c>
      <c r="H20" s="6"/>
      <c r="I20" s="6"/>
      <c r="K20" s="21"/>
    </row>
    <row r="21" spans="1:11" ht="48" customHeight="1" x14ac:dyDescent="0.25">
      <c r="A21" s="5">
        <v>5</v>
      </c>
      <c r="B21" s="24" t="s">
        <v>16</v>
      </c>
      <c r="C21" s="29">
        <v>32552</v>
      </c>
      <c r="D21" s="28">
        <v>99658.7</v>
      </c>
      <c r="E21" s="23">
        <f t="shared" si="3"/>
        <v>67106.7</v>
      </c>
      <c r="F21" s="7">
        <f t="shared" ref="F21:F24" si="4">D21/C21*100</f>
        <v>306.15231014991394</v>
      </c>
      <c r="H21" s="6"/>
      <c r="I21" s="6"/>
      <c r="K21" s="21"/>
    </row>
    <row r="22" spans="1:11" ht="48.75" customHeight="1" x14ac:dyDescent="0.25">
      <c r="A22" s="5">
        <v>6</v>
      </c>
      <c r="B22" s="24" t="s">
        <v>14</v>
      </c>
      <c r="C22" s="29">
        <v>93152.5</v>
      </c>
      <c r="D22" s="28">
        <v>485217.6</v>
      </c>
      <c r="E22" s="23">
        <f t="shared" si="3"/>
        <v>392065.1</v>
      </c>
      <c r="F22" s="7">
        <f t="shared" si="4"/>
        <v>520.88521510426449</v>
      </c>
      <c r="H22" s="6"/>
      <c r="I22" s="6"/>
      <c r="K22" s="21"/>
    </row>
    <row r="23" spans="1:11" ht="50.25" customHeight="1" x14ac:dyDescent="0.25">
      <c r="A23" s="5">
        <v>7</v>
      </c>
      <c r="B23" s="24" t="s">
        <v>15</v>
      </c>
      <c r="C23" s="29">
        <v>13804</v>
      </c>
      <c r="D23" s="28">
        <v>50489.5</v>
      </c>
      <c r="E23" s="23">
        <f t="shared" si="3"/>
        <v>36685.5</v>
      </c>
      <c r="F23" s="7">
        <f t="shared" si="4"/>
        <v>365.75992465951902</v>
      </c>
      <c r="K23" s="21"/>
    </row>
    <row r="24" spans="1:11" ht="30.75" customHeight="1" x14ac:dyDescent="0.25">
      <c r="A24" s="35" t="s">
        <v>7</v>
      </c>
      <c r="B24" s="36"/>
      <c r="C24" s="33">
        <f>SUM(C17:C23)</f>
        <v>381879829.30000001</v>
      </c>
      <c r="D24" s="33">
        <f>SUM(D17:D23)</f>
        <v>260627895.69999999</v>
      </c>
      <c r="E24" s="33">
        <f>SUM(E17:E23)</f>
        <v>-121251933.60000001</v>
      </c>
      <c r="F24" s="34">
        <f t="shared" si="4"/>
        <v>68.248667696783215</v>
      </c>
      <c r="K24" s="21"/>
    </row>
    <row r="25" spans="1:11" x14ac:dyDescent="0.25">
      <c r="C25" s="6"/>
      <c r="D25" s="6"/>
      <c r="E25" s="6"/>
      <c r="K25" s="21"/>
    </row>
    <row r="26" spans="1:11" x14ac:dyDescent="0.25">
      <c r="C26" s="20"/>
      <c r="D26" s="20"/>
    </row>
    <row r="27" spans="1:11" x14ac:dyDescent="0.25">
      <c r="C27" s="6"/>
      <c r="D27" s="20"/>
    </row>
    <row r="28" spans="1:11" x14ac:dyDescent="0.25">
      <c r="C28" s="20"/>
      <c r="D28" s="20"/>
    </row>
    <row r="29" spans="1:11" x14ac:dyDescent="0.25">
      <c r="C29" s="6"/>
      <c r="D29" s="6"/>
    </row>
  </sheetData>
  <mergeCells count="4">
    <mergeCell ref="A24:B24"/>
    <mergeCell ref="A11:B11"/>
    <mergeCell ref="A1:F1"/>
    <mergeCell ref="A13:F14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август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2026-08-17T13:19:14Z</dcterms:modified>
</cp:coreProperties>
</file>