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kapkenova.lyazzat\Desktop\4. БП АВГУСТ МБ\"/>
    </mc:Choice>
  </mc:AlternateContent>
  <xr:revisionPtr revIDLastSave="0" documentId="13_ncr:1_{AEF87627-77C3-4463-AFFC-F1E91029B1E9}" xr6:coauthVersionLast="47" xr6:coauthVersionMax="47" xr10:uidLastSave="{00000000-0000-0000-0000-000000000000}"/>
  <bookViews>
    <workbookView xWindow="-120" yWindow="-120" windowWidth="29040" windowHeight="15840" tabRatio="875" firstSheet="1" activeTab="15" xr2:uid="{00000000-000D-0000-FFFF-FFFF00000000}"/>
  </bookViews>
  <sheets>
    <sheet name="003" sheetId="1" r:id="rId1"/>
    <sheet name="006." sheetId="7" r:id="rId2"/>
    <sheet name="007." sheetId="5" r:id="rId3"/>
    <sheet name="008" sheetId="30" r:id="rId4"/>
    <sheet name="016" sheetId="31" r:id="rId5"/>
    <sheet name="018." sheetId="32" r:id="rId6"/>
    <sheet name="023" sheetId="33" r:id="rId7"/>
    <sheet name="027" sheetId="34" r:id="rId8"/>
    <sheet name="029." sheetId="35" r:id="rId9"/>
    <sheet name="033" sheetId="41" r:id="rId10"/>
    <sheet name="039." sheetId="36" r:id="rId11"/>
    <sheet name="041." sheetId="37" r:id="rId12"/>
    <sheet name="042." sheetId="38" r:id="rId13"/>
    <sheet name="043." sheetId="40" r:id="rId14"/>
    <sheet name="057." sheetId="39" r:id="rId15"/>
    <sheet name="098" sheetId="42" r:id="rId16"/>
  </sheets>
  <definedNames>
    <definedName name="_xlnm.Print_Area" localSheetId="6">'023'!$A$1:$O$51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2" i="37" l="1"/>
  <c r="J29" i="42"/>
  <c r="I37" i="37"/>
  <c r="G37" i="37"/>
  <c r="I38" i="41"/>
  <c r="G38" i="41"/>
  <c r="J33" i="41"/>
  <c r="I36" i="39"/>
  <c r="G36" i="39"/>
  <c r="J31" i="39"/>
  <c r="J31" i="34"/>
  <c r="J31" i="36"/>
  <c r="J29" i="32" l="1"/>
  <c r="I34" i="42" l="1"/>
  <c r="G34" i="42"/>
  <c r="J29" i="35" l="1"/>
  <c r="G34" i="35" s="1"/>
  <c r="I34" i="35"/>
  <c r="J35" i="40" l="1"/>
  <c r="M31" i="41" l="1"/>
  <c r="L31" i="41"/>
  <c r="J31" i="41"/>
  <c r="H31" i="41" l="1"/>
  <c r="F31" i="41"/>
  <c r="D31" i="41"/>
</calcChain>
</file>

<file path=xl/sharedStrings.xml><?xml version="1.0" encoding="utf-8"?>
<sst xmlns="http://schemas.openxmlformats.org/spreadsheetml/2006/main" count="1549" uniqueCount="372">
  <si>
    <r>
      <rPr>
        <sz val="14"/>
        <rFont val="Times New Roman"/>
        <family val="1"/>
      </rPr>
      <t>Приложение 4 к Правилам составления, представления, рассмотрения бюджетного запроса</t>
    </r>
  </si>
  <si>
    <r>
      <rPr>
        <sz val="14"/>
        <rFont val="Times New Roman"/>
        <family val="1"/>
      </rPr>
      <t>Форма</t>
    </r>
  </si>
  <si>
    <r>
      <rPr>
        <b/>
        <sz val="14"/>
        <rFont val="Times New Roman"/>
        <family val="1"/>
      </rPr>
      <t>Паспорт бюджетной программы</t>
    </r>
  </si>
  <si>
    <r>
      <rPr>
        <sz val="14"/>
        <rFont val="Times New Roman"/>
        <family val="1"/>
      </rPr>
      <t>Плановый период 2026-2028 годы</t>
    </r>
  </si>
  <si>
    <r>
      <rPr>
        <sz val="14"/>
        <rFont val="Times New Roman"/>
        <family val="1"/>
      </rPr>
      <t>Код и наименование государственной услуги (в соответствии с реестром государственных услуг):</t>
    </r>
  </si>
  <si>
    <r>
      <rPr>
        <sz val="14"/>
        <rFont val="Times New Roman"/>
        <family val="1"/>
      </rPr>
      <t>Вид бюджетной программы:</t>
    </r>
  </si>
  <si>
    <r>
      <rPr>
        <sz val="14"/>
        <rFont val="Times New Roman"/>
        <family val="1"/>
      </rPr>
      <t>Показатели</t>
    </r>
  </si>
  <si>
    <r>
      <rPr>
        <sz val="14"/>
        <rFont val="Times New Roman"/>
        <family val="1"/>
      </rPr>
      <t>Плановый период</t>
    </r>
  </si>
  <si>
    <r>
      <rPr>
        <sz val="14"/>
        <rFont val="Times New Roman"/>
        <family val="1"/>
      </rPr>
      <t>Мероприятия, всего, в том числе</t>
    </r>
  </si>
  <si>
    <r>
      <rPr>
        <sz val="14"/>
        <rFont val="Times New Roman"/>
        <family val="1"/>
      </rPr>
      <t>Показатель мероприятия</t>
    </r>
  </si>
  <si>
    <r>
      <rPr>
        <sz val="14"/>
        <rFont val="Times New Roman"/>
        <family val="1"/>
      </rPr>
      <t>Показатель документа Системы государственного планирования</t>
    </r>
  </si>
  <si>
    <r>
      <rPr>
        <sz val="14"/>
        <rFont val="Times New Roman"/>
        <family val="1"/>
      </rPr>
      <t xml:space="preserve">Отклонение
</t>
    </r>
  </si>
  <si>
    <r>
      <rPr>
        <sz val="14"/>
        <rFont val="Times New Roman"/>
        <family val="1"/>
      </rPr>
      <t>Расходы</t>
    </r>
  </si>
  <si>
    <r>
      <rPr>
        <sz val="14"/>
        <rFont val="Times New Roman"/>
        <family val="1"/>
      </rPr>
      <t>Сумма документа Системы государственного планирования</t>
    </r>
  </si>
  <si>
    <r>
      <rPr>
        <sz val="14"/>
        <rFont val="Times New Roman"/>
        <family val="1"/>
      </rPr>
      <t>Отклонение</t>
    </r>
  </si>
  <si>
    <r>
      <rPr>
        <sz val="14"/>
        <rFont val="Times New Roman"/>
        <family val="1"/>
      </rPr>
      <t>Причина отклонения</t>
    </r>
  </si>
  <si>
    <r>
      <rPr>
        <sz val="14"/>
        <rFont val="Times New Roman"/>
        <family val="1"/>
      </rPr>
      <t xml:space="preserve">                              (подпись) (фамилия, имя, отчество (при его наличии)</t>
    </r>
  </si>
  <si>
    <t>Код и наименование администратора бюджетных программ</t>
  </si>
  <si>
    <t xml:space="preserve">Бюджетная программа планируется в связи с необходимостью реализации государственных функций на основании положения </t>
  </si>
  <si>
    <t>Отклонения конечного результата бюджетной программы от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</si>
  <si>
    <t xml:space="preserve">Потребность в бюджетных средствах согласно документам Системы государственного планирования, собственных документов, устанавливающих показатели деятельности администратора бюджетных программ </t>
  </si>
  <si>
    <t>Отклонение плана от запланированных средств для достижения целевых индикаторов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(указывается в случае влияния на достижение Целевого индикатора Национального плана развития)</t>
  </si>
  <si>
    <t>Утвержденный</t>
  </si>
  <si>
    <t>Уточненный</t>
  </si>
  <si>
    <r>
      <t xml:space="preserve">в зависимости от содержания: </t>
    </r>
    <r>
      <rPr>
        <i/>
        <sz val="14"/>
        <rFont val="Times New Roman"/>
        <family val="1"/>
        <charset val="204"/>
      </rPr>
      <t>осуществление государственных функций, полномочий и оказание вытекающих из них государственных услуг</t>
    </r>
  </si>
  <si>
    <r>
      <t xml:space="preserve">в зависимости от уровня государственного управления: </t>
    </r>
    <r>
      <rPr>
        <i/>
        <sz val="14"/>
        <rFont val="Times New Roman"/>
        <family val="1"/>
        <charset val="204"/>
      </rPr>
      <t>областная</t>
    </r>
  </si>
  <si>
    <r>
      <t xml:space="preserve">в зависимости от способа реализации: </t>
    </r>
    <r>
      <rPr>
        <i/>
        <sz val="14"/>
        <rFont val="Times New Roman"/>
        <family val="1"/>
        <charset val="204"/>
      </rPr>
      <t>индивидуальная</t>
    </r>
  </si>
  <si>
    <r>
      <t xml:space="preserve">текущая/развития: </t>
    </r>
    <r>
      <rPr>
        <i/>
        <sz val="14"/>
        <rFont val="Times New Roman"/>
        <family val="1"/>
        <charset val="204"/>
      </rPr>
      <t xml:space="preserve"> текущая</t>
    </r>
  </si>
  <si>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</si>
  <si>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 xml:space="preserve"> </t>
  </si>
  <si>
    <t>Приложение 4 к Правилам составления, представления, рассмотрения бюджетного запроса</t>
  </si>
  <si>
    <t>Посредством бюджетной программы будут реализованы проекты  нет</t>
  </si>
  <si>
    <t>Отклонение конечного результата бюджетной программы от целевого индикатора - нет</t>
  </si>
  <si>
    <t>Причины несоответствия целевых индикаторов и конечных результатов -  нет</t>
  </si>
  <si>
    <t>Отклонение конечного результата бюджетной программы от целевого индикатора -нет</t>
  </si>
  <si>
    <t>Причины несоответствия целевых индикаторов и конечных результатов - нет</t>
  </si>
  <si>
    <t>Посредством бюджетной программы будут реализованы проекты - нет</t>
  </si>
  <si>
    <t xml:space="preserve">Посредством бюджетной программы будут реализованы проекты - нет </t>
  </si>
  <si>
    <t>253 ГУ "Управление здравоохранения Павлодарской области"</t>
  </si>
  <si>
    <r>
      <t xml:space="preserve">в зависимости от содержания: </t>
    </r>
    <r>
      <rPr>
        <i/>
        <sz val="14"/>
        <rFont val="Times New Roman"/>
        <family val="1"/>
        <charset val="204"/>
      </rPr>
      <t>Осуществление государственных функций, полномочий и оказание вытекающих из них государственных услуг</t>
    </r>
  </si>
  <si>
    <t>План</t>
  </si>
  <si>
    <r>
      <rPr>
        <b/>
        <u/>
        <sz val="14"/>
        <rFont val="Times New Roman"/>
        <family val="1"/>
        <charset val="204"/>
      </rPr>
      <t>Код и наименование бюджетной подпрограммы</t>
    </r>
    <r>
      <rPr>
        <u/>
        <sz val="14"/>
        <rFont val="Times New Roman"/>
        <family val="1"/>
      </rPr>
      <t>: 015 "За счет средств местного бюджета"</t>
    </r>
  </si>
  <si>
    <t>Мероприятия, всего, в том числе</t>
  </si>
  <si>
    <t>Показатель мероприятия</t>
  </si>
  <si>
    <t>Показатель документа Системы государственного планирования</t>
  </si>
  <si>
    <t xml:space="preserve">Отклонение
</t>
  </si>
  <si>
    <t>Расходы</t>
  </si>
  <si>
    <t>Сумма документа Системы государственного планирования</t>
  </si>
  <si>
    <t>Отклонение</t>
  </si>
  <si>
    <t>Причина отклонения</t>
  </si>
  <si>
    <t xml:space="preserve">Проведение повышения квалификации и переподготовки медицинских и фармацевтических кадров </t>
  </si>
  <si>
    <t>На 2027 год                 31 734,0                                                                   тысяч тенге</t>
  </si>
  <si>
    <t>На 2026 год                                30 223,0                                                      тысяч тенге</t>
  </si>
  <si>
    <t>На 2028 год                           33 320,0                                                          тысяч тенге</t>
  </si>
  <si>
    <r>
      <rPr>
        <b/>
        <sz val="14"/>
        <rFont val="Times New Roman"/>
        <family val="1"/>
        <charset val="204"/>
      </rPr>
      <t xml:space="preserve">Описание (обоснование), в том числе текущий статус: </t>
    </r>
    <r>
      <rPr>
        <sz val="14"/>
        <rFont val="Times New Roman"/>
        <family val="1"/>
        <charset val="204"/>
      </rPr>
      <t>Содержание, педагогическое воспитание, оказание профилактической, лечебно-оздоровительной, реабилитационной помощи детям – сиротам, детям, оставшимся без попечения  родителей; детям с нервно - психическими  расстройствами</t>
    </r>
  </si>
  <si>
    <t>Код и наименование бюджетной подпрограммы: 015 "За счет средств местного бюджета"</t>
  </si>
  <si>
    <t>Решение социальных задач, выполнение программ охраны здоровья детского населения области. Осуществление лечебно-оздоровительной работы с детьми, имеющими дефекты в психическом и физическом развитии в возрасте от рождения до четырех лет.</t>
  </si>
  <si>
    <t>Количество коек - 65</t>
  </si>
  <si>
    <t xml:space="preserve">Количество медицинских работников, прошедших курсы усовершенствования за рубежом - 9 чел.
</t>
  </si>
  <si>
    <t>Показатели</t>
  </si>
  <si>
    <t>Факт 2024года</t>
  </si>
  <si>
    <t>Отчетный период 2025года</t>
  </si>
  <si>
    <t>Плановый период</t>
  </si>
  <si>
    <t>Отчетный период 2025 года</t>
  </si>
  <si>
    <t>На 2026 год                         25 231,0                                         тысяч тенге</t>
  </si>
  <si>
    <t>На 2027 год             26 493,0                                                                тысяч тенге</t>
  </si>
  <si>
    <t>На 2028 год                           26 493,0                                                          тысяч тенге</t>
  </si>
  <si>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Г.Байтлесова</t>
    </r>
  </si>
  <si>
    <t>Факт 2024 года</t>
  </si>
  <si>
    <t>На 2026 год                                10 489,0                                                      тысяч тенге</t>
  </si>
  <si>
    <t>На 2027 год                 11 014,0                                                                   тысяч тенге</t>
  </si>
  <si>
    <t>Возмещение транспортных  расходов гражданам для получения высокоспециализированной  медицинской помощи за пределами населенного пункта</t>
  </si>
  <si>
    <t xml:space="preserve">Количество больных, обеспеченных бесплатным или льготным проездом - 521 человек
</t>
  </si>
  <si>
    <t>На 2028 год                           11 564,0                                                          тысяч тенге</t>
  </si>
  <si>
    <r>
      <rPr>
        <b/>
        <sz val="14"/>
        <rFont val="Times New Roman"/>
        <family val="1"/>
        <charset val="204"/>
      </rPr>
      <t>Описание (обоснование)</t>
    </r>
    <r>
      <rPr>
        <sz val="14"/>
        <rFont val="Times New Roman"/>
        <family val="1"/>
        <charset val="204"/>
      </rPr>
      <t>, в том числе текущий статус: Организация сбора, обработки и анализа медицинских статистических данных о сети, кадрах, деятельности организаций здравоохранения, состоянии здоровья населения  Павлодарской области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</si>
  <si>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координацию и проведение диагностических, профилактических, противоэпидемических мероприятий по предупреждению распространения ВИЧ-инфекции и оказание консультативно-диагностической и лечебно-профилактической помощи ВИЧ-инфицированным и больным СПИД</t>
    </r>
  </si>
  <si>
    <r>
      <rPr>
        <b/>
        <sz val="14"/>
        <rFont val="Times New Roman"/>
        <family val="1"/>
        <charset val="204"/>
      </rPr>
      <t>Описание (обоснование)</t>
    </r>
    <r>
      <rPr>
        <sz val="14"/>
        <rFont val="Times New Roman"/>
        <family val="1"/>
        <charset val="204"/>
      </rPr>
      <t xml:space="preserve">, в том числе текущий статус: Оказание медико-социальной помощи ВИЧ-инфицированным и больным СПИД, а также на проведение мероприятий по борьбе со СПИДом, за исключением оказываемой республиканской организацией. </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</si>
  <si>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возмещение транспортных расходов гражданам для получения высокотехнологичных медицинских услуг в республиканских научно-исследовательских центрах и клиниках других городов Республики Казахстан при сложных диагностических и лечебных мероприятиях</t>
    </r>
  </si>
  <si>
    <r>
      <rPr>
        <b/>
        <sz val="14"/>
        <rFont val="Times New Roman"/>
        <family val="1"/>
        <charset val="204"/>
      </rPr>
      <t>Описание (обоснование)</t>
    </r>
    <r>
      <rPr>
        <sz val="14"/>
        <rFont val="Times New Roman"/>
        <family val="1"/>
        <charset val="204"/>
      </rPr>
      <t>, в том числе текущий статус: Услуги по повышению квалификации и переподготовке работников организаций здравоохранения области по профилям в соответствии с потребностями отрасли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</si>
  <si>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Содействие развитию системы здравоохранения путем совершенствования информационной инфраструктуры системы здравоохранения (электронного здравоохранения), медицинской статистики, реализации информационных программ.</t>
    </r>
  </si>
  <si>
    <t xml:space="preserve">Количество информационно-аналитических услуг – 63 услуги
</t>
  </si>
  <si>
    <t>На 2027 год                 79 658,0                                                                   тысяч тенге</t>
  </si>
  <si>
    <t>На 2028 год                           83 641,0                                                          тысяч тенге</t>
  </si>
  <si>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</si>
  <si>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Описание (обоснование)</t>
    </r>
    <r>
      <rPr>
        <sz val="14"/>
        <rFont val="Times New Roman"/>
        <family val="1"/>
        <charset val="204"/>
      </rPr>
      <t>, в том числе текущий статус: Оказание социальной поддержки медицинским и фармацевтическим работникам, направленным для работы в сельской местности и поселках, городах районного и областного значения Павлодарской области.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</si>
  <si>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Улучшить показатели здоровья населения Павлодарской области путем обеспечения медицинских организаций квалифицированными кадрами.</t>
    </r>
  </si>
  <si>
    <t>На 2027 год                 551 660,0                                                                   тысяч тенге</t>
  </si>
  <si>
    <t>Количество медицинских и фармацевтических работников, получивших подъемное пособие - 83 человек</t>
  </si>
  <si>
    <t>Улучшение показателей здоровья населения Павлодарской области путем обеспечения медицинских организаций квалифицированными кадрами</t>
  </si>
  <si>
    <t>На 2028 год                           579 242,0                                                          тысяч тенге</t>
  </si>
  <si>
    <r>
      <rPr>
        <b/>
        <sz val="14"/>
        <rFont val="Times New Roman"/>
        <family val="1"/>
        <charset val="204"/>
      </rPr>
      <t>Описание (обоснование)</t>
    </r>
    <r>
      <rPr>
        <sz val="14"/>
        <rFont val="Times New Roman"/>
        <family val="1"/>
        <charset val="204"/>
      </rPr>
      <t>, в том числе текущий статус: Централизованный закуп вакцин и других медицинских иммунобиологических препаратов для проведения иммунопрофилактики населения</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</si>
  <si>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улучшение здоровья населения области, совершенствование системы управления и финансирования, сохранение санитарно-эпидемиологического благополучия на территории области, недопущение вспышек инфекционных заболеваний, снижение инфекционной заболеваемости</t>
    </r>
  </si>
  <si>
    <r>
      <rPr>
        <b/>
        <sz val="14"/>
        <rFont val="Times New Roman"/>
        <family val="1"/>
        <charset val="204"/>
      </rPr>
      <t>Описание (обоснование)</t>
    </r>
    <r>
      <rPr>
        <sz val="14"/>
        <rFont val="Times New Roman"/>
        <family val="1"/>
        <charset val="204"/>
      </rPr>
      <t>, в том числе текущий статус: Накопление, обновление и замена медикаментов для экстренной медицинской  помощи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</si>
  <si>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 xml:space="preserve">Обеспечить длительное хранение медикаментов и другого медицинского имущества республиканского бюджета и своевременной выдачи его по прямому назначению в чрезвычайных ситуациях, а также в обеспечении количественной и качественной сохранности медицинского имущества (соблюдение температурного режима и условий хранения) </t>
    </r>
  </si>
  <si>
    <t>Содержание государственного  учреждения «Областная  база спецмедснабжения» для  выполнения возложенных на  учреждение  функций - 56 шт..ед.</t>
  </si>
  <si>
    <t xml:space="preserve">Обеспечение  сохранности и своевременное обновление медицинского имущества резерва </t>
  </si>
  <si>
    <r>
      <rPr>
        <b/>
        <sz val="14"/>
        <rFont val="Times New Roman"/>
        <family val="1"/>
        <charset val="204"/>
      </rPr>
      <t>Описание (обоснование)</t>
    </r>
    <r>
      <rPr>
        <sz val="14"/>
        <rFont val="Times New Roman"/>
        <family val="1"/>
        <charset val="204"/>
      </rPr>
      <t xml:space="preserve">, в том числе текущий статус: Поэтапная передача функций медицинского обеспечения осужденных от Министерства внутренних дел Республики Казахстан в систему здравоохранения </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</si>
  <si>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доступность и качество медицинской помощи осужденным</t>
    </r>
  </si>
  <si>
    <t>Проведение мероприятий по Плану Мероприятий по формированию здорового образа жизни и профилактике заболеваний</t>
  </si>
  <si>
    <t>3 выступления/сюжета</t>
  </si>
  <si>
    <t>5 статей</t>
  </si>
  <si>
    <t>805 выходов</t>
  </si>
  <si>
    <t>16 трансляций</t>
  </si>
  <si>
    <t>204446 экземпляров</t>
  </si>
  <si>
    <t>4 публикации</t>
  </si>
  <si>
    <t>5 месяцев</t>
  </si>
  <si>
    <t>7 месяцев</t>
  </si>
  <si>
    <t xml:space="preserve">Освещение на телевидении и радиостанции </t>
  </si>
  <si>
    <t xml:space="preserve">Публикации статей  в периодической печати </t>
  </si>
  <si>
    <t>Прокат аудио/видеороликов</t>
  </si>
  <si>
    <t>Производство и трансляция телепередач</t>
  </si>
  <si>
    <t xml:space="preserve">Тиражирование информационно-образовательных материалов </t>
  </si>
  <si>
    <t>Размещение публикаций в интернет порталах</t>
  </si>
  <si>
    <t xml:space="preserve">Выпуск наружной рекламы </t>
  </si>
  <si>
    <t>Обеспечение деятельности веб-сайта с постоянным размещением информации</t>
  </si>
  <si>
    <t xml:space="preserve">Мониторинг деятельности формирования здорового образа жизни </t>
  </si>
  <si>
    <t>176 мероприятий</t>
  </si>
  <si>
    <t>10 реклам</t>
  </si>
  <si>
    <t>204 446 экземпляров</t>
  </si>
  <si>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здравоохранение квалифицированными кадрами, отвечающим потребностям общества.</t>
    </r>
  </si>
  <si>
    <r>
      <rPr>
        <b/>
        <sz val="14"/>
        <rFont val="Times New Roman"/>
        <family val="1"/>
        <charset val="204"/>
      </rPr>
      <t>Код и наименование функции (функций)</t>
    </r>
    <r>
      <rPr>
        <sz val="14"/>
        <rFont val="Times New Roman"/>
        <family val="1"/>
        <charset val="204"/>
      </rPr>
      <t xml:space="preserve">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</si>
  <si>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Реализация программы позволит </t>
    </r>
    <r>
      <rPr>
        <i/>
        <sz val="14"/>
        <rFont val="Times New Roman"/>
        <family val="1"/>
        <charset val="204"/>
      </rPr>
      <t xml:space="preserve"> Оказание специализированной лечебно-оздоровительной, профилактической и реабилитационной помощи детям-сиротам, детям, оставшимся без попечения родителей, детям с нервно-психическими</t>
    </r>
    <r>
      <rPr>
        <sz val="14"/>
        <rFont val="Times New Roman"/>
        <family val="1"/>
        <charset val="204"/>
      </rPr>
      <t xml:space="preserve"> </t>
    </r>
    <r>
      <rPr>
        <i/>
        <sz val="14"/>
        <rFont val="Times New Roman"/>
        <family val="1"/>
        <charset val="204"/>
      </rPr>
      <t>расстройствами в Павлодарском областном специализированном доме</t>
    </r>
    <r>
      <rPr>
        <sz val="14"/>
        <rFont val="Times New Roman"/>
        <family val="1"/>
        <charset val="204"/>
      </rPr>
      <t xml:space="preserve"> </t>
    </r>
    <r>
      <rPr>
        <i/>
        <sz val="14"/>
        <rFont val="Times New Roman"/>
        <family val="1"/>
        <charset val="204"/>
      </rPr>
      <t>ребенка</t>
    </r>
  </si>
  <si>
    <r>
      <rPr>
        <b/>
        <sz val="14"/>
        <rFont val="Times New Roman"/>
        <family val="1"/>
        <charset val="204"/>
      </rPr>
      <t>Описание (обоснование)</t>
    </r>
    <r>
      <rPr>
        <sz val="14"/>
        <rFont val="Times New Roman"/>
        <family val="1"/>
        <charset val="204"/>
      </rPr>
      <t>, в том числе текущий статус: Проведение мероприятий по вопросам формирования здорового образа жизни (организация и проведение мероприятий по формированию ЗОЖ и профилактике заболеваний, выступления на местном телевидении и радиостанции, публикаций статей в периодической печати (газеты, журналы), прокат аудио (видеороликов), выпуск региональной газеты, производство и трансляцию телепередач, тиражирование ИОМ, подготовку и проведения анкетирований, выпуск наружной рекламы, информирование через радиорубки, обеспечение деятельности веб-сайта с постоянным размещением информации, мониторинг профилактических (скрининговых) осмотров, мониторинг деятельности формирования ЗОЖ, размещение государственного социального заказа по пропаганде ЗОЖ, функционирование районных, молодежных центров здоровья, антитабачных центров).</t>
    </r>
  </si>
  <si>
    <r>
      <rPr>
        <b/>
        <sz val="14"/>
        <rFont val="Times New Roman"/>
        <family val="1"/>
        <charset val="204"/>
      </rPr>
      <t>Реализация программы позволит</t>
    </r>
    <r>
      <rPr>
        <i/>
        <sz val="14"/>
        <rFont val="Times New Roman"/>
        <family val="1"/>
        <charset val="204"/>
      </rPr>
      <t xml:space="preserve"> Обеспечить информированность населения по превентивным мерам инфекционных заболеваний, охраны репродуктивного и психического здоровья путем размещения материалов (инфографики, анонсовые сообщения, публикации, контекстная информация, видеоролики, видеосюжеты, информационно-образовательные материалы) на интернет-порталах, Веб-сайтах, в официальных аккаунтах социальных сетей и других видах социального маркетинга. 
Обеспечить тиражирование и распространение инфокоммуникационных материалов на бумажном носителе</t>
    </r>
    <r>
      <rPr>
        <sz val="14"/>
        <rFont val="Times New Roman"/>
        <family val="1"/>
        <charset val="204"/>
      </rPr>
      <t>.</t>
    </r>
  </si>
  <si>
    <t>8842 мероприятия</t>
  </si>
  <si>
    <t>5349 мероприятий</t>
  </si>
  <si>
    <t>1307 мероприятий</t>
  </si>
  <si>
    <t xml:space="preserve">Мероприятия по профилактике ВИЧ-инфекции для ключевых групп с повышенным риском инфицирования </t>
  </si>
  <si>
    <t>Мероприятия по профилактике ВИЧ/СПИД среди населения</t>
  </si>
  <si>
    <t xml:space="preserve">Мероприятия по эпидемиологическому слежению за ВИЧ-инфекцией и проведению дозорного эпидемиологического надзора </t>
  </si>
  <si>
    <t xml:space="preserve">Информационно-аналитические услуги, оказываемые Павлодарским областным филиалом РГП на ПХВ "РЦЭЗ" МЗ РК </t>
  </si>
  <si>
    <t>5 единиц</t>
  </si>
  <si>
    <t>Количество учреждений АП</t>
  </si>
  <si>
    <t>61,5 ед.</t>
  </si>
  <si>
    <t xml:space="preserve">Количество медицинских работников в КУИС, ДУИС и исправительных учреждений
</t>
  </si>
  <si>
    <t xml:space="preserve">не менее 100 человек </t>
  </si>
  <si>
    <t>Обеспечение охвата ЛУН</t>
  </si>
  <si>
    <t xml:space="preserve">Обеспечение охвата БОМЖ </t>
  </si>
  <si>
    <t>не менее 100 человек</t>
  </si>
  <si>
    <t>не менее 50 человек</t>
  </si>
  <si>
    <t>Обеспечение охвата ЛЖВ</t>
  </si>
  <si>
    <t>Обеспечение охвата БЗ</t>
  </si>
  <si>
    <t xml:space="preserve">количество человек для  уплаты взносов ОСМС для отдельных категорий граждан (D,E) </t>
  </si>
  <si>
    <t>Количество медицинских работников в КУИС, ДУИС и исправительных учреждений</t>
  </si>
  <si>
    <r>
      <rPr>
        <b/>
        <sz val="14"/>
        <rFont val="Times New Roman"/>
        <family val="1"/>
        <charset val="204"/>
      </rPr>
      <t>Описание (обоснование)</t>
    </r>
    <r>
      <rPr>
        <sz val="14"/>
        <rFont val="Times New Roman"/>
        <family val="1"/>
        <charset val="204"/>
      </rPr>
      <t xml:space="preserve">, в том числе текущий статус: Оказание медицинской реабилитации и восстановительного лечения, за исключением оказываемых на республиканском уровне, оказание паллиативной помощи лицам, за исключением паллиативной помощи лицам, страдающим злокачественными новообразованиями  и сестринского ухода лицам. Оказание скорой медицинской помощи населению, за исключением оказываемой на  республиканском уровне, запланированные расходы по программе предусмотрены  на содержание вновь введенных бригад скорой медицинской помощи.Осуществление государственных гарантий в получении лекарственной помощи, особенно незащищенных слоев населения, равный доступ больных по видам заболеваний к  бесплатному получению медикаментов. </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</si>
  <si>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Обеспечить улучшение доступности и качества медицинской помощи. Обеспечение эффективной системы диагностики, лечения и реабилитации заболеваний.Оказание круглосуточной скорой медицинской помощи взрослому и детскому населению. Улучшение здоровья отдельных категорий граждан с редкими орфанными заболеваниями на амбулаторном уровне; улучшение здоровья детей путем обеспечения качественным, лечебным питанием.</t>
    </r>
  </si>
  <si>
    <t>80 000 доз</t>
  </si>
  <si>
    <t>150 844 доз</t>
  </si>
  <si>
    <t>503 доз</t>
  </si>
  <si>
    <t>300 доз</t>
  </si>
  <si>
    <t xml:space="preserve">Закуп доз/вакцин (за счет ТОХ) </t>
  </si>
  <si>
    <t xml:space="preserve">Закуп доз/вакцин против сибирской язвы </t>
  </si>
  <si>
    <t xml:space="preserve">Закуп доз/вакцин (грипп) из средств местного бюджета </t>
  </si>
  <si>
    <t>Закуп доз/вакцин против вирусного гепатита "А" (количество доз-2-х кратная)</t>
  </si>
  <si>
    <t xml:space="preserve">Закуп доз/вакцин против туляремии </t>
  </si>
  <si>
    <t>Количество коек</t>
  </si>
  <si>
    <t>Количество пролеченных больных по стационарной помощи</t>
  </si>
  <si>
    <t>Обеспеченые лекарственными средствами и специализированными продуктами детского и лечебного питания отдельных категорий населения на амбулаторном уровне</t>
  </si>
  <si>
    <t>Количество штатных единиц на содержание вновь введенных бригад скорой медицинской помощи</t>
  </si>
  <si>
    <t>56 единиц</t>
  </si>
  <si>
    <t>677 чел.</t>
  </si>
  <si>
    <t>218 чел.</t>
  </si>
  <si>
    <t>214,5 шт.ед.</t>
  </si>
  <si>
    <t xml:space="preserve">Для обследования на аппарате ПЭТ-КТ (позитронно-эмиссионная томография) за рубежом (Россия, г.Москва) онкологических больных                          </t>
  </si>
  <si>
    <t>1 чел.</t>
  </si>
  <si>
    <r>
      <rPr>
        <b/>
        <sz val="14"/>
        <rFont val="Times New Roman"/>
        <family val="1"/>
        <charset val="204"/>
      </rPr>
      <t>Описание (обоснование)</t>
    </r>
    <r>
      <rPr>
        <sz val="14"/>
        <rFont val="Times New Roman"/>
        <family val="1"/>
        <charset val="204"/>
      </rPr>
      <t>, в том числе текущий статус: Обеспечение антиандрогенными препаратами для проведения химической кастрации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</si>
  <si>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Снизить преступления против половой неприкосновенности несовершеннолетних</t>
    </r>
  </si>
  <si>
    <t>На 2026 год                                3 503,0                                                      тысяч тенге</t>
  </si>
  <si>
    <t>На 2027 год                 3 678,0                                                                   тысяч тенге</t>
  </si>
  <si>
    <t>На 2028 год                           3 703,0                                                          тысяч тенге</t>
  </si>
  <si>
    <t>Количество заключенных, подлежащих кастрации</t>
  </si>
  <si>
    <t>21 человек</t>
  </si>
  <si>
    <r>
      <rPr>
        <b/>
        <sz val="14"/>
        <rFont val="Times New Roman"/>
        <family val="1"/>
        <charset val="204"/>
      </rPr>
      <t>Описание (обоснование)</t>
    </r>
    <r>
      <rPr>
        <sz val="14"/>
        <rFont val="Times New Roman"/>
        <family val="1"/>
        <charset val="204"/>
      </rPr>
      <t>, в том числе текущий статус: Укомплектование медицинскими работниками организаций здравоохранения по профилям в соответствии с потребностями отрасли</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</si>
  <si>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Улучшить доступность и качество предоставляемых медицинских услуг. Повысить качество  подготовки медицинских кадров и развитие медицинской науки.</t>
    </r>
  </si>
  <si>
    <t>Подготовка специалистов с высшим, послевузовским образованием по образовательным грантам МИО в т.ч.,</t>
  </si>
  <si>
    <t>на подготовку специалистов с высшим образованием</t>
  </si>
  <si>
    <t>на подготовку специалистов с послевузовским образованием (резидентура)</t>
  </si>
  <si>
    <t>42 человек</t>
  </si>
  <si>
    <r>
      <rPr>
        <b/>
        <sz val="14"/>
        <rFont val="Times New Roman"/>
        <family val="1"/>
        <charset val="204"/>
      </rPr>
      <t>Описание (обоснование)</t>
    </r>
    <r>
      <rPr>
        <sz val="14"/>
        <rFont val="Times New Roman"/>
        <family val="1"/>
        <charset val="204"/>
      </rPr>
      <t>, в том числе текущий статус: Программа  предусмотрена для  качественной подготовки медицинских специалистов  среднего звена в рамках государственного  заказа</t>
    </r>
  </si>
  <si>
    <t>Прием учащихся</t>
  </si>
  <si>
    <t xml:space="preserve">Количество выпускников </t>
  </si>
  <si>
    <t>Среднегодовой контингент стипендиатов в колледжах</t>
  </si>
  <si>
    <t>Среднегодовой контингент учащихся в колледжах</t>
  </si>
  <si>
    <t>300 человек</t>
  </si>
  <si>
    <t>244 человек</t>
  </si>
  <si>
    <t>936 человек</t>
  </si>
  <si>
    <t>1037 человек</t>
  </si>
  <si>
    <t>402 человек</t>
  </si>
  <si>
    <t>915 человек</t>
  </si>
  <si>
    <t>1003 человек</t>
  </si>
  <si>
    <t xml:space="preserve">Создание эффективной системы профессиональной подготовки, обеспечение медицинских организаций квалифицированными кадрами. </t>
  </si>
  <si>
    <t xml:space="preserve">Процент трудоустройства  </t>
  </si>
  <si>
    <t>Процент знанятости выпускников</t>
  </si>
  <si>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отрасли квалифицированными кадрами, отвечающими потребностям общества, %  от заявленного количества.   </t>
  </si>
  <si>
    <r>
      <rPr>
        <b/>
        <sz val="12"/>
        <rFont val="Times New Roman"/>
        <family val="1"/>
        <charset val="204"/>
      </rPr>
      <t>Конечные результаты</t>
    </r>
    <r>
      <rPr>
        <sz val="12"/>
        <rFont val="Times New Roman"/>
        <family val="1"/>
      </rPr>
      <t xml:space="preserve">: Планирование подготовки и повышения квалификации медицинских работников. Обеспечение отрасли квалифицированными кадрами, отвечающими потребностям общества, %  от заявленного количества.   </t>
    </r>
  </si>
  <si>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медицинской помощью и педагогическим воспитанием среднегодового числа детей-сирот, %</t>
  </si>
  <si>
    <r>
      <rPr>
        <b/>
        <sz val="14"/>
        <rFont val="Times New Roman"/>
        <family val="1"/>
        <charset val="204"/>
      </rPr>
      <t>Конечные результаты</t>
    </r>
    <r>
      <rPr>
        <sz val="14"/>
        <rFont val="Times New Roman"/>
        <family val="1"/>
      </rPr>
      <t>:  Обеспечение медицинской помощью и педагогическим воспитанием среднегодового числа детей-сирот, %</t>
    </r>
  </si>
  <si>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Увеличение доли граждан Казахстана, ведущих здоровый образ жизни, %</t>
  </si>
  <si>
    <t>Выявляемость новых зараженных ВИЧ на 1000 неинфицированного населения</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</si>
  <si>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больных бесплатным или льготным проездом в республиканские медицинские организации в рамках выделенных бюджетных средств,%</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</si>
  <si>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Осуществление ведомственных статистических наблюдений в области здравоохранения  с соблюдением требований статистической методологии и  обработка поступающей информации от медицинских организаций, %</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</si>
  <si>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Предоставление подъемного пособия медицинским и фармацевтическим работникам, направленным для работы в городскую или сельскую местность, %</t>
  </si>
  <si>
    <t>Доля целевой группы населения, охваченная иммунизацией всеми вакцинами, включенными в национальные программы, %.</t>
  </si>
  <si>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Обеспечение резерва лекарственными средствами и изделиями медицинского назначения при чрезвычайных ситуациях, %</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</si>
  <si>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Обеспечение реализации права осужденным гражданам на оказание качественной медицинской помощи,%.</t>
    </r>
  </si>
  <si>
    <t>Привлечение гражданского сектора в контроле над туберкулезными больными на уязвимые и социально-неблагополучные группы населения (БОМЖ, лицам живущим с ВИЧ, лицам употребляющим наркотики, бывшие заключенные, внешние и внутренние мигранты, малоимущие)</t>
  </si>
  <si>
    <r>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4"/>
        <rFont val="Times New Roman"/>
        <family val="1"/>
        <charset val="204"/>
      </rPr>
      <t xml:space="preserve"> Обеспечение реализации гражданами права на гарантированный объем бесплатной медицинской помощи, %</t>
    </r>
  </si>
  <si>
    <t>Своевременное лекарственное обеспечение, %</t>
  </si>
  <si>
    <t>Соблюдение времени от момента передачи вызова скорой медицинской помощи и прибытия к месту вызова, %</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</si>
  <si>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Обеспечение препаратами для химической кастрации в целях предупреждения состояния декомпенсации у лиц, страдающих расстройством сексуального предпочтения</t>
    </r>
  </si>
  <si>
    <r>
      <t>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4"/>
        <rFont val="Times New Roman"/>
        <family val="1"/>
        <charset val="204"/>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</si>
  <si>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t>Создание эффективной системы профессиональной подготовки, обеспечение медицинских организаций квалифицированными кадрами</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</si>
  <si>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t>
    </r>
    <r>
      <rPr>
        <sz val="12"/>
        <rFont val="Times New Roman"/>
        <family val="1"/>
        <charset val="204"/>
      </rPr>
      <t>, на 10 000 сельского населения</t>
    </r>
  </si>
  <si>
    <t xml:space="preserve">Присуждение на конкусной основе образовательных грантов для обучения в ВУЗах согласно поданным заявкам абитуриентами, %.  </t>
  </si>
  <si>
    <r>
      <rPr>
        <b/>
        <sz val="14"/>
        <rFont val="Times New Roman"/>
        <family val="1"/>
        <charset val="204"/>
      </rPr>
      <t>Конечные результаты:</t>
    </r>
    <r>
      <rPr>
        <sz val="14"/>
        <rFont val="Times New Roman"/>
        <family val="1"/>
        <charset val="204"/>
      </rPr>
      <t xml:space="preserve"> 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 на 10 000 сельского населения</t>
    </r>
  </si>
  <si>
    <t>На 2026 год                        410461                                          тысяч тенге</t>
  </si>
  <si>
    <t>На 2027 год            418085,0                                                              тысяч тенге</t>
  </si>
  <si>
    <t>На 2028 год                           424925,0                                                          тысяч тенге</t>
  </si>
  <si>
    <t>На 2026 год                               331283,0                                            тысяч тенге</t>
  </si>
  <si>
    <t>На 2027 год                 346458,0                                                                 тысяч тенге</t>
  </si>
  <si>
    <t>На 2028 год                           362233,0                                                       тысяч тенге</t>
  </si>
  <si>
    <t>На 2027 год                1752704,0                                                              тысяч тенге</t>
  </si>
  <si>
    <t>На 2028 год                         1823378                                                       тысяч тенге</t>
  </si>
  <si>
    <t>На 2026 год                               177882                                                    тысяч тенге</t>
  </si>
  <si>
    <t>На 2027 год                181536,0                                                                 тысяч тенге</t>
  </si>
  <si>
    <t>На 2028 год                           184806,0                                                тысяч тенге</t>
  </si>
  <si>
    <t>На 2027 год               2677215,0                                                      тысяч тенге</t>
  </si>
  <si>
    <t>На 2028 год                         2782676,0                                                   тысяч тенге</t>
  </si>
  <si>
    <t>Количество закупленных вакцин против вируса папилломы человека</t>
  </si>
  <si>
    <t>11278 доз</t>
  </si>
  <si>
    <t>10890 доз</t>
  </si>
  <si>
    <r>
      <t xml:space="preserve">Код и наименование бюджетной программы: </t>
    </r>
    <r>
      <rPr>
        <sz val="12"/>
        <rFont val="Times New Roman"/>
        <family val="1"/>
        <charset val="204"/>
      </rPr>
      <t xml:space="preserve"> </t>
    </r>
    <r>
      <rPr>
        <b/>
        <sz val="12"/>
        <rFont val="Times New Roman"/>
        <family val="1"/>
        <charset val="204"/>
      </rPr>
      <t>05.253. 033 «Капитальные расходы медицинских организаций здравоохранения»</t>
    </r>
  </si>
  <si>
    <r>
      <rPr>
        <b/>
        <sz val="14"/>
        <rFont val="Times New Roman"/>
        <family val="1"/>
        <charset val="204"/>
      </rPr>
      <t>Описание (обоснование)</t>
    </r>
    <r>
      <rPr>
        <sz val="14"/>
        <rFont val="Times New Roman"/>
        <family val="1"/>
        <charset val="204"/>
      </rPr>
      <t>, в том числе текущий статус:  укрепление материально-технической базы объектов здравоохранения</t>
    </r>
  </si>
  <si>
    <r>
      <rPr>
        <b/>
        <sz val="14"/>
        <rFont val="Times New Roman"/>
        <family val="1"/>
        <charset val="204"/>
      </rPr>
      <t>Реализация программы позволит</t>
    </r>
    <r>
      <rPr>
        <sz val="14"/>
        <rFont val="Times New Roman"/>
        <family val="1"/>
        <charset val="204"/>
      </rPr>
      <t xml:space="preserve"> </t>
    </r>
    <r>
      <rPr>
        <i/>
        <sz val="14"/>
        <rFont val="Times New Roman"/>
        <family val="1"/>
        <charset val="204"/>
      </rPr>
      <t xml:space="preserve"> Улучшение материально-технического состояния   организаций здравоохранения, проведение капитального ремонта  организаций здравоохранения а также  создание условий для повышения качества оказания услуг в сфере здравоохранения.</t>
    </r>
  </si>
  <si>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 xml:space="preserve">Уровень обеспеченности социальными благами и услугами в соответствии  с Системой региональных стандартов: город/ село. </t>
    </r>
  </si>
  <si>
    <t>94,9/ 66,8</t>
  </si>
  <si>
    <t>95,1/ 67</t>
  </si>
  <si>
    <t>95,3/ 67,2</t>
  </si>
  <si>
    <t xml:space="preserve">Оснащенность объектов инфраструктуры здравоохранения оборудованием (медицинским, лабораторным), %  </t>
  </si>
  <si>
    <t>94,7/ 66,6</t>
  </si>
  <si>
    <t xml:space="preserve">Проведение капитального ремонта </t>
  </si>
  <si>
    <t>Внедрение Пакс системы "Централизация радиологических исследований с применением искусственного интеллекта в Павлодарской области"</t>
  </si>
  <si>
    <t>630 мероприятий</t>
  </si>
  <si>
    <t>11150 доз</t>
  </si>
  <si>
    <t>504 доз</t>
  </si>
  <si>
    <t>90 000 доз</t>
  </si>
  <si>
    <t>14000 доз</t>
  </si>
  <si>
    <t>89913 доз</t>
  </si>
  <si>
    <t>750 доз</t>
  </si>
  <si>
    <t>25 единиц</t>
  </si>
  <si>
    <t>На 2028 год                                                                          тысяч тенге</t>
  </si>
  <si>
    <t>На 2027 год                32089,0                                                          тысяч тенге</t>
  </si>
  <si>
    <t>15 человек</t>
  </si>
  <si>
    <t>На 2027 год             10002526                                                  тысяч тенге</t>
  </si>
  <si>
    <t>На 2028 год                          6698920                           тысяч тенге</t>
  </si>
  <si>
    <t>Количество  медицинского оборудования, за которые производятся лизинговые платежи</t>
  </si>
  <si>
    <t>На 2026 год                                525500,0                                                     тысяч тенге</t>
  </si>
  <si>
    <r>
      <rPr>
        <b/>
        <sz val="14"/>
        <rFont val="Times New Roman"/>
        <family val="1"/>
        <charset val="204"/>
      </rPr>
      <t>Код и наименование функции (функций)</t>
    </r>
    <r>
      <rPr>
        <sz val="14"/>
        <rFont val="Times New Roman"/>
        <family val="1"/>
        <charset val="204"/>
      </rPr>
      <t xml:space="preserve">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</si>
  <si>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Код и наименование функции (функций)</t>
    </r>
    <r>
      <rPr>
        <sz val="14"/>
        <rFont val="Times New Roman"/>
        <family val="1"/>
        <charset val="204"/>
      </rPr>
      <t xml:space="preserve">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</si>
  <si>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t xml:space="preserve">Код и наименование функции (функций) государственного органа (в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</si>
  <si>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</si>
  <si>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</si>
  <si>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r>
      <rPr>
        <b/>
        <sz val="14"/>
        <rFont val="Times New Roman"/>
        <family val="1"/>
        <charset val="204"/>
      </rPr>
      <t xml:space="preserve">Код и наименование функции (функций) государственного органа </t>
    </r>
    <r>
      <rPr>
        <sz val="14"/>
        <rFont val="Times New Roman"/>
        <family val="1"/>
        <charset val="204"/>
      </rPr>
      <t xml:space="preserve">(в соответствии с реестром функций государственных органов):
 </t>
    </r>
    <r>
      <rPr>
        <b/>
        <i/>
        <sz val="14"/>
        <rFont val="Times New Roman"/>
        <family val="1"/>
        <charset val="204"/>
      </rPr>
      <t>253  Управление здравоохранения области</t>
    </r>
  </si>
  <si>
    <t>На 2027 год                344510,0                                                               тысяч тенге</t>
  </si>
  <si>
    <t>На 2028 год                           349181,0                                                тысяч тенге</t>
  </si>
  <si>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Уровень охвата населения в системе ОСМС -%.</t>
    </r>
  </si>
  <si>
    <t>На 2027 год               1179742,0                                                      тысяч тенге</t>
  </si>
  <si>
    <t>На 2028 год                          1178562,0                                                тысяч тенге</t>
  </si>
  <si>
    <r>
      <rPr>
        <b/>
        <sz val="14"/>
        <rFont val="Times New Roman"/>
        <family val="1"/>
        <charset val="204"/>
      </rPr>
      <t>Конечные результаты:</t>
    </r>
    <r>
      <rPr>
        <sz val="14"/>
        <rFont val="Times New Roman"/>
        <family val="1"/>
        <charset val="204"/>
      </rPr>
      <t xml:space="preserve"> Уровень охвата населения в системе ОСМС -%.</t>
    </r>
  </si>
  <si>
    <r>
      <rPr>
        <b/>
        <sz val="14"/>
        <rFont val="Times New Roman"/>
        <family val="1"/>
        <charset val="204"/>
      </rPr>
      <t>Реализация программы позволит</t>
    </r>
    <r>
      <rPr>
        <sz val="14"/>
        <rFont val="Times New Roman"/>
        <family val="1"/>
        <charset val="204"/>
      </rPr>
      <t xml:space="preserve"> Расширить доступ населения к гарантированным медицинским услугам и повышению охвата страховой медицинской помощью.</t>
    </r>
  </si>
  <si>
    <t xml:space="preserve">не более для 15223 незастрахованных человек </t>
  </si>
  <si>
    <t xml:space="preserve">не более для 15208 незастрахованных человек </t>
  </si>
  <si>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А.Мукушева</t>
    </r>
  </si>
  <si>
    <t>План в том числе:</t>
  </si>
  <si>
    <t>За счет трансфертов из республиканского бюджета</t>
  </si>
  <si>
    <t>За счет средств местного бюджета</t>
  </si>
  <si>
    <t>Количество  медицинского оборудования за счет ЦТТ в рамках онкопрограммы</t>
  </si>
  <si>
    <t>4 единицы</t>
  </si>
  <si>
    <t xml:space="preserve">Проведение капитального ремонта в рамках ТОХ </t>
  </si>
  <si>
    <t>8 объектов</t>
  </si>
  <si>
    <t>405 единиц</t>
  </si>
  <si>
    <t xml:space="preserve">Приобретение медицинского оборудования и техники для оснащения объектов здравоохранения в рамках ТОХ </t>
  </si>
  <si>
    <t>5 объектов</t>
  </si>
  <si>
    <t>255 единиц</t>
  </si>
  <si>
    <r>
      <rPr>
        <b/>
        <sz val="14"/>
        <rFont val="Times New Roman"/>
        <family val="1"/>
        <charset val="204"/>
      </rPr>
      <t>Описание (обоснование)</t>
    </r>
    <r>
      <rPr>
        <sz val="14"/>
        <rFont val="Times New Roman"/>
        <family val="1"/>
        <charset val="204"/>
      </rPr>
      <t>, в том числе текущий статус: Уплата взносов государства из местного бюджета на получение медицинской помощи в системе обязательного социального медицинского страхования граждан категории Д, Е и социального благополучия.</t>
    </r>
  </si>
  <si>
    <r>
      <t xml:space="preserve">Код и наименование бюджетной программы:  </t>
    </r>
    <r>
      <rPr>
        <b/>
        <sz val="14"/>
        <rFont val="Times New Roman"/>
        <family val="1"/>
        <charset val="204"/>
      </rPr>
      <t>05.253.098</t>
    </r>
    <r>
      <rPr>
        <sz val="14"/>
        <rFont val="Times New Roman"/>
        <family val="1"/>
        <charset val="204"/>
      </rPr>
      <t xml:space="preserve"> "Трансферты в фонд социального медицинского страхования на взносы государства на обязательное социальное медицинское страхование, уплачиваемые местными исполнительными органами"</t>
    </r>
  </si>
  <si>
    <r>
      <t>Целевой индикатор документов Системы государственного планирования, собственных документов, устанавливающих показатели</t>
    </r>
    <r>
      <rPr>
        <sz val="14"/>
        <rFont val="Times New Roman"/>
        <family val="1"/>
        <charset val="204"/>
      </rPr>
      <t xml:space="preserve"> деятельности администратора бюджетных программ: Увеличение доли граждан Казахстана, ведущих здоровый образ жизни, %</t>
    </r>
  </si>
  <si>
    <r>
      <t xml:space="preserve">Целевой индикатор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r>
    <r>
      <rPr>
        <sz val="14"/>
        <rFont val="Times New Roman"/>
        <family val="1"/>
        <charset val="204"/>
      </rPr>
      <t>Снижение стандартизованного коэффициента смертности, на 1000 чел.</t>
    </r>
  </si>
  <si>
    <t>На 2027 год                1 348 642,0                                                          тысяч тенге</t>
  </si>
  <si>
    <t>На 2028 год                           1 342 196,0                                                          тысяч тенге</t>
  </si>
  <si>
    <t>на возмещение коммунальных услуг</t>
  </si>
  <si>
    <t>1 орг</t>
  </si>
  <si>
    <t>16 единиц</t>
  </si>
  <si>
    <t>22 медоранизации</t>
  </si>
  <si>
    <r>
      <rPr>
        <b/>
        <sz val="14"/>
        <rFont val="Times New Roman"/>
        <family val="1"/>
        <charset val="204"/>
      </rPr>
      <t>Конечные результаты</t>
    </r>
    <r>
      <rPr>
        <sz val="14"/>
        <rFont val="Times New Roman"/>
        <family val="1"/>
      </rPr>
      <t>: Увеличение доли граждан Казахстана, ведущих здоровый образ жизни, %</t>
    </r>
  </si>
  <si>
    <r>
      <rPr>
        <b/>
        <sz val="14"/>
        <rFont val="Times New Roman"/>
        <family val="1"/>
        <charset val="204"/>
      </rPr>
      <t>Конечные результаты:</t>
    </r>
    <r>
      <rPr>
        <sz val="14"/>
        <rFont val="Times New Roman"/>
        <family val="1"/>
      </rPr>
      <t xml:space="preserve"> Выявляемость новых зараженных ВИЧ на 1000 неинфицированного населения</t>
    </r>
  </si>
  <si>
    <r>
      <rPr>
        <b/>
        <sz val="14"/>
        <rFont val="Times New Roman"/>
        <family val="1"/>
        <charset val="204"/>
      </rPr>
      <t>Конечные результаты:</t>
    </r>
    <r>
      <rPr>
        <sz val="14"/>
        <rFont val="Times New Roman"/>
        <family val="1"/>
        <charset val="204"/>
      </rPr>
      <t xml:space="preserve"> Обеспечение больных бесплатным или льготным проездом в республиканские медицинские организации в рамках выделенных бюджетных средств
 </t>
    </r>
  </si>
  <si>
    <r>
      <rPr>
        <b/>
        <sz val="12"/>
        <rFont val="Times New Roman"/>
        <family val="1"/>
        <charset val="204"/>
      </rPr>
      <t>Конечные результаты:</t>
    </r>
    <r>
      <rPr>
        <sz val="12"/>
        <rFont val="Times New Roman"/>
        <family val="1"/>
        <charset val="204"/>
      </rPr>
      <t xml:space="preserve"> Осуществление ведомственных статистических наблюдений в области здравоохранения  с соблюдением требований статистической методологии и  обработка поступающей информации от медицинских организаций, %</t>
    </r>
  </si>
  <si>
    <r>
      <rPr>
        <b/>
        <sz val="12"/>
        <rFont val="Times New Roman"/>
        <family val="1"/>
        <charset val="204"/>
      </rPr>
      <t>Конечные результаты:</t>
    </r>
    <r>
      <rPr>
        <sz val="12"/>
        <rFont val="Times New Roman"/>
        <family val="1"/>
        <charset val="204"/>
      </rPr>
      <t xml:space="preserve"> Предоставление подъемного пособия медицинским и фармацевтическим работникам, направленным для работы в городскую или сельскую местность, %</t>
    </r>
  </si>
  <si>
    <r>
      <rPr>
        <b/>
        <sz val="14"/>
        <rFont val="Times New Roman"/>
        <family val="1"/>
        <charset val="204"/>
      </rPr>
      <t>Конечные результаты:</t>
    </r>
    <r>
      <rPr>
        <sz val="14"/>
        <rFont val="Times New Roman"/>
        <family val="1"/>
        <charset val="204"/>
      </rPr>
      <t xml:space="preserve"> Снижение стандартизованного коэффициента смертности </t>
    </r>
  </si>
  <si>
    <r>
      <rPr>
        <b/>
        <sz val="14"/>
        <rFont val="Times New Roman"/>
        <family val="1"/>
        <charset val="204"/>
      </rPr>
      <t xml:space="preserve">Конечные результаты: </t>
    </r>
    <r>
      <rPr>
        <sz val="14"/>
        <rFont val="Times New Roman"/>
        <family val="1"/>
        <charset val="204"/>
      </rPr>
      <t xml:space="preserve"> Доля целевой группы населения, охваченная иммунизацией всеми вакцинами, включенными в национальные программы, %.</t>
    </r>
  </si>
  <si>
    <r>
      <rPr>
        <b/>
        <sz val="14"/>
        <rFont val="Times New Roman"/>
        <family val="1"/>
        <charset val="204"/>
      </rPr>
      <t>Конечные результаты</t>
    </r>
    <r>
      <rPr>
        <sz val="14"/>
        <rFont val="Times New Roman"/>
        <family val="1"/>
        <charset val="204"/>
      </rPr>
      <t>: Обеспечение резерва лекарственными средствами и изделиями медицинского назначения при чрезвычайных ситуациях, %</t>
    </r>
  </si>
  <si>
    <r>
      <rPr>
        <b/>
        <sz val="14"/>
        <rFont val="Times New Roman"/>
        <family val="1"/>
        <charset val="204"/>
      </rPr>
      <t>Конечные результаты:</t>
    </r>
    <r>
      <rPr>
        <sz val="14"/>
        <rFont val="Times New Roman"/>
        <family val="1"/>
        <charset val="204"/>
      </rPr>
      <t xml:space="preserve"> Уровень обеспеченности социальными благами и услугами в соответствии  с Системой региональных стандартов: город/ село. </t>
    </r>
  </si>
  <si>
    <r>
      <rPr>
        <b/>
        <sz val="14"/>
        <rFont val="Times New Roman"/>
        <family val="1"/>
        <charset val="204"/>
      </rPr>
      <t xml:space="preserve">Конечные результаты: </t>
    </r>
    <r>
      <rPr>
        <sz val="14"/>
        <rFont val="Times New Roman"/>
        <family val="1"/>
        <charset val="204"/>
      </rPr>
      <t>Обеспечение реализации права осужденным гражданам на оказание качественной медицинской помощи,%.</t>
    </r>
  </si>
  <si>
    <r>
      <rPr>
        <b/>
        <sz val="14"/>
        <rFont val="Times New Roman"/>
        <family val="1"/>
        <charset val="204"/>
      </rPr>
      <t>Конечные результаты</t>
    </r>
    <r>
      <rPr>
        <sz val="14"/>
        <rFont val="Times New Roman"/>
        <family val="1"/>
        <charset val="204"/>
      </rPr>
      <t>:  Обеспечение реализации гражданами права на гарантированный объем бесплатной медицинской помощи</t>
    </r>
  </si>
  <si>
    <r>
      <rPr>
        <b/>
        <sz val="14"/>
        <rFont val="Times New Roman"/>
        <family val="1"/>
        <charset val="204"/>
      </rPr>
      <t>Конечные результаты</t>
    </r>
    <r>
      <rPr>
        <sz val="14"/>
        <rFont val="Times New Roman"/>
        <family val="1"/>
        <charset val="204"/>
      </rPr>
      <t xml:space="preserve">: Обеспечение препаратами для химической кастрации в целях предупреждения состояния декомпенсации у лиц, страдающих расстройством сексуального предпочтения
 </t>
    </r>
  </si>
  <si>
    <r>
      <rPr>
        <b/>
        <sz val="12"/>
        <rFont val="Times New Roman"/>
        <family val="1"/>
        <charset val="204"/>
      </rPr>
      <t xml:space="preserve">Конечные результаты: </t>
    </r>
    <r>
      <rPr>
        <sz val="14"/>
        <rFont val="Times New Roman"/>
        <family val="1"/>
        <charset val="204"/>
      </rPr>
      <t>Доля выпускников программам технического и профессионального, послесреднего образования, успешно прошедших независимую оценку знаний и навыков</t>
    </r>
  </si>
  <si>
    <t xml:space="preserve">Оплата взносов ОСМС  за категорию лиц, зарегистрированных в качестве безработных </t>
  </si>
  <si>
    <t>из расчета среднегодового коэффициента численности  8345 человек (согласно расчету УКЗ Павлодарской области)</t>
  </si>
  <si>
    <t>Оснащение  медицинских организаций  медицинским оборудованием и прочим   оборудованием (МБ) (в т.ч. комплектующие)</t>
  </si>
  <si>
    <t>1 объект</t>
  </si>
  <si>
    <t>Количество объектов здравоохранения, на проведение комплексной вневедомственной экспертизы по корректировке ПСД</t>
  </si>
  <si>
    <r>
      <rPr>
        <b/>
        <u/>
        <sz val="14"/>
        <rFont val="Times New Roman"/>
        <family val="1"/>
        <charset val="204"/>
      </rPr>
      <t>Код и наименование бюджетной подпрограммы</t>
    </r>
    <r>
      <rPr>
        <u/>
        <sz val="14"/>
        <rFont val="Times New Roman"/>
        <family val="1"/>
      </rPr>
      <t>: 011 "За счет трансфертов из республиканского бюджета"</t>
    </r>
  </si>
  <si>
    <t>На 2026 год                         771767                           тысяч тенге</t>
  </si>
  <si>
    <t>На 2026 год                              1 342245,0                                               тысяч тенге</t>
  </si>
  <si>
    <r>
      <t xml:space="preserve">Код и наименование бюджетной программы:  </t>
    </r>
    <r>
      <rPr>
        <b/>
        <sz val="14"/>
        <rFont val="Times New Roman"/>
        <family val="1"/>
        <charset val="204"/>
      </rPr>
      <t>05.253.027</t>
    </r>
    <r>
      <rPr>
        <sz val="14"/>
        <rFont val="Times New Roman"/>
        <family val="1"/>
        <charset val="204"/>
      </rPr>
      <t xml:space="preserve"> "Централизованный закуп и хранение вакцин и других медицинских иммунобиологических препаратов для проведения иммунопрофилактики населения"</t>
    </r>
  </si>
  <si>
    <t>Код и наименование бюджетной программы:  05.253.023 "Социальная поддержка медицинских и фармацевтических работников"</t>
  </si>
  <si>
    <r>
      <t xml:space="preserve">Код и наименование бюджетной программы:  </t>
    </r>
    <r>
      <rPr>
        <b/>
        <sz val="14"/>
        <rFont val="Times New Roman"/>
        <family val="1"/>
        <charset val="204"/>
      </rPr>
      <t>04.253.003</t>
    </r>
    <r>
      <rPr>
        <sz val="14"/>
        <rFont val="Times New Roman"/>
        <family val="1"/>
        <charset val="204"/>
      </rPr>
      <t xml:space="preserve"> "Повышение квалификации и переподготовка кадров "</t>
    </r>
  </si>
  <si>
    <r>
      <t xml:space="preserve">Код и наименование бюджетной программы: </t>
    </r>
    <r>
      <rPr>
        <b/>
        <sz val="14"/>
        <rFont val="Times New Roman"/>
        <family val="1"/>
        <charset val="204"/>
      </rPr>
      <t>05.2.253 006</t>
    </r>
    <r>
      <rPr>
        <sz val="14"/>
        <rFont val="Times New Roman"/>
        <family val="1"/>
        <charset val="204"/>
      </rPr>
      <t xml:space="preserve">  "Услуги по охране материнства и детства"</t>
    </r>
  </si>
  <si>
    <r>
      <t xml:space="preserve">Код и наименование бюджетной программы: </t>
    </r>
    <r>
      <rPr>
        <b/>
        <sz val="14"/>
        <rFont val="Times New Roman"/>
        <family val="1"/>
        <charset val="204"/>
      </rPr>
      <t>05.253 007</t>
    </r>
    <r>
      <rPr>
        <sz val="14"/>
        <rFont val="Times New Roman"/>
        <family val="1"/>
        <charset val="204"/>
      </rPr>
      <t xml:space="preserve">  "Пропаганда здорового образа жизни"</t>
    </r>
  </si>
  <si>
    <r>
      <t xml:space="preserve">Код и наименование бюджетной программы:  </t>
    </r>
    <r>
      <rPr>
        <b/>
        <sz val="14"/>
        <rFont val="Times New Roman"/>
        <family val="1"/>
        <charset val="204"/>
      </rPr>
      <t>05.253.008</t>
    </r>
    <r>
      <rPr>
        <sz val="14"/>
        <rFont val="Times New Roman"/>
        <family val="1"/>
        <charset val="204"/>
      </rPr>
      <t xml:space="preserve"> "Повышение квалификации и переподготовка кадров "</t>
    </r>
  </si>
  <si>
    <r>
      <t xml:space="preserve">Код и наименование бюджетной программы:  </t>
    </r>
    <r>
      <rPr>
        <b/>
        <sz val="14"/>
        <rFont val="Times New Roman"/>
        <family val="1"/>
        <charset val="204"/>
      </rPr>
      <t xml:space="preserve">05.253.016 </t>
    </r>
    <r>
      <rPr>
        <sz val="14"/>
        <rFont val="Times New Roman"/>
        <family val="1"/>
        <charset val="204"/>
      </rPr>
      <t>"Обеспечение граждан бесплатным или льготным проездом за пределы населенного пункта на лечение"</t>
    </r>
  </si>
  <si>
    <r>
      <t xml:space="preserve">Код и наименование бюджетной программы:  </t>
    </r>
    <r>
      <rPr>
        <b/>
        <sz val="14"/>
        <rFont val="Times New Roman"/>
        <family val="1"/>
        <charset val="204"/>
      </rPr>
      <t>05.253.018</t>
    </r>
    <r>
      <rPr>
        <sz val="14"/>
        <rFont val="Times New Roman"/>
        <family val="1"/>
        <charset val="204"/>
      </rPr>
      <t xml:space="preserve"> "Информационно-аналитические услуги в области здравоохранения"</t>
    </r>
  </si>
  <si>
    <r>
      <t xml:space="preserve">Код и наименование бюджетной программы:  </t>
    </r>
    <r>
      <rPr>
        <b/>
        <sz val="14"/>
        <rFont val="Times New Roman"/>
        <family val="1"/>
        <charset val="204"/>
      </rPr>
      <t>05.253.029</t>
    </r>
    <r>
      <rPr>
        <sz val="14"/>
        <rFont val="Times New Roman"/>
        <family val="1"/>
        <charset val="204"/>
      </rPr>
      <t xml:space="preserve"> "Областные  базы спецмедснабжения"</t>
    </r>
  </si>
  <si>
    <r>
      <t xml:space="preserve">Код и наименование бюджетной программы:  </t>
    </r>
    <r>
      <rPr>
        <b/>
        <sz val="14"/>
        <rFont val="Times New Roman"/>
        <family val="1"/>
        <charset val="204"/>
      </rPr>
      <t>05.253.039</t>
    </r>
    <r>
      <rPr>
        <sz val="14"/>
        <rFont val="Times New Roman"/>
        <family val="1"/>
        <charset val="204"/>
      </rPr>
      <t xml:space="preserve"> "Оказание дополнительного объема медицинской помощи, включающий медицинскую помощь субъектами здравоохранения, оказание услуг Call-центрами и прочие расходы"</t>
    </r>
  </si>
  <si>
    <r>
      <t xml:space="preserve">Код и наименование бюджетной программы:  </t>
    </r>
    <r>
      <rPr>
        <b/>
        <sz val="14"/>
        <rFont val="Times New Roman"/>
        <family val="1"/>
        <charset val="204"/>
      </rPr>
      <t>05.253.041</t>
    </r>
    <r>
      <rPr>
        <sz val="14"/>
        <rFont val="Times New Roman"/>
        <family val="1"/>
        <charset val="204"/>
      </rPr>
      <t xml:space="preserve"> "Дополнительное обеспечение гарантированного объема бесплатной медицинской помощи по решению местных представительных органов областей"</t>
    </r>
  </si>
  <si>
    <r>
      <t xml:space="preserve">Код и наименование бюджетной программы:  </t>
    </r>
    <r>
      <rPr>
        <b/>
        <sz val="14"/>
        <rFont val="Times New Roman"/>
        <family val="1"/>
        <charset val="204"/>
      </rPr>
      <t>05.253.042</t>
    </r>
    <r>
      <rPr>
        <sz val="14"/>
        <rFont val="Times New Roman"/>
        <family val="1"/>
        <charset val="204"/>
      </rPr>
      <t xml:space="preserve"> "Проведение медицинской организацией мероприятий, снижающих половое влечение, осуществляемые на основании решения суда"</t>
    </r>
  </si>
  <si>
    <r>
      <t xml:space="preserve">Код и наименование бюджетной программы:  </t>
    </r>
    <r>
      <rPr>
        <b/>
        <sz val="14"/>
        <rFont val="Times New Roman"/>
        <family val="1"/>
        <charset val="204"/>
      </rPr>
      <t>05.253.043</t>
    </r>
    <r>
      <rPr>
        <sz val="14"/>
        <rFont val="Times New Roman"/>
        <family val="1"/>
        <charset val="204"/>
      </rPr>
      <t xml:space="preserve"> "Подготовка специалистов в организациях технического и профессионального, послесреднего образования"</t>
    </r>
  </si>
  <si>
    <r>
      <t xml:space="preserve">Код и наименование бюджетной программы:  </t>
    </r>
    <r>
      <rPr>
        <b/>
        <sz val="14"/>
        <rFont val="Times New Roman"/>
        <family val="1"/>
        <charset val="204"/>
      </rPr>
      <t>05.253.057</t>
    </r>
    <r>
      <rPr>
        <sz val="14"/>
        <rFont val="Times New Roman"/>
        <family val="1"/>
        <charset val="204"/>
      </rPr>
      <t xml:space="preserve"> "Подготовка специалистов с высшим, послевузовским образованием и оказание социальной поддержки обучающимся"</t>
    </r>
  </si>
  <si>
    <r>
      <t xml:space="preserve">Бюджетная программа планируется в связи с необходимостью реализации государственных функций на основании положения.                           </t>
    </r>
    <r>
      <rPr>
        <b/>
        <sz val="14"/>
        <rFont val="Times New Roman"/>
        <family val="1"/>
        <charset val="204"/>
      </rPr>
      <t xml:space="preserve">Нормативная правовая основа бюджетной программы: </t>
    </r>
    <r>
      <rPr>
        <sz val="14"/>
        <rFont val="Times New Roman"/>
        <family val="1"/>
        <charset val="204"/>
      </rPr>
      <t>Ст. 78 Кодекса Республики Казахстан от 7 июля 2020 года  "О здоровье народа и системе здравоохранения".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Постановление Правительства Республики Казахстанот 22 сентября 2000 года № 1428 "Об утверждении Правил о служебных командировках в пределах Республики Казахстан работников государственных учреждений, содержащихся за счет средств государственного бюджета, а также депутатов Парламента Республики Казахстан". Постановление Правительства Республики Казахстан от 26 января 2002 года №128 Об утверждении натуральных норм на питание и минимальных норм оснащения мягким инвентарем государственных организаций здравоохранения республики.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Решение Павлодарского областного маслихата (ХХVI (очередная) сессия, VIII созыв) № 229/26 от 8 декабря 2025 года «Об областном бюджете на 2026-2028 годы».</t>
    </r>
  </si>
  <si>
    <r>
      <t xml:space="preserve">Бюджетная программа планируется в связи с необходимостью реализации государственных функций на основании положения    
</t>
    </r>
    <r>
      <rPr>
        <b/>
        <sz val="14"/>
        <rFont val="Times New Roman"/>
        <family val="1"/>
        <charset val="204"/>
      </rPr>
      <t xml:space="preserve">Нормативная правовая основа бюджетной программы: </t>
    </r>
    <r>
      <rPr>
        <sz val="14"/>
        <rFont val="Times New Roman"/>
        <family val="1"/>
        <charset val="204"/>
      </rPr>
      <t>Ст. 74 Кодекса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</si>
  <si>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Ст.99 Кодекса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</si>
  <si>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xml:space="preserve">:  Ст.75 Кодекса Республики Казахстан от 7 июля 2020 года  "О здоровье народа и системе здравоохранения". Приказ и.о. Министра здравоохранения Республики Казахстан от 30 октября 2020 года № ҚР ДСМ-175/2020 "Об утверждении форм учетной документации в области здравоохранения, а также инструкций по их заполнению".  Приказ Министра здравоохранения Республики Казахстан от 7 декабря 2020 года № ҚР ДСМ-235/2020 "Об утверждении правил осуществления статистического наблюдения в области  здравоохранения, формы статистического учета и отчетности в области здравоохранения, порядка их ведения, заполнения и сроков представления"  Решение Павлодарского областного маслихата (ХХVI (очередная) сессия, VIII созыв) № 229/26 от 8 декабря 2025 года «Об областном бюджете на 2026-2028 годы».  </t>
    </r>
  </si>
  <si>
    <r>
      <rPr>
        <b/>
        <sz val="14"/>
        <rFont val="Times New Roman"/>
        <family val="1"/>
        <charset val="204"/>
      </rPr>
      <t>Нормативная правовая основа бюджетной программы</t>
    </r>
    <r>
      <rPr>
        <sz val="14"/>
        <rFont val="Times New Roman"/>
        <family val="1"/>
        <charset val="204"/>
      </rPr>
      <t>:  Ст. 272 Кодекса Республики Казахстан от 7 июля 2020 года  "О здоровье народа и системе здравоохранения". Решение Павлодарского областного маслихата от 26 ноября 2021 года № 82/8 "Об определении порядка и размера оказания социальной поддержки медицинских и фармацевтических работников, направленных для работы в сельскую местность и поселки, города областного значения" Павлодарской области за счет бюджетных средств.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</si>
  <si>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П.3, Ст. 12 Кодекса Республики Казахстан от 7 июля 2020 года «О здоровье народа и системе здравоохранения», . Решение сессии Павлодарского областного маслихата от 26 ноября 2021 года № 83/8 «О предоставлении бесплатного проезда гражданам Республики Казахстан, проживающим в Павлодарской области, за пределы населенного пункта постоянного проживания для получения высокотехнологичных медицинских услуг в рамках гарантированного объема бесплатной медицинской помощи и (или) медицинской помощи в системе обязательного социального медицинского страхования».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</si>
  <si>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П.2, ст.270 Кодекса Республики Казахстан от 7 июля 2020 года "О здоровье народа и системе здравоохранения".  Закон Республики Казахстан от 1 марта 2011 года № 413-IV "О государственном имуществе". Приказ Министра здравоохранения Республики Казахстан от 21 декабря 2020 года № ҚР ДСМ-303/2020 "Об утверждении правил дополнительного и неформального образования специалистов в области здравоохранения, квалификационных требований к организациям, реализующим образовательные программы дополнительного и неформального образования в области здравоохранения, а также правил признания результатов обучения, полученных специалистами в области здравоохранения через дополнительное и неформальное образование" .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</si>
  <si>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 152  Кодекса Республики Казахстан от 18 сентября 2009 года "О здоровье народа и системе здравоохранения". Приказ Министра здравоохранения Республики Казахстан от 15 декабря 2020 года № ҚР ДСМ-262/2020 "Об утверждении правил применения принудительной меры медицинского характера". Решение Павлодарского областного маслихата (ХХVI (очередная) сессия, VIII созыв) № 229/26 от 8 декабря 2025 года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</si>
  <si>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Ст.220 Кодекса Республики Казахстан от 7 июля 2020 года  "О здоровье народа и системе здравоохранения", Закон Республики Казахстан от 1 марта 2011 года № 413-IV "О государственном имуществе".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ППРК от 22 сентября 2000 года № 1428 "Об утверждении Правил о служебных командировках в пределах Республики Казахстан работников государственных учреждений, содержащихся за счет средств государственного бюджета, а также депутатов Парламента Республики Казахстан".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Постановление Правительства Республики Казахстан от 12 марта 2012 года № 320 "Правила предоставления социальной помощи гражданам, которым оказывается социальная помощь". Решение Павлодарского областного маслихата (ХХVI (очередная) сессия, VIII созыв) № 229/26 от 8 декабря 2025 года «Об областном бюджете на 2026-2028 годы».</t>
    </r>
  </si>
  <si>
    <t>Содержание государственного  учреждения «Областная  база спецмедснабжения» для  выполнения возложенных на  учреждение  функций - 54 шт..ед.</t>
  </si>
  <si>
    <t>Количество объектов здравоохранения, на разработку проектно-сметной документации с ГЭ</t>
  </si>
  <si>
    <t xml:space="preserve">Количество объектов здравоохранения, на разработку проектно-сметной документации </t>
  </si>
  <si>
    <t xml:space="preserve">Приобретение автомобиля скорой медицинской помощи </t>
  </si>
  <si>
    <t xml:space="preserve">Приобретение лифтов </t>
  </si>
  <si>
    <t xml:space="preserve">Приобретение программного оборудования </t>
  </si>
  <si>
    <r>
      <t xml:space="preserve">Оснащение инфекционного, детского стационара КГП на ПХВ «Павлодарская областная детская больница» </t>
    </r>
    <r>
      <rPr>
        <i/>
        <sz val="12"/>
        <rFont val="Times New Roman"/>
        <family val="1"/>
        <charset val="204"/>
      </rPr>
      <t>(мягкий инвентарь, ТМЗ)</t>
    </r>
  </si>
  <si>
    <t>158 человек</t>
  </si>
  <si>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Г.Байтлесова</t>
    </r>
  </si>
  <si>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А. Омарова</t>
    </r>
  </si>
  <si>
    <r>
      <rPr>
        <b/>
        <sz val="14"/>
        <rFont val="Times New Roman"/>
        <family val="1"/>
        <charset val="204"/>
      </rPr>
      <t>Руководитель бюджетной программы</t>
    </r>
    <r>
      <rPr>
        <sz val="14"/>
        <rFont val="Times New Roman"/>
        <family val="1"/>
      </rPr>
      <t xml:space="preserve"> _______________________________ </t>
    </r>
    <r>
      <rPr>
        <b/>
        <sz val="14"/>
        <rFont val="Times New Roman"/>
        <family val="1"/>
        <charset val="204"/>
      </rPr>
      <t xml:space="preserve"> А. Мукушева</t>
    </r>
  </si>
  <si>
    <t>233 чел.</t>
  </si>
  <si>
    <t>На 2026 год                           3874376,0                           тысяч тенге</t>
  </si>
  <si>
    <t>Возмещение коммунальных услуг медицинских организаций, находящихся в критической кредиторской задолженности (Экибастузская городская)</t>
  </si>
  <si>
    <t>На 2026 год                           1152951,0                         тысяч тенге</t>
  </si>
  <si>
    <t xml:space="preserve">не более для 12893 незастрахованных человек </t>
  </si>
  <si>
    <t>На 2026 год                              75865,0                                            тысяч тенге</t>
  </si>
  <si>
    <t>На 2026 год                            402899,0                                          тысяч тенге</t>
  </si>
  <si>
    <t>Внедрение цифровых решений в сфере здравоохранения – 3 направления (цифровой сервис телемедицины, система смарт-видеожетонов, внедрение комплексного решения для приемных покоев)</t>
  </si>
  <si>
    <t>3 направления</t>
  </si>
  <si>
    <t>На 2026 год                               1381292,0                                               тысяч тенге</t>
  </si>
  <si>
    <r>
      <rPr>
        <b/>
        <sz val="14"/>
        <rFont val="Times New Roman"/>
        <family val="1"/>
        <charset val="204"/>
      </rPr>
      <t>Нормативная правовая основа бюджетной программы</t>
    </r>
    <r>
      <rPr>
        <sz val="14"/>
        <rFont val="Times New Roman"/>
        <family val="1"/>
        <charset val="204"/>
      </rPr>
      <t>:  Ст. 85 Кодекса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Постановление Правительства Республики Казахстан от 24 сентября 2020 года № 612 "Об утверждении перечня заболеваний, против которых проводятся обязательные профилактические прививки в рамках гарантированного объема медицинской помощи, правил, сроков их проведения и групп населения, подлежащих профилактическим прививкам". 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</si>
  <si>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 12 Кодекса Республики Казахстан от 7 июля 2020 года  "О здоровье народа и системе здравоохранения".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Постановление Правительства Республики Казахстан от 22 сентября 2000 года № 1428 "Об утверждении Правил о служебных командировках в пределах Республики Казахстан работников государственных учреждений, содержащихся за счет средств государственного бюджета, а также депутатов Парламента Республики Казахстан".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</si>
  <si>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П.19, ст. 8., П.21-2,21-3 ст.13 Кодекса Республики Казахстан от 7 июля 2020 года «О здоровье народа и системе здравоохранения», Закон Республики Казахстан от 30.12.2021 г. № 95-VII ЗРК «О внесении изменений и дополнений в некоторые законодательные акты Республики Казахстан по вопросам внедрения новой регуляторной политики в сфере предпринимательской деятельности и перераспределения отдельных функций органов внутренних дел Республики Казахстан», Указ Президента Республики Казахстан от 19 июля 2021 года № 622 «О мерах по дальнейшему совершенствованию системы государственного управления Республики Казахстан». 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t>
    </r>
  </si>
  <si>
    <t>Внедрение цифровых решений в сфере здравоохранения – 1 направление (проект «Холодовая цепь»)</t>
  </si>
  <si>
    <t>1 направление</t>
  </si>
  <si>
    <t>На 2026 год                          237109                                  тысяч тенге</t>
  </si>
  <si>
    <t>96 человек</t>
  </si>
  <si>
    <t>На 2026 год                          7402612,0                      тысяч тенге</t>
  </si>
  <si>
    <t>594 единиц</t>
  </si>
  <si>
    <r>
      <rPr>
        <b/>
        <sz val="14"/>
        <rFont val="Times New Roman"/>
        <family val="1"/>
        <charset val="204"/>
      </rPr>
      <t>Нормативная правовая основа бюджетной программы</t>
    </r>
    <r>
      <rPr>
        <sz val="14"/>
        <rFont val="Times New Roman"/>
        <family val="1"/>
        <charset val="204"/>
      </rPr>
      <t>: Ст. 12 Кодекса Республики Казахстан от 7 июля 2020 года "О здоровье народа и системе здравоохранения".  Закон Республики Казахстан от 8 декабря 2025 года "Об объемах трансфертов общего характера между республиканским и областными бюджетами, бюджетами городов республиканского значения, столицы на 2026-2028 годы". Постановление Правительства Республики Казахстан от 24 июля 2024 года № 592 "Концепция по развитию искусственного интеллекта на 2024-2029 годы". Постановление Правительства Республики Казахстан от 05 октября 2023 года  № 284 "Комплексный план по борьбе с онкологическими заболеваниями на 2023-2027 годы". Решение Павлодарского областного маслихата (ХХVI (очередная) сессия, VIII созыв) № 229/26 от 8 декабря 2025 года «Об областном бюджете на 2026-2028 годы».Решение сессии областного маслихата (XXIX очередня сессия, VIII созыв) от 26 марта 2026 года № 255/29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(XXXIII очередная сессия, VIII созыв) от 21 августа 2026 года № 293/33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</si>
  <si>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xml:space="preserve"> Кодекс Республики Казахстан от 7 июля 2020 года  "О здоровье народа и системе здравоохранения". Постановление Правительства Республики Казахстан от 16 октября 2020 года № 672  «Об утверждении перечня гарантированного объема бесплатной медицинской помощи и признании утратившими силу некотрых решений Правительства Республики Казахстан».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предприятий»Постановление Правительства Республики Казахстан от 11 августа 2009 года № 1210 "Об утверждении норм расходов горюче-смазочных материалов для государственных органов Республики Казахстан и расходов на содержание автотранспорта". Решение Павлодарского областного маслихата (ХХVI (очередная) сессия, VIII созыв) № 229/26 от 8 декабря 2025 года «Об областном бюджете на 2026-2028 годы».Решение сессии областного маслихата (XXIX сессия, VIII созыв) от 26 марта 2026 года № 259/29 «О внесении дополнений в решение Павлодарского областного маслихата от 26 апреля 2024 года №125/12 "О дополнительном предоставлении гарантированного объема бесплатной медицинской помощи, в том числе лекарственных средств, специализированных лечебных продуктов, медицинских изделий, отдельным категориям граждан  Республики Казахстан, зарегистрированных на территории на территории Павлодарской области при амбулаторном лечении бесплатно". Решение сессии областного маслихата (XXIX очередня сессия, VIII созыв) от 26 марта 2026 года № 255/29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(XXXIII очередная сессия, VIII созыв) от 21 августа 2026 года № 293/33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</si>
  <si>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Ст.221 Кодекса Республики Казахстан от 7 июля 2020 года "О здоровье народа и системе здравоохранения".  Закон Республики Казахстан "Об образовании" от 9 апреля 2016 года № 501-V.   Приказ Министра науки и высшего образования Республики Казахстан от 15 ноября 2023 года № 583 О внесении изменений и дополнений в Приказ Министра науки и высшего образования Республики Казахстан  от 30 июня 2023 года №302 "Об утверждении государственного образовательного заказа на подготовку кадров с высшим и послевузовским образованием, в организациях образования, финансируемых из республиканского бюджета (за исключением организаций образования, осуществляющих подготовку кадров для Вооруженных Сил Республики Казахстан, других войск и воинских формирований, а также специальных государственных органов), на 2021 – 2022, 2022 – 2023, 2023 – 2024 учебные годы. 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(XXXIII очередная сессия, VIII созыв) от 21 августа 2026 года № 293/33 «О внесении изменений и дополнений в решение Павлодарского областного маслихата от 8 декабря 2025 года № 229/26 «Об областном бюджете на 2026-2028 годы».</t>
    </r>
  </si>
  <si>
    <r>
      <rPr>
        <b/>
        <sz val="14"/>
        <rFont val="Times New Roman"/>
        <family val="1"/>
        <charset val="204"/>
      </rPr>
      <t>Нормативная правовая основа бюджетной программы</t>
    </r>
    <r>
      <rPr>
        <sz val="14"/>
        <rFont val="Times New Roman"/>
        <family val="1"/>
        <charset val="204"/>
      </rPr>
      <t>:  Закон Республики Казахстан от 14 июля 2025 года «О внесении изменений и дополнений в некоторые законодательные акты Республики Казахстан по вопросам обязательного социального медицинского страхования и оказания медицинских услуг».Решение Павлодарского областного маслихата (ХХVI (очередная) сессия, VIII созыв) № 229/26 от 8 декабря 2025 года «Об областном бюджете на 2026-2028 годы». Решение сессии областного маслихата (XXXI (очередная) сессия, VIII созыв) от 25 июня  2026 года № 278/31 «О внесении изменений и дополнений в решение Павлодарского областного маслихата от 8 декабря 2025 года № 229/26 «Об областном бюджете на 2026-2028 годы». Решение сессии областного маслихата (XXXIII очередная сессия, VIII созыв) от 21 августа 2026 года № 293/33 «О внесении изменений и дополнений в решение Павлодарского областного маслихата от 8 декабря 2025 года № 229/26 «Об областном бюджете на 2026-2028 годы».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</si>
</sst>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0.0"/>
    <numFmt numFmtId="166" formatCode="#,##0.0"/>
  </numFmts>
  <fonts count="45" x14ac:knownFonts="1">
    <font>
      <sz val="11"/>
      <name val="Calibri"/>
    </font>
    <font>
      <sz val="11"/>
      <color theme="1"/>
      <name val="Calibri"/>
      <family val="2"/>
      <charset val="204"/>
      <scheme val="minor"/>
    </font>
    <font>
      <sz val="11"/>
      <color theme="1"/>
      <name val="Calibri"/>
      <family val="2"/>
      <charset val="204"/>
      <scheme val="minor"/>
    </font>
    <font>
      <sz val="11"/>
      <name val="Calibri"/>
      <family val="2"/>
    </font>
    <font>
      <sz val="14"/>
      <name val="Times New Roman"/>
      <family val="1"/>
    </font>
    <font>
      <b/>
      <sz val="14"/>
      <name val="Times New Roman"/>
      <family val="1"/>
    </font>
    <font>
      <u/>
      <sz val="14"/>
      <name val="Times New Roman"/>
      <family val="1"/>
    </font>
    <font>
      <sz val="12"/>
      <name val="Times New Roman"/>
      <family val="1"/>
    </font>
    <font>
      <b/>
      <sz val="12"/>
      <name val="Times New Roman"/>
      <family val="1"/>
    </font>
    <font>
      <sz val="10"/>
      <name val="Times New Roman"/>
      <family val="1"/>
    </font>
    <font>
      <sz val="10"/>
      <name val="Calibri"/>
      <family val="2"/>
    </font>
    <font>
      <sz val="12"/>
      <name val="Times New Roman"/>
      <family val="1"/>
      <charset val="204"/>
    </font>
    <font>
      <i/>
      <sz val="14"/>
      <name val="Times New Roman"/>
      <family val="1"/>
      <charset val="204"/>
    </font>
    <font>
      <b/>
      <i/>
      <sz val="14"/>
      <name val="Times New Roman"/>
      <family val="1"/>
      <charset val="204"/>
    </font>
    <font>
      <sz val="12"/>
      <name val="Calibri"/>
      <family val="2"/>
    </font>
    <font>
      <sz val="12"/>
      <name val="Calibri"/>
      <family val="2"/>
      <charset val="204"/>
    </font>
    <font>
      <b/>
      <sz val="14"/>
      <name val="Times New Roman"/>
      <family val="1"/>
      <charset val="204"/>
    </font>
    <font>
      <sz val="14"/>
      <name val="Times New Roman"/>
      <family val="1"/>
      <charset val="204"/>
    </font>
    <font>
      <sz val="10"/>
      <name val="Times New Roman"/>
      <family val="1"/>
      <charset val="204"/>
    </font>
    <font>
      <sz val="14"/>
      <color rgb="FFFF0000"/>
      <name val="Times New Roman"/>
      <family val="1"/>
      <charset val="204"/>
    </font>
    <font>
      <sz val="11"/>
      <color rgb="FFFF0000"/>
      <name val="Calibri"/>
      <family val="2"/>
      <charset val="204"/>
    </font>
    <font>
      <i/>
      <sz val="14"/>
      <color rgb="FFFF0000"/>
      <name val="Times New Roman"/>
      <family val="1"/>
      <charset val="204"/>
    </font>
    <font>
      <b/>
      <sz val="12"/>
      <color rgb="FFFF0000"/>
      <name val="Times New Roman"/>
      <family val="1"/>
      <charset val="204"/>
    </font>
    <font>
      <sz val="11"/>
      <name val="Calibri"/>
      <family val="2"/>
      <charset val="204"/>
    </font>
    <font>
      <u/>
      <sz val="14"/>
      <name val="Times New Roman"/>
      <family val="1"/>
      <charset val="204"/>
    </font>
    <font>
      <b/>
      <u/>
      <sz val="14"/>
      <name val="Times New Roman"/>
      <family val="1"/>
      <charset val="204"/>
    </font>
    <font>
      <i/>
      <sz val="11"/>
      <name val="Calibri"/>
      <family val="2"/>
      <charset val="204"/>
    </font>
    <font>
      <sz val="12"/>
      <color rgb="FFFF0000"/>
      <name val="Calibri"/>
      <family val="2"/>
      <charset val="204"/>
    </font>
    <font>
      <sz val="14"/>
      <color rgb="FFFF0000"/>
      <name val="Calibri"/>
      <family val="2"/>
      <charset val="204"/>
    </font>
    <font>
      <b/>
      <sz val="12"/>
      <name val="Times New Roman"/>
      <family val="1"/>
      <charset val="204"/>
    </font>
    <font>
      <sz val="12"/>
      <color rgb="FFFF0000"/>
      <name val="Times New Roman"/>
      <family val="1"/>
      <charset val="204"/>
    </font>
    <font>
      <sz val="14"/>
      <name val="Calibri"/>
      <family val="2"/>
      <charset val="204"/>
    </font>
    <font>
      <sz val="8"/>
      <name val="Calibri"/>
      <family val="2"/>
      <charset val="204"/>
    </font>
    <font>
      <sz val="8"/>
      <name val="Calibri"/>
      <family val="2"/>
      <charset val="204"/>
    </font>
    <font>
      <sz val="13"/>
      <name val="Times New Roman"/>
      <family val="1"/>
    </font>
    <font>
      <sz val="13"/>
      <name val="Times New Roman"/>
      <family val="1"/>
      <charset val="204"/>
    </font>
    <font>
      <sz val="10"/>
      <name val="Helv"/>
      <charset val="204"/>
    </font>
    <font>
      <sz val="10"/>
      <name val="Arial Cyr"/>
      <charset val="204"/>
    </font>
    <font>
      <sz val="11"/>
      <color theme="1"/>
      <name val="Calibri"/>
      <family val="2"/>
      <scheme val="minor"/>
    </font>
    <font>
      <sz val="12"/>
      <color theme="1"/>
      <name val="Times New Roman"/>
      <family val="1"/>
      <charset val="204"/>
    </font>
    <font>
      <i/>
      <sz val="12"/>
      <name val="Times New Roman"/>
      <family val="1"/>
      <charset val="204"/>
    </font>
    <font>
      <b/>
      <sz val="11"/>
      <color rgb="FFFF0000"/>
      <name val="Calibri"/>
      <family val="2"/>
      <charset val="204"/>
    </font>
    <font>
      <b/>
      <sz val="14"/>
      <color rgb="FFFF0000"/>
      <name val="Calibri"/>
      <family val="2"/>
      <charset val="204"/>
    </font>
    <font>
      <b/>
      <sz val="14"/>
      <name val="Calibri"/>
      <family val="2"/>
      <charset val="204"/>
    </font>
    <font>
      <b/>
      <sz val="11"/>
      <name val="Calibri"/>
      <family val="2"/>
      <charset val="204"/>
    </font>
  </fonts>
  <fills count="3">
    <fill>
      <patternFill patternType="none"/>
    </fill>
    <fill>
      <patternFill patternType="gray125"/>
    </fill>
    <fill>
      <patternFill patternType="solid">
        <fgColor rgb="FFCC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0">
    <xf numFmtId="0" fontId="0" fillId="0" borderId="0"/>
    <xf numFmtId="0" fontId="36" fillId="0" borderId="0"/>
    <xf numFmtId="0" fontId="2" fillId="0" borderId="0"/>
    <xf numFmtId="0" fontId="2" fillId="0" borderId="0"/>
    <xf numFmtId="0" fontId="2" fillId="0" borderId="0"/>
    <xf numFmtId="0" fontId="2" fillId="0" borderId="0"/>
    <xf numFmtId="0" fontId="37" fillId="0" borderId="0"/>
    <xf numFmtId="0" fontId="38"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1" fillId="0" borderId="0"/>
  </cellStyleXfs>
  <cellXfs count="236">
    <xf numFmtId="0" fontId="0" fillId="0" borderId="0" xfId="0"/>
    <xf numFmtId="0" fontId="3" fillId="0" borderId="0" xfId="0" applyFont="1"/>
    <xf numFmtId="0" fontId="8" fillId="0" borderId="1" xfId="0" applyFont="1" applyBorder="1" applyAlignment="1">
      <alignment horizontal="justify" vertical="top" wrapText="1"/>
    </xf>
    <xf numFmtId="0" fontId="15" fillId="0" borderId="0" xfId="0" applyFont="1"/>
    <xf numFmtId="0" fontId="4" fillId="0" borderId="0" xfId="0" applyFont="1" applyAlignment="1">
      <alignment vertical="top" wrapText="1"/>
    </xf>
    <xf numFmtId="0" fontId="8" fillId="0" borderId="0" xfId="0" applyFont="1" applyAlignment="1">
      <alignment horizontal="justify"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20" fillId="0" borderId="0" xfId="0" applyFont="1"/>
    <xf numFmtId="0" fontId="19" fillId="0" borderId="1" xfId="0" applyFont="1" applyBorder="1" applyAlignment="1">
      <alignment horizontal="center" vertical="top" wrapText="1"/>
    </xf>
    <xf numFmtId="0" fontId="22" fillId="0" borderId="1" xfId="0" applyFont="1" applyBorder="1" applyAlignment="1">
      <alignment horizontal="justify" vertical="top" wrapText="1"/>
    </xf>
    <xf numFmtId="0" fontId="23" fillId="0" borderId="0" xfId="0" applyFont="1"/>
    <xf numFmtId="0" fontId="21" fillId="0" borderId="0" xfId="0" applyFont="1" applyAlignment="1">
      <alignment vertical="top" wrapText="1"/>
    </xf>
    <xf numFmtId="0" fontId="17" fillId="0" borderId="1" xfId="0" applyFont="1" applyBorder="1" applyAlignment="1">
      <alignment horizontal="center" vertical="top" wrapText="1"/>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19" fillId="0" borderId="0" xfId="0" applyFont="1" applyAlignment="1">
      <alignment vertical="top" wrapText="1"/>
    </xf>
    <xf numFmtId="0" fontId="17" fillId="0" borderId="2" xfId="0" applyFont="1" applyBorder="1" applyAlignment="1">
      <alignment horizontal="center" vertical="top" wrapText="1"/>
    </xf>
    <xf numFmtId="0" fontId="18" fillId="0" borderId="1" xfId="0" applyFont="1" applyBorder="1" applyAlignment="1">
      <alignment horizontal="center" vertical="top" wrapText="1"/>
    </xf>
    <xf numFmtId="0" fontId="9" fillId="0" borderId="1" xfId="0" applyFont="1" applyBorder="1" applyAlignment="1">
      <alignment horizontal="center" vertical="top" wrapText="1"/>
    </xf>
    <xf numFmtId="0" fontId="22" fillId="0" borderId="1" xfId="0" applyFont="1" applyBorder="1" applyAlignment="1">
      <alignment horizontal="center" vertical="top" wrapText="1"/>
    </xf>
    <xf numFmtId="0" fontId="27"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horizontal="center" vertical="top" wrapText="1"/>
    </xf>
    <xf numFmtId="0" fontId="29" fillId="0" borderId="1" xfId="0" applyFont="1" applyBorder="1" applyAlignment="1">
      <alignment horizontal="center" vertical="top" wrapText="1"/>
    </xf>
    <xf numFmtId="0" fontId="17" fillId="0" borderId="0" xfId="0" applyFont="1" applyAlignment="1">
      <alignment vertical="top" wrapText="1"/>
    </xf>
    <xf numFmtId="0" fontId="11" fillId="0" borderId="0" xfId="0" applyFont="1" applyAlignment="1">
      <alignment horizontal="center" vertical="top" wrapText="1"/>
    </xf>
    <xf numFmtId="0" fontId="22" fillId="0" borderId="0" xfId="0" applyFont="1" applyAlignment="1">
      <alignment horizontal="justify" vertical="top" wrapText="1"/>
    </xf>
    <xf numFmtId="0" fontId="30" fillId="0" borderId="0" xfId="0" applyFont="1" applyAlignment="1">
      <alignment horizontal="center" vertical="top" wrapText="1"/>
    </xf>
    <xf numFmtId="0" fontId="29" fillId="0" borderId="1" xfId="0" applyFont="1" applyBorder="1" applyAlignment="1">
      <alignment horizontal="justify" vertical="top" wrapText="1"/>
    </xf>
    <xf numFmtId="0" fontId="4" fillId="0" borderId="0" xfId="0" applyFont="1" applyAlignment="1">
      <alignment horizontal="center" vertical="top"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0" xfId="0" applyFont="1" applyAlignment="1">
      <alignment vertical="top" wrapText="1"/>
    </xf>
    <xf numFmtId="0" fontId="11" fillId="0" borderId="0" xfId="0" applyFont="1" applyAlignment="1">
      <alignment horizontal="center" vertical="center" wrapText="1"/>
    </xf>
    <xf numFmtId="0" fontId="11" fillId="0" borderId="0" xfId="0" applyFont="1" applyAlignment="1">
      <alignment horizontal="justify" vertical="top" wrapText="1"/>
    </xf>
    <xf numFmtId="0" fontId="11" fillId="0" borderId="2" xfId="0" applyFont="1" applyBorder="1" applyAlignment="1">
      <alignment horizontal="left" vertical="top" wrapText="1"/>
    </xf>
    <xf numFmtId="0" fontId="11"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1" fillId="0" borderId="1" xfId="0" applyFont="1" applyBorder="1" applyAlignment="1">
      <alignment horizontal="left" vertical="top" wrapText="1"/>
    </xf>
    <xf numFmtId="0" fontId="7" fillId="0" borderId="1" xfId="0" applyFont="1" applyBorder="1" applyAlignment="1">
      <alignment horizontal="left" vertical="top" wrapText="1"/>
    </xf>
    <xf numFmtId="0" fontId="22" fillId="0" borderId="1" xfId="0" applyFont="1" applyBorder="1" applyAlignment="1">
      <alignment horizontal="center" vertical="center" wrapText="1"/>
    </xf>
    <xf numFmtId="0" fontId="29" fillId="0" borderId="0" xfId="0" applyFont="1" applyAlignment="1">
      <alignment horizontal="center" vertical="top" wrapText="1"/>
    </xf>
    <xf numFmtId="0" fontId="29"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11" fillId="0" borderId="2" xfId="0" applyFont="1" applyBorder="1" applyAlignment="1">
      <alignment horizontal="left" vertical="center" wrapText="1"/>
    </xf>
    <xf numFmtId="0" fontId="29" fillId="0" borderId="1" xfId="0" applyFont="1" applyBorder="1" applyAlignment="1">
      <alignment horizontal="justify" vertical="center" wrapText="1"/>
    </xf>
    <xf numFmtId="0" fontId="29" fillId="0" borderId="0" xfId="0" applyFont="1" applyAlignment="1">
      <alignment horizontal="justify" vertical="top" wrapText="1"/>
    </xf>
    <xf numFmtId="0" fontId="7" fillId="0" borderId="0" xfId="0" applyFont="1" applyAlignment="1">
      <alignment horizontal="center" vertical="top" wrapText="1"/>
    </xf>
    <xf numFmtId="0" fontId="8" fillId="0" borderId="1" xfId="0" applyFont="1" applyBorder="1" applyAlignment="1">
      <alignment horizontal="justify" vertical="center" wrapText="1"/>
    </xf>
    <xf numFmtId="0" fontId="31" fillId="0" borderId="0" xfId="0" applyFont="1" applyAlignment="1">
      <alignment horizontal="center" vertical="center"/>
    </xf>
    <xf numFmtId="0" fontId="14" fillId="0" borderId="0" xfId="0" applyFont="1" applyAlignment="1">
      <alignment vertical="center"/>
    </xf>
    <xf numFmtId="0" fontId="23" fillId="0" borderId="0" xfId="0" applyFont="1" applyAlignment="1">
      <alignment vertical="center"/>
    </xf>
    <xf numFmtId="0" fontId="26" fillId="0" borderId="0" xfId="0" applyFont="1" applyAlignment="1">
      <alignment vertical="center"/>
    </xf>
    <xf numFmtId="0" fontId="17" fillId="0" borderId="0" xfId="0" applyFont="1" applyAlignment="1">
      <alignment vertical="center" wrapText="1"/>
    </xf>
    <xf numFmtId="0" fontId="7" fillId="0" borderId="0" xfId="0" applyFont="1" applyAlignment="1">
      <alignment vertical="top" wrapText="1"/>
    </xf>
    <xf numFmtId="0" fontId="11" fillId="0" borderId="0" xfId="0" applyFont="1" applyAlignment="1">
      <alignment horizontal="left" vertical="top" wrapText="1"/>
    </xf>
    <xf numFmtId="0" fontId="18" fillId="0" borderId="0" xfId="0" applyFont="1" applyAlignment="1">
      <alignment horizontal="center" vertical="top" wrapText="1"/>
    </xf>
    <xf numFmtId="0" fontId="7" fillId="0" borderId="0" xfId="0" applyFont="1" applyAlignment="1">
      <alignment horizontal="left" vertical="top" wrapText="1"/>
    </xf>
    <xf numFmtId="0" fontId="9" fillId="0" borderId="0" xfId="0" applyFont="1" applyAlignment="1">
      <alignment horizontal="center" vertical="top" wrapText="1"/>
    </xf>
    <xf numFmtId="0" fontId="14" fillId="0" borderId="0" xfId="0" applyFont="1"/>
    <xf numFmtId="0" fontId="7" fillId="0" borderId="0" xfId="0" applyFont="1" applyAlignment="1">
      <alignment vertical="center" wrapText="1"/>
    </xf>
    <xf numFmtId="0" fontId="7" fillId="0" borderId="0" xfId="0" applyFont="1" applyAlignment="1">
      <alignment horizontal="justify" vertical="top" wrapText="1"/>
    </xf>
    <xf numFmtId="0" fontId="17" fillId="0" borderId="0" xfId="0" applyFont="1" applyAlignment="1">
      <alignment horizontal="center" vertical="top" wrapText="1"/>
    </xf>
    <xf numFmtId="0" fontId="19" fillId="0" borderId="0" xfId="0" applyFont="1" applyAlignment="1">
      <alignment horizontal="center" vertical="top" wrapText="1"/>
    </xf>
    <xf numFmtId="9" fontId="17" fillId="0" borderId="1" xfId="0" applyNumberFormat="1" applyFont="1" applyBorder="1" applyAlignment="1">
      <alignment horizontal="center" vertical="top" wrapText="1"/>
    </xf>
    <xf numFmtId="0" fontId="17" fillId="0" borderId="1" xfId="1" applyFont="1" applyBorder="1" applyAlignment="1">
      <alignment horizontal="center" vertical="center"/>
    </xf>
    <xf numFmtId="164" fontId="1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7" fillId="0" borderId="0" xfId="0" applyFont="1" applyAlignment="1">
      <alignment horizontal="center" vertical="center" wrapText="1"/>
    </xf>
    <xf numFmtId="0" fontId="22" fillId="0" borderId="0" xfId="0" applyFont="1" applyAlignment="1">
      <alignment horizontal="justify" vertical="center" wrapText="1"/>
    </xf>
    <xf numFmtId="0" fontId="23" fillId="0" borderId="0" xfId="0" applyFont="1" applyAlignment="1">
      <alignment wrapText="1"/>
    </xf>
    <xf numFmtId="0" fontId="31" fillId="0" borderId="0" xfId="0" applyFont="1"/>
    <xf numFmtId="0" fontId="17" fillId="0" borderId="1" xfId="0" applyFont="1" applyBorder="1" applyAlignment="1">
      <alignment horizontal="center" vertical="center"/>
    </xf>
    <xf numFmtId="165" fontId="17" fillId="0" borderId="1" xfId="0" applyNumberFormat="1" applyFont="1" applyBorder="1" applyAlignment="1">
      <alignment horizontal="center" vertical="center" wrapText="1"/>
    </xf>
    <xf numFmtId="166" fontId="39" fillId="0" borderId="1" xfId="0" applyNumberFormat="1" applyFont="1" applyBorder="1" applyAlignment="1">
      <alignment vertical="center"/>
    </xf>
    <xf numFmtId="0" fontId="16" fillId="0" borderId="1" xfId="0" applyFont="1" applyBorder="1" applyAlignment="1">
      <alignment horizontal="center" vertical="center"/>
    </xf>
    <xf numFmtId="0" fontId="41" fillId="0" borderId="0" xfId="0" applyFont="1"/>
    <xf numFmtId="0" fontId="42" fillId="0" borderId="0" xfId="0" applyFont="1" applyAlignment="1">
      <alignment horizontal="center" vertical="center"/>
    </xf>
    <xf numFmtId="0" fontId="43" fillId="0" borderId="0" xfId="0" applyFont="1"/>
    <xf numFmtId="0" fontId="44" fillId="0" borderId="0" xfId="0" applyFont="1"/>
    <xf numFmtId="0" fontId="20"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wrapText="1"/>
    </xf>
    <xf numFmtId="0" fontId="30" fillId="0" borderId="1" xfId="0" applyFont="1" applyBorder="1" applyAlignment="1">
      <alignment horizontal="left" vertical="center" wrapText="1"/>
    </xf>
    <xf numFmtId="0" fontId="22" fillId="0" borderId="13" xfId="0" applyFont="1" applyBorder="1" applyAlignment="1">
      <alignment vertical="top" wrapText="1"/>
    </xf>
    <xf numFmtId="0" fontId="11" fillId="0" borderId="11" xfId="0" applyFont="1" applyBorder="1" applyAlignment="1">
      <alignment vertical="top" wrapText="1"/>
    </xf>
    <xf numFmtId="0" fontId="11" fillId="0" borderId="12" xfId="0" applyFont="1" applyBorder="1" applyAlignment="1">
      <alignment vertical="top" wrapText="1"/>
    </xf>
    <xf numFmtId="165" fontId="17" fillId="0" borderId="11" xfId="0" applyNumberFormat="1" applyFont="1" applyBorder="1" applyAlignment="1">
      <alignment vertical="center" wrapText="1"/>
    </xf>
    <xf numFmtId="165" fontId="17" fillId="0" borderId="12" xfId="0" applyNumberFormat="1"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2" xfId="0" applyFont="1" applyBorder="1" applyAlignment="1">
      <alignment vertical="top" wrapText="1"/>
    </xf>
    <xf numFmtId="0" fontId="11" fillId="0" borderId="3" xfId="0" applyFont="1" applyBorder="1" applyAlignment="1">
      <alignment vertical="top" wrapText="1"/>
    </xf>
    <xf numFmtId="0" fontId="22" fillId="0" borderId="1" xfId="0" applyFont="1" applyBorder="1" applyAlignment="1">
      <alignment vertical="top" wrapText="1"/>
    </xf>
    <xf numFmtId="0" fontId="30" fillId="0" borderId="0" xfId="0" applyFont="1" applyAlignment="1">
      <alignment horizontal="center" vertical="center" wrapText="1"/>
    </xf>
    <xf numFmtId="0" fontId="22" fillId="0" borderId="0" xfId="0" applyFont="1" applyAlignment="1">
      <alignment vertical="center" wrapText="1"/>
    </xf>
    <xf numFmtId="0" fontId="31" fillId="0" borderId="0" xfId="0" applyFont="1" applyAlignment="1">
      <alignment horizontal="center" vertical="top" wrapText="1"/>
    </xf>
    <xf numFmtId="0" fontId="22" fillId="0" borderId="1" xfId="0" applyFont="1" applyBorder="1" applyAlignment="1">
      <alignment vertical="center" wrapText="1"/>
    </xf>
    <xf numFmtId="0" fontId="29" fillId="0" borderId="1" xfId="0" applyFont="1" applyBorder="1" applyAlignment="1">
      <alignment vertical="center" wrapText="1"/>
    </xf>
    <xf numFmtId="0" fontId="4" fillId="0" borderId="0" xfId="0" applyFont="1" applyAlignment="1">
      <alignment horizontal="left" vertical="top" wrapText="1"/>
    </xf>
    <xf numFmtId="0" fontId="30" fillId="0" borderId="1" xfId="0" applyFont="1" applyBorder="1" applyAlignment="1">
      <alignment horizontal="center" vertical="center" wrapText="1"/>
    </xf>
    <xf numFmtId="0" fontId="17" fillId="0" borderId="0" xfId="0" applyFont="1"/>
    <xf numFmtId="0" fontId="11" fillId="0" borderId="1" xfId="0" applyFont="1" applyBorder="1" applyAlignment="1">
      <alignment vertical="center" wrapText="1"/>
    </xf>
    <xf numFmtId="0" fontId="17" fillId="0" borderId="0" xfId="0" applyFont="1" applyAlignment="1">
      <alignment vertical="center"/>
    </xf>
    <xf numFmtId="0" fontId="17" fillId="0" borderId="0" xfId="0" applyFont="1" applyAlignment="1">
      <alignment horizontal="left" vertical="center" wrapText="1"/>
    </xf>
    <xf numFmtId="0" fontId="3" fillId="0" borderId="0" xfId="0" applyFont="1" applyAlignment="1">
      <alignment vertical="center"/>
    </xf>
    <xf numFmtId="0" fontId="4" fillId="0" borderId="0" xfId="0" applyFont="1" applyAlignment="1">
      <alignment horizontal="left" vertical="top" wrapText="1"/>
    </xf>
    <xf numFmtId="0" fontId="3" fillId="0" borderId="0" xfId="0" applyFont="1"/>
    <xf numFmtId="0" fontId="7" fillId="0" borderId="0" xfId="0" applyFont="1" applyAlignment="1">
      <alignment horizontal="justify" vertical="center" wrapText="1"/>
    </xf>
    <xf numFmtId="0" fontId="14" fillId="0" borderId="0" xfId="0" applyFont="1" applyAlignment="1">
      <alignment vertical="center"/>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7" fillId="0" borderId="0" xfId="0" applyFont="1" applyAlignment="1">
      <alignment horizontal="justify" vertical="top" wrapText="1"/>
    </xf>
    <xf numFmtId="0" fontId="23" fillId="0" borderId="0" xfId="0" applyFont="1"/>
    <xf numFmtId="0" fontId="17" fillId="0" borderId="1" xfId="0" applyFont="1" applyBorder="1" applyAlignment="1">
      <alignment horizontal="center" vertical="top" wrapText="1"/>
    </xf>
    <xf numFmtId="0" fontId="4" fillId="0" borderId="1" xfId="0" applyFont="1" applyBorder="1" applyAlignment="1">
      <alignment horizontal="center" vertical="top" wrapText="1"/>
    </xf>
    <xf numFmtId="0" fontId="11" fillId="0" borderId="4" xfId="0" applyFont="1" applyBorder="1" applyAlignment="1">
      <alignment horizontal="center" vertical="top" wrapText="1"/>
    </xf>
    <xf numFmtId="0" fontId="24" fillId="0" borderId="0" xfId="0" applyFont="1" applyAlignment="1">
      <alignment horizontal="justify" vertical="center" wrapText="1"/>
    </xf>
    <xf numFmtId="0" fontId="23" fillId="0" borderId="0" xfId="0" applyFont="1" applyAlignment="1">
      <alignment vertical="center"/>
    </xf>
    <xf numFmtId="0" fontId="4" fillId="0" borderId="3" xfId="0" applyFont="1" applyBorder="1" applyAlignment="1">
      <alignment horizontal="center" vertical="top" wrapText="1"/>
    </xf>
    <xf numFmtId="0" fontId="4" fillId="0" borderId="1" xfId="0" applyFont="1" applyBorder="1" applyAlignment="1">
      <alignment horizontal="justify" vertical="top" wrapText="1"/>
    </xf>
    <xf numFmtId="0" fontId="7" fillId="0" borderId="1" xfId="0" applyFont="1" applyBorder="1" applyAlignment="1">
      <alignment horizontal="justify" vertical="top" wrapText="1"/>
    </xf>
    <xf numFmtId="0" fontId="19" fillId="0" borderId="1" xfId="0" applyFont="1" applyBorder="1" applyAlignment="1">
      <alignment horizontal="center" vertical="top" wrapText="1"/>
    </xf>
    <xf numFmtId="0" fontId="11" fillId="0" borderId="1" xfId="0" applyFont="1" applyBorder="1" applyAlignment="1">
      <alignment horizontal="justify" vertical="top" wrapText="1"/>
    </xf>
    <xf numFmtId="0" fontId="17" fillId="0" borderId="1" xfId="0" applyFont="1" applyBorder="1" applyAlignment="1">
      <alignment horizontal="center" vertical="center" wrapText="1"/>
    </xf>
    <xf numFmtId="0" fontId="17" fillId="0" borderId="2" xfId="0" applyFont="1" applyBorder="1" applyAlignment="1">
      <alignment horizontal="center" vertical="top" wrapText="1"/>
    </xf>
    <xf numFmtId="0" fontId="17" fillId="0" borderId="4" xfId="0" applyFont="1" applyBorder="1" applyAlignment="1">
      <alignment horizontal="center" vertical="top" wrapText="1"/>
    </xf>
    <xf numFmtId="0" fontId="17" fillId="0" borderId="3" xfId="0" applyFont="1" applyBorder="1" applyAlignment="1">
      <alignment horizontal="center" vertical="top" wrapText="1"/>
    </xf>
    <xf numFmtId="0" fontId="17" fillId="0" borderId="0" xfId="0" applyFont="1" applyAlignment="1">
      <alignment horizontal="justify" vertical="center" wrapText="1"/>
    </xf>
    <xf numFmtId="0" fontId="11" fillId="0" borderId="1" xfId="0" applyFont="1" applyBorder="1" applyAlignment="1">
      <alignment horizontal="center" vertical="center" wrapText="1"/>
    </xf>
    <xf numFmtId="0" fontId="12" fillId="0" borderId="0" xfId="0" applyFont="1" applyAlignment="1">
      <alignment horizontal="left" vertical="center" wrapText="1"/>
    </xf>
    <xf numFmtId="0" fontId="31" fillId="0" borderId="0" xfId="0" applyFont="1" applyAlignment="1">
      <alignment vertical="center"/>
    </xf>
    <xf numFmtId="0" fontId="17" fillId="0" borderId="0" xfId="0" applyFont="1" applyAlignment="1">
      <alignment horizontal="left" vertical="top" wrapText="1"/>
    </xf>
    <xf numFmtId="0" fontId="7" fillId="0" borderId="0" xfId="0" applyFont="1" applyAlignment="1">
      <alignment horizontal="center" vertical="top" wrapText="1"/>
    </xf>
    <xf numFmtId="0" fontId="5" fillId="0" borderId="0" xfId="0" applyFont="1" applyAlignment="1">
      <alignment horizontal="center" vertical="top" wrapText="1"/>
    </xf>
    <xf numFmtId="0" fontId="9" fillId="0" borderId="0" xfId="0" applyFont="1" applyAlignment="1">
      <alignment horizontal="center" vertical="center" wrapText="1"/>
    </xf>
    <xf numFmtId="0" fontId="10" fillId="0" borderId="0" xfId="0" applyFont="1" applyAlignment="1">
      <alignment vertical="center"/>
    </xf>
    <xf numFmtId="0" fontId="4" fillId="0" borderId="0" xfId="0" applyFont="1" applyAlignment="1">
      <alignment horizontal="center" vertical="top" wrapText="1"/>
    </xf>
    <xf numFmtId="0" fontId="8" fillId="0" borderId="0" xfId="0" applyFont="1" applyAlignment="1">
      <alignment horizontal="center" vertical="center" wrapText="1"/>
    </xf>
    <xf numFmtId="0" fontId="7" fillId="0" borderId="0" xfId="0" applyFont="1" applyAlignment="1">
      <alignment horizontal="left" vertical="top" wrapText="1"/>
    </xf>
    <xf numFmtId="0" fontId="4" fillId="0" borderId="0" xfId="0" applyFont="1" applyAlignment="1">
      <alignment horizontal="justify" vertical="top" wrapText="1"/>
    </xf>
    <xf numFmtId="0" fontId="17" fillId="0" borderId="1" xfId="0" applyFont="1" applyBorder="1" applyAlignment="1">
      <alignment horizontal="justify" vertical="top" wrapText="1"/>
    </xf>
    <xf numFmtId="0" fontId="4" fillId="0" borderId="0" xfId="0" applyFont="1" applyAlignment="1">
      <alignment horizontal="center" vertical="center" wrapText="1"/>
    </xf>
    <xf numFmtId="0" fontId="9" fillId="0" borderId="0" xfId="0" applyFont="1" applyAlignment="1">
      <alignment horizontal="center" vertical="top" wrapText="1"/>
    </xf>
    <xf numFmtId="0" fontId="10" fillId="0" borderId="0" xfId="0" applyFont="1"/>
    <xf numFmtId="0" fontId="18"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7"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4" fillId="0" borderId="5" xfId="0" applyFont="1" applyBorder="1" applyAlignment="1">
      <alignment horizontal="center" vertical="top"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 xfId="0" applyFont="1" applyBorder="1" applyAlignment="1">
      <alignment horizontal="center" vertical="center" wrapText="1"/>
    </xf>
    <xf numFmtId="0" fontId="4" fillId="0" borderId="1" xfId="0" applyFont="1" applyBorder="1" applyAlignment="1">
      <alignment horizontal="justify" vertical="center" wrapText="1"/>
    </xf>
    <xf numFmtId="2" fontId="17" fillId="0" borderId="2" xfId="1" applyNumberFormat="1" applyFont="1" applyBorder="1" applyAlignment="1">
      <alignment horizontal="center" vertical="center"/>
    </xf>
    <xf numFmtId="2" fontId="17" fillId="0" borderId="3" xfId="1" applyNumberFormat="1" applyFont="1" applyBorder="1" applyAlignment="1">
      <alignment horizontal="center" vertical="center"/>
    </xf>
    <xf numFmtId="0" fontId="17" fillId="0" borderId="2" xfId="1" applyFont="1" applyBorder="1" applyAlignment="1">
      <alignment horizontal="center" vertical="center"/>
    </xf>
    <xf numFmtId="0" fontId="17" fillId="0" borderId="3" xfId="1" applyFont="1" applyBorder="1" applyAlignment="1">
      <alignment horizontal="center" vertical="center"/>
    </xf>
    <xf numFmtId="0" fontId="7" fillId="0" borderId="0" xfId="0" applyFont="1" applyAlignment="1">
      <alignment horizontal="left" vertical="center" wrapText="1"/>
    </xf>
    <xf numFmtId="0" fontId="24" fillId="0" borderId="0" xfId="0" applyFont="1" applyAlignment="1">
      <alignment horizontal="left" vertical="center" wrapText="1"/>
    </xf>
    <xf numFmtId="0" fontId="17" fillId="0" borderId="6" xfId="0" applyFont="1" applyBorder="1" applyAlignment="1">
      <alignment horizontal="left" vertical="top" wrapText="1"/>
    </xf>
    <xf numFmtId="0" fontId="17" fillId="0" borderId="1"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0" xfId="0" applyFont="1" applyAlignment="1">
      <alignment horizontal="center" vertical="center" wrapText="1"/>
    </xf>
    <xf numFmtId="0" fontId="30" fillId="0" borderId="4" xfId="0" applyFont="1" applyBorder="1" applyAlignment="1">
      <alignment horizontal="center" vertical="top" wrapText="1"/>
    </xf>
    <xf numFmtId="0" fontId="30" fillId="0" borderId="3" xfId="0" applyFont="1" applyBorder="1" applyAlignment="1">
      <alignment horizontal="center"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7" fillId="0" borderId="3" xfId="0" applyFont="1" applyBorder="1" applyAlignment="1">
      <alignment horizontal="left" vertical="top" wrapText="1"/>
    </xf>
    <xf numFmtId="0" fontId="19"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30" fillId="0" borderId="0" xfId="0" applyFont="1" applyAlignment="1">
      <alignment horizontal="center" vertical="top" wrapText="1"/>
    </xf>
    <xf numFmtId="0" fontId="11" fillId="0" borderId="0" xfId="0" applyFont="1" applyAlignment="1">
      <alignment horizontal="center" vertical="top" wrapText="1"/>
    </xf>
    <xf numFmtId="0" fontId="16" fillId="0" borderId="1" xfId="0" applyFont="1" applyBorder="1" applyAlignment="1">
      <alignment horizontal="center" vertical="center" wrapText="1"/>
    </xf>
    <xf numFmtId="0" fontId="16" fillId="0" borderId="1" xfId="0" applyFont="1" applyBorder="1" applyAlignment="1">
      <alignment horizontal="justify" vertical="top" wrapText="1"/>
    </xf>
    <xf numFmtId="49" fontId="40" fillId="0" borderId="2" xfId="19" applyNumberFormat="1" applyFont="1" applyBorder="1" applyAlignment="1">
      <alignment horizontal="left" vertical="center" wrapText="1"/>
    </xf>
    <xf numFmtId="49" fontId="40" fillId="0" borderId="4" xfId="19" applyNumberFormat="1" applyFont="1" applyBorder="1" applyAlignment="1">
      <alignment horizontal="left" vertical="center" wrapText="1"/>
    </xf>
    <xf numFmtId="49" fontId="40" fillId="0" borderId="3" xfId="19" applyNumberFormat="1" applyFont="1" applyBorder="1" applyAlignment="1">
      <alignment horizontal="left"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4" fillId="0" borderId="1" xfId="0" applyFont="1" applyBorder="1" applyAlignment="1">
      <alignment horizontal="center" vertical="top" wrapText="1"/>
    </xf>
    <xf numFmtId="0" fontId="30" fillId="0" borderId="1" xfId="0" applyFont="1" applyBorder="1" applyAlignment="1">
      <alignment horizontal="center" vertical="top" wrapText="1"/>
    </xf>
    <xf numFmtId="0" fontId="35" fillId="0" borderId="1" xfId="0" applyFont="1" applyBorder="1" applyAlignment="1">
      <alignment horizontal="center" vertical="top" wrapText="1"/>
    </xf>
    <xf numFmtId="0" fontId="30"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9" fontId="17" fillId="0" borderId="1" xfId="0" applyNumberFormat="1" applyFont="1" applyBorder="1" applyAlignment="1">
      <alignment horizontal="center" vertical="top"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30" fillId="0" borderId="4" xfId="0" applyFont="1" applyBorder="1" applyAlignment="1">
      <alignment horizontal="center" vertical="center" wrapText="1"/>
    </xf>
    <xf numFmtId="164" fontId="17" fillId="0" borderId="1" xfId="0" applyNumberFormat="1" applyFont="1" applyBorder="1" applyAlignment="1">
      <alignment horizontal="center" vertical="center" wrapText="1"/>
    </xf>
    <xf numFmtId="0" fontId="17" fillId="0" borderId="2" xfId="0" applyFont="1" applyBorder="1" applyAlignment="1">
      <alignment horizontal="justify" vertical="top" wrapText="1"/>
    </xf>
    <xf numFmtId="0" fontId="17" fillId="0" borderId="4" xfId="0" applyFont="1" applyBorder="1" applyAlignment="1">
      <alignment horizontal="justify" vertical="top" wrapText="1"/>
    </xf>
    <xf numFmtId="0" fontId="17" fillId="0" borderId="3" xfId="0" applyFont="1" applyBorder="1" applyAlignment="1">
      <alignment horizontal="justify" vertical="top" wrapText="1"/>
    </xf>
    <xf numFmtId="9" fontId="17" fillId="0" borderId="2" xfId="0" applyNumberFormat="1" applyFont="1" applyBorder="1" applyAlignment="1">
      <alignment horizontal="center" vertical="top" wrapText="1"/>
    </xf>
    <xf numFmtId="9" fontId="17" fillId="0" borderId="3" xfId="0" applyNumberFormat="1" applyFont="1" applyBorder="1" applyAlignment="1">
      <alignment horizontal="center" vertical="top" wrapText="1"/>
    </xf>
    <xf numFmtId="165" fontId="17" fillId="0" borderId="1" xfId="0" applyNumberFormat="1" applyFont="1" applyBorder="1" applyAlignment="1">
      <alignment horizontal="center" vertical="center" wrapText="1"/>
    </xf>
    <xf numFmtId="165" fontId="17" fillId="0" borderId="2" xfId="0" applyNumberFormat="1" applyFont="1" applyBorder="1" applyAlignment="1">
      <alignment horizontal="center" vertical="center" wrapText="1"/>
    </xf>
    <xf numFmtId="165" fontId="17" fillId="0" borderId="3" xfId="0" applyNumberFormat="1" applyFont="1" applyBorder="1" applyAlignment="1">
      <alignment horizontal="center" vertical="center" wrapText="1"/>
    </xf>
  </cellXfs>
  <cellStyles count="20">
    <cellStyle name="Денежный 2 5 3" xfId="10" xr:uid="{4F4DEC10-F937-49EA-A16F-71DAF7F6B6B1}"/>
    <cellStyle name="Обычный" xfId="0" builtinId="0"/>
    <cellStyle name="Обычный 2" xfId="7" xr:uid="{BEFB505F-EF55-46C3-BD0B-7111F806CDBE}"/>
    <cellStyle name="Обычный 2 2" xfId="6" xr:uid="{1511A2BE-7716-4D62-B495-200E0D80EA51}"/>
    <cellStyle name="Обычный 2 3" xfId="16" xr:uid="{7F848B64-E843-42C9-AB8A-B0101C141E17}"/>
    <cellStyle name="Обычный 3 10" xfId="3" xr:uid="{F16CF1C3-A905-42BF-A286-8A76DB1FE6AB}"/>
    <cellStyle name="Обычный 3 3 2 2 2" xfId="18" xr:uid="{DEF1BF21-19D3-477E-92A6-29E37089E750}"/>
    <cellStyle name="Обычный 3 3 3 2 3 4 2" xfId="2" xr:uid="{75E8974F-C685-482F-931A-06B61671A7AF}"/>
    <cellStyle name="Обычный 3 3 3 2 5" xfId="4" xr:uid="{D2A49613-1CC0-40F4-B228-7A6547FE6779}"/>
    <cellStyle name="Обычный 3 3 4 2" xfId="17" xr:uid="{D6F12418-E293-4D21-B696-6B208945E0C9}"/>
    <cellStyle name="Обычный 3 4 2 2" xfId="15" xr:uid="{FA1A9D17-3D54-4201-AC4D-18F33646E18D}"/>
    <cellStyle name="Обычный 3 4 3" xfId="9" xr:uid="{D08C144C-01ED-4EAD-8283-56ED5EFF2A8D}"/>
    <cellStyle name="Обычный 3 4 4" xfId="19" xr:uid="{C4B97B5D-0F67-401E-A145-4A11ADD7392A}"/>
    <cellStyle name="Обычный 3 5 6" xfId="11" xr:uid="{B8DE92FD-7D31-4615-8053-326B922C10AF}"/>
    <cellStyle name="Обычный 3 6 4 2" xfId="14" xr:uid="{DDC272B6-84D3-49B3-91B6-61426E5012B2}"/>
    <cellStyle name="Обычный 3 6 5" xfId="5" xr:uid="{4B36F521-8059-43F7-ADD7-762394B5286D}"/>
    <cellStyle name="Обычный 4 8" xfId="8" xr:uid="{AA569194-83B9-4F67-B1A7-E0A5C6A5CD90}"/>
    <cellStyle name="Обычный 6 2" xfId="13" xr:uid="{BC36AFEA-B8C8-4AFF-9943-825223C1CE39}"/>
    <cellStyle name="Обычный 7" xfId="12" xr:uid="{70A7D242-E5B6-4549-95F3-1133BB36AE91}"/>
    <cellStyle name="Стиль 1" xfId="1" xr:uid="{485C52D9-3B99-4CA4-9FBB-CCB12348F8F5}"/>
  </cellStyles>
  <dxfs count="0"/>
  <tableStyles count="0" defaultTableStyle="TableStyleMedium2"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P48"/>
  <sheetViews>
    <sheetView zoomScale="70" zoomScaleNormal="70" workbookViewId="0">
      <selection activeCell="A13" sqref="A13:M13"/>
    </sheetView>
  </sheetViews>
  <sheetFormatPr defaultRowHeight="18.75" x14ac:dyDescent="0.25"/>
  <cols>
    <col min="1" max="1" width="25.140625" style="1" customWidth="1"/>
    <col min="2" max="2" width="17" style="1" customWidth="1"/>
    <col min="3" max="3" width="8.7109375" style="1"/>
    <col min="4" max="4" width="9.7109375" style="1" customWidth="1"/>
    <col min="5" max="5" width="13.140625" style="1" customWidth="1"/>
    <col min="6" max="6" width="2.42578125" style="1"/>
    <col min="7" max="7" width="13.7109375" style="1" customWidth="1"/>
    <col min="8" max="8" width="3.7109375" style="1"/>
    <col min="9" max="9" width="10.140625" style="1" customWidth="1"/>
    <col min="10" max="10" width="8.140625" style="1" customWidth="1"/>
    <col min="11" max="11" width="10.85546875" style="1" customWidth="1"/>
    <col min="12" max="12" width="16.85546875" style="1" customWidth="1"/>
    <col min="13" max="13" width="14" style="1" customWidth="1"/>
    <col min="14" max="14" width="15" style="1" customWidth="1"/>
    <col min="16" max="16" width="26.85546875" style="22" customWidth="1"/>
  </cols>
  <sheetData>
    <row r="1" spans="1:16" ht="74.25" customHeight="1" x14ac:dyDescent="0.25">
      <c r="A1" s="4" t="s">
        <v>29</v>
      </c>
      <c r="L1" s="136" t="s">
        <v>30</v>
      </c>
      <c r="M1" s="136"/>
    </row>
    <row r="2" spans="1:16" ht="18" customHeight="1" x14ac:dyDescent="0.2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28.5" customHeight="1" x14ac:dyDescent="0.25">
      <c r="A8" s="106" t="s">
        <v>317</v>
      </c>
      <c r="B8" s="134"/>
      <c r="C8" s="134"/>
      <c r="D8" s="134"/>
      <c r="E8" s="134"/>
      <c r="F8" s="134"/>
      <c r="G8" s="134"/>
      <c r="H8" s="134"/>
      <c r="I8" s="134"/>
      <c r="J8" s="134"/>
      <c r="K8" s="134"/>
      <c r="L8" s="134"/>
      <c r="M8" s="134"/>
      <c r="N8" s="134"/>
      <c r="O8" s="8"/>
    </row>
    <row r="9" spans="1:16" ht="36" customHeight="1" x14ac:dyDescent="0.25">
      <c r="A9" s="135" t="s">
        <v>120</v>
      </c>
      <c r="B9" s="135"/>
      <c r="C9" s="135"/>
      <c r="D9" s="135"/>
      <c r="E9" s="135"/>
      <c r="F9" s="135"/>
      <c r="G9" s="135"/>
      <c r="H9" s="135"/>
      <c r="I9" s="135"/>
      <c r="J9" s="135"/>
      <c r="K9" s="135"/>
      <c r="L9" s="135"/>
      <c r="M9" s="135"/>
      <c r="N9" s="72"/>
      <c r="O9" s="8"/>
    </row>
    <row r="10" spans="1:16" ht="26.25" customHeight="1" x14ac:dyDescent="0.25">
      <c r="A10" s="131" t="s">
        <v>4</v>
      </c>
      <c r="B10" s="121"/>
      <c r="C10" s="121"/>
      <c r="D10" s="121"/>
      <c r="E10" s="121"/>
      <c r="F10" s="121"/>
      <c r="G10" s="121"/>
      <c r="H10" s="121"/>
      <c r="I10" s="121"/>
      <c r="J10" s="121"/>
      <c r="K10" s="121"/>
      <c r="L10" s="121"/>
      <c r="M10" s="121"/>
      <c r="N10" s="121"/>
      <c r="O10" s="8"/>
    </row>
    <row r="11" spans="1:16" ht="39.75" customHeight="1" x14ac:dyDescent="0.25">
      <c r="A11" s="106" t="s">
        <v>78</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157.5" customHeight="1" x14ac:dyDescent="0.25">
      <c r="A13" s="106" t="s">
        <v>335</v>
      </c>
      <c r="B13" s="133"/>
      <c r="C13" s="133"/>
      <c r="D13" s="133"/>
      <c r="E13" s="133"/>
      <c r="F13" s="133"/>
      <c r="G13" s="133"/>
      <c r="H13" s="133"/>
      <c r="I13" s="133"/>
      <c r="J13" s="133"/>
      <c r="K13" s="133"/>
      <c r="L13" s="133"/>
      <c r="M13" s="133"/>
      <c r="N13" s="34"/>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39" customHeight="1" x14ac:dyDescent="0.25">
      <c r="A15" s="131" t="s">
        <v>119</v>
      </c>
      <c r="B15" s="121"/>
      <c r="C15" s="121"/>
      <c r="D15" s="121"/>
      <c r="E15" s="121"/>
      <c r="F15" s="121"/>
      <c r="G15" s="121"/>
      <c r="H15" s="121"/>
      <c r="I15" s="121"/>
      <c r="J15" s="121"/>
      <c r="K15" s="121"/>
      <c r="L15" s="121"/>
      <c r="M15" s="121"/>
      <c r="N15" s="121"/>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7.5" customHeight="1" x14ac:dyDescent="0.25">
      <c r="A19" s="131" t="s">
        <v>39</v>
      </c>
      <c r="B19" s="121"/>
      <c r="C19" s="121"/>
      <c r="D19" s="121"/>
      <c r="E19" s="121"/>
      <c r="F19" s="121"/>
      <c r="G19" s="121"/>
      <c r="H19" s="121"/>
      <c r="I19" s="121"/>
      <c r="J19" s="121"/>
      <c r="K19" s="121"/>
      <c r="L19" s="121"/>
      <c r="M19" s="121"/>
      <c r="N19" s="121"/>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26.25" customHeight="1" x14ac:dyDescent="0.25">
      <c r="A22" s="115" t="s">
        <v>27</v>
      </c>
      <c r="B22" s="116"/>
      <c r="C22" s="116"/>
      <c r="D22" s="116"/>
      <c r="E22" s="116"/>
      <c r="F22" s="116"/>
      <c r="G22" s="116"/>
      <c r="H22" s="116"/>
      <c r="I22" s="116"/>
      <c r="J22" s="116"/>
      <c r="K22" s="116"/>
      <c r="L22" s="116"/>
      <c r="M22" s="116"/>
      <c r="N22" s="116"/>
      <c r="O22" s="8"/>
    </row>
    <row r="23" spans="1:15" ht="41.25" customHeight="1" x14ac:dyDescent="0.25">
      <c r="A23" s="117" t="s">
        <v>6</v>
      </c>
      <c r="B23" s="117"/>
      <c r="C23" s="117"/>
      <c r="D23" s="118" t="s">
        <v>68</v>
      </c>
      <c r="E23" s="117"/>
      <c r="F23" s="118" t="s">
        <v>63</v>
      </c>
      <c r="G23" s="117"/>
      <c r="H23" s="117"/>
      <c r="I23" s="117"/>
      <c r="J23" s="128" t="s">
        <v>7</v>
      </c>
      <c r="K23" s="129"/>
      <c r="L23" s="129"/>
      <c r="M23" s="130"/>
      <c r="N23" s="25"/>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11"/>
      <c r="O24" s="8"/>
    </row>
    <row r="25" spans="1:15" ht="135.75" customHeight="1" x14ac:dyDescent="0.25">
      <c r="A25" s="126" t="s">
        <v>193</v>
      </c>
      <c r="B25" s="126"/>
      <c r="C25" s="126"/>
      <c r="D25" s="127">
        <v>100</v>
      </c>
      <c r="E25" s="127"/>
      <c r="F25" s="127">
        <v>100</v>
      </c>
      <c r="G25" s="127"/>
      <c r="H25" s="127">
        <v>100</v>
      </c>
      <c r="I25" s="127"/>
      <c r="J25" s="127">
        <v>100</v>
      </c>
      <c r="K25" s="127"/>
      <c r="L25" s="31">
        <v>100</v>
      </c>
      <c r="M25" s="31">
        <v>100</v>
      </c>
      <c r="N25" s="8"/>
      <c r="O25" s="8"/>
    </row>
    <row r="26" spans="1:15" ht="102.75" customHeight="1" x14ac:dyDescent="0.25">
      <c r="A26" s="126" t="s">
        <v>194</v>
      </c>
      <c r="B26" s="124"/>
      <c r="C26" s="124"/>
      <c r="D26" s="127">
        <v>100</v>
      </c>
      <c r="E26" s="127"/>
      <c r="F26" s="127">
        <v>100</v>
      </c>
      <c r="G26" s="127"/>
      <c r="H26" s="127">
        <v>100</v>
      </c>
      <c r="I26" s="127"/>
      <c r="J26" s="127">
        <v>100</v>
      </c>
      <c r="K26" s="127"/>
      <c r="L26" s="31">
        <v>100</v>
      </c>
      <c r="M26" s="31">
        <v>100</v>
      </c>
      <c r="N26" s="8"/>
      <c r="O26" s="8"/>
    </row>
    <row r="27" spans="1:15" ht="107.25" customHeight="1" x14ac:dyDescent="0.25">
      <c r="A27" s="124" t="s">
        <v>19</v>
      </c>
      <c r="B27" s="124"/>
      <c r="C27" s="124"/>
      <c r="D27" s="125"/>
      <c r="E27" s="125"/>
      <c r="F27" s="125"/>
      <c r="G27" s="125"/>
      <c r="H27" s="125"/>
      <c r="I27" s="125"/>
      <c r="J27" s="125"/>
      <c r="K27" s="125"/>
      <c r="L27" s="9"/>
      <c r="M27" s="9"/>
      <c r="N27" s="8"/>
      <c r="O27" s="8"/>
    </row>
    <row r="28" spans="1:15" ht="98.25" customHeight="1" x14ac:dyDescent="0.25">
      <c r="A28" s="124" t="s">
        <v>20</v>
      </c>
      <c r="B28" s="124"/>
      <c r="C28" s="124"/>
      <c r="D28" s="125"/>
      <c r="E28" s="125"/>
      <c r="F28" s="125"/>
      <c r="G28" s="125"/>
      <c r="H28" s="125"/>
      <c r="I28" s="125"/>
      <c r="J28" s="125"/>
      <c r="K28" s="125"/>
      <c r="L28" s="9"/>
      <c r="M28" s="9"/>
      <c r="N28" s="8"/>
      <c r="O28" s="8"/>
    </row>
    <row r="29" spans="1:15" x14ac:dyDescent="0.25">
      <c r="A29" s="123" t="s">
        <v>40</v>
      </c>
      <c r="B29" s="123"/>
      <c r="C29" s="123"/>
      <c r="D29" s="118">
        <v>26773</v>
      </c>
      <c r="E29" s="118"/>
      <c r="F29" s="118">
        <v>28647</v>
      </c>
      <c r="G29" s="118"/>
      <c r="H29" s="118">
        <v>28647</v>
      </c>
      <c r="I29" s="118"/>
      <c r="J29" s="118">
        <v>30223</v>
      </c>
      <c r="K29" s="118"/>
      <c r="L29" s="6">
        <v>31734</v>
      </c>
      <c r="M29" s="6">
        <v>33320</v>
      </c>
      <c r="N29" s="8"/>
      <c r="O29" s="8"/>
    </row>
    <row r="30" spans="1:15" ht="149.25" customHeight="1" x14ac:dyDescent="0.25">
      <c r="A30" s="124" t="s">
        <v>21</v>
      </c>
      <c r="B30" s="124"/>
      <c r="C30" s="124"/>
      <c r="D30" s="118"/>
      <c r="E30" s="118"/>
      <c r="F30" s="118"/>
      <c r="G30" s="118"/>
      <c r="H30" s="118"/>
      <c r="I30" s="118"/>
      <c r="J30" s="118"/>
      <c r="K30" s="118"/>
      <c r="L30" s="6"/>
      <c r="M30" s="6"/>
      <c r="N30" s="8"/>
      <c r="O30" s="8"/>
    </row>
    <row r="31" spans="1:15" ht="45" customHeight="1" x14ac:dyDescent="0.25">
      <c r="A31" s="120" t="s">
        <v>41</v>
      </c>
      <c r="B31" s="121"/>
      <c r="C31" s="121"/>
      <c r="D31" s="121"/>
      <c r="E31" s="121"/>
      <c r="F31" s="121"/>
      <c r="G31" s="121"/>
      <c r="H31" s="121"/>
      <c r="I31" s="121"/>
      <c r="J31" s="121"/>
      <c r="K31" s="121"/>
      <c r="L31" s="121"/>
      <c r="M31" s="121"/>
      <c r="N31" s="121"/>
      <c r="O31" s="8"/>
    </row>
    <row r="32" spans="1:15" ht="23.25" customHeight="1" x14ac:dyDescent="0.25">
      <c r="A32" s="115" t="s">
        <v>52</v>
      </c>
      <c r="B32" s="116"/>
      <c r="C32" s="116"/>
      <c r="D32" s="116"/>
      <c r="E32" s="116"/>
      <c r="F32" s="116"/>
      <c r="G32" s="116"/>
      <c r="H32" s="116"/>
      <c r="I32" s="116"/>
      <c r="J32" s="116"/>
      <c r="K32" s="116"/>
      <c r="L32" s="116"/>
      <c r="M32" s="116"/>
      <c r="N32" s="116"/>
      <c r="O32" s="8"/>
    </row>
    <row r="33" spans="1:16" ht="121.5" customHeight="1" x14ac:dyDescent="0.25">
      <c r="A33" s="6" t="s">
        <v>42</v>
      </c>
      <c r="B33" s="7" t="s">
        <v>43</v>
      </c>
      <c r="C33" s="118" t="s">
        <v>44</v>
      </c>
      <c r="D33" s="118"/>
      <c r="E33" s="122" t="s">
        <v>45</v>
      </c>
      <c r="F33" s="118"/>
      <c r="G33" s="118" t="s">
        <v>46</v>
      </c>
      <c r="H33" s="118"/>
      <c r="I33" s="118" t="s">
        <v>47</v>
      </c>
      <c r="J33" s="118"/>
      <c r="K33" s="118" t="s">
        <v>48</v>
      </c>
      <c r="L33" s="118"/>
      <c r="M33" s="6" t="s">
        <v>49</v>
      </c>
      <c r="N33" s="8"/>
      <c r="O33" s="8"/>
    </row>
    <row r="34" spans="1:16" ht="146.25" customHeight="1" x14ac:dyDescent="0.25">
      <c r="A34" s="14" t="s">
        <v>50</v>
      </c>
      <c r="B34" s="15" t="s">
        <v>58</v>
      </c>
      <c r="C34" s="112" t="s">
        <v>58</v>
      </c>
      <c r="D34" s="112"/>
      <c r="E34" s="119">
        <v>0</v>
      </c>
      <c r="F34" s="114"/>
      <c r="G34" s="113">
        <v>30223</v>
      </c>
      <c r="H34" s="114"/>
      <c r="I34" s="113">
        <v>30223</v>
      </c>
      <c r="J34" s="114"/>
      <c r="K34" s="113">
        <v>0</v>
      </c>
      <c r="L34" s="114"/>
      <c r="M34" s="10"/>
      <c r="N34" s="8"/>
      <c r="O34" s="8"/>
      <c r="P34" s="23"/>
    </row>
    <row r="35" spans="1:16" ht="29.25" customHeight="1" x14ac:dyDescent="0.25">
      <c r="A35" s="26"/>
      <c r="B35" s="26"/>
      <c r="C35" s="26"/>
      <c r="D35" s="26"/>
      <c r="E35" s="26"/>
      <c r="F35" s="26"/>
      <c r="G35" s="26"/>
      <c r="H35" s="26"/>
      <c r="I35" s="26"/>
      <c r="J35" s="26"/>
      <c r="K35" s="26"/>
      <c r="L35" s="26"/>
      <c r="M35" s="27"/>
      <c r="N35" s="8"/>
      <c r="O35" s="8"/>
      <c r="P35" s="23"/>
    </row>
    <row r="36" spans="1:16" ht="18" customHeight="1" x14ac:dyDescent="0.25">
      <c r="A36" s="115" t="s">
        <v>51</v>
      </c>
      <c r="B36" s="116"/>
      <c r="C36" s="116"/>
      <c r="D36" s="116"/>
      <c r="E36" s="116"/>
      <c r="F36" s="116"/>
      <c r="G36" s="116"/>
      <c r="H36" s="116"/>
      <c r="I36" s="116"/>
      <c r="J36" s="116"/>
      <c r="K36" s="116"/>
      <c r="L36" s="116"/>
      <c r="M36" s="116"/>
      <c r="N36" s="116"/>
      <c r="O36" s="8"/>
    </row>
    <row r="37" spans="1:16" ht="123" customHeight="1" x14ac:dyDescent="0.25">
      <c r="A37" s="6" t="s">
        <v>42</v>
      </c>
      <c r="B37" s="6" t="s">
        <v>43</v>
      </c>
      <c r="C37" s="118" t="s">
        <v>44</v>
      </c>
      <c r="D37" s="118"/>
      <c r="E37" s="118" t="s">
        <v>45</v>
      </c>
      <c r="F37" s="118"/>
      <c r="G37" s="118" t="s">
        <v>46</v>
      </c>
      <c r="H37" s="118"/>
      <c r="I37" s="118" t="s">
        <v>47</v>
      </c>
      <c r="J37" s="118"/>
      <c r="K37" s="118" t="s">
        <v>48</v>
      </c>
      <c r="L37" s="118"/>
      <c r="M37" s="6" t="s">
        <v>49</v>
      </c>
      <c r="N37" s="8"/>
      <c r="O37" s="8"/>
    </row>
    <row r="38" spans="1:16" ht="129.75" customHeight="1" x14ac:dyDescent="0.25">
      <c r="A38" s="14" t="s">
        <v>50</v>
      </c>
      <c r="B38" s="15" t="s">
        <v>58</v>
      </c>
      <c r="C38" s="113" t="s">
        <v>58</v>
      </c>
      <c r="D38" s="114"/>
      <c r="E38" s="113">
        <v>0</v>
      </c>
      <c r="F38" s="114"/>
      <c r="G38" s="112">
        <v>31734</v>
      </c>
      <c r="H38" s="112"/>
      <c r="I38" s="112">
        <v>31734</v>
      </c>
      <c r="J38" s="112"/>
      <c r="K38" s="113">
        <v>0</v>
      </c>
      <c r="L38" s="114"/>
      <c r="M38" s="10"/>
      <c r="N38" s="8"/>
      <c r="O38" s="8"/>
    </row>
    <row r="39" spans="1:16" x14ac:dyDescent="0.25">
      <c r="A39" s="8"/>
      <c r="B39" s="8"/>
      <c r="C39" s="8"/>
      <c r="D39" s="8"/>
      <c r="E39" s="8"/>
      <c r="F39" s="8"/>
      <c r="G39" s="8"/>
      <c r="H39" s="8"/>
      <c r="I39" s="8"/>
      <c r="J39" s="8"/>
      <c r="K39" s="8"/>
      <c r="L39" s="8"/>
      <c r="M39" s="8"/>
      <c r="N39" s="8"/>
      <c r="O39" s="8"/>
    </row>
    <row r="40" spans="1:16" ht="20.25" customHeight="1" x14ac:dyDescent="0.25">
      <c r="A40" s="115" t="s">
        <v>53</v>
      </c>
      <c r="B40" s="116"/>
      <c r="C40" s="116"/>
      <c r="D40" s="116"/>
      <c r="E40" s="116"/>
      <c r="F40" s="116"/>
      <c r="G40" s="116"/>
      <c r="H40" s="116"/>
      <c r="I40" s="116"/>
      <c r="J40" s="116"/>
      <c r="K40" s="116"/>
      <c r="L40" s="116"/>
      <c r="M40" s="116"/>
      <c r="N40" s="116"/>
      <c r="O40" s="8"/>
    </row>
    <row r="41" spans="1:16" ht="119.25" customHeight="1" x14ac:dyDescent="0.25">
      <c r="A41" s="13" t="s">
        <v>8</v>
      </c>
      <c r="B41" s="13" t="s">
        <v>9</v>
      </c>
      <c r="C41" s="117" t="s">
        <v>10</v>
      </c>
      <c r="D41" s="117"/>
      <c r="E41" s="117" t="s">
        <v>11</v>
      </c>
      <c r="F41" s="117"/>
      <c r="G41" s="117" t="s">
        <v>12</v>
      </c>
      <c r="H41" s="117"/>
      <c r="I41" s="117" t="s">
        <v>13</v>
      </c>
      <c r="J41" s="117"/>
      <c r="K41" s="117" t="s">
        <v>14</v>
      </c>
      <c r="L41" s="117"/>
      <c r="M41" s="13" t="s">
        <v>15</v>
      </c>
      <c r="N41" s="11"/>
      <c r="O41" s="8"/>
    </row>
    <row r="42" spans="1:16" ht="159" customHeight="1" x14ac:dyDescent="0.25">
      <c r="A42" s="14" t="s">
        <v>50</v>
      </c>
      <c r="B42" s="15" t="s">
        <v>58</v>
      </c>
      <c r="C42" s="112" t="s">
        <v>58</v>
      </c>
      <c r="D42" s="112"/>
      <c r="E42" s="113">
        <v>0</v>
      </c>
      <c r="F42" s="114"/>
      <c r="G42" s="112">
        <v>33320</v>
      </c>
      <c r="H42" s="112"/>
      <c r="I42" s="112">
        <v>33320</v>
      </c>
      <c r="J42" s="112"/>
      <c r="K42" s="113">
        <v>0</v>
      </c>
      <c r="L42" s="114"/>
      <c r="M42" s="10"/>
      <c r="N42" s="8"/>
      <c r="O42" s="8"/>
    </row>
    <row r="44" spans="1:16" ht="36" customHeight="1" x14ac:dyDescent="0.25">
      <c r="A44" s="106" t="s">
        <v>272</v>
      </c>
      <c r="B44" s="107"/>
      <c r="C44" s="107"/>
      <c r="D44" s="107"/>
      <c r="E44" s="107"/>
      <c r="F44" s="107"/>
      <c r="G44" s="107"/>
      <c r="H44" s="107"/>
      <c r="I44" s="107"/>
      <c r="J44" s="107"/>
      <c r="K44" s="107"/>
      <c r="L44" s="107"/>
      <c r="M44" s="107"/>
      <c r="N44" s="107"/>
    </row>
    <row r="45" spans="1:16" ht="18" customHeight="1" x14ac:dyDescent="0.25">
      <c r="A45" s="108" t="s">
        <v>16</v>
      </c>
      <c r="B45" s="109"/>
      <c r="C45" s="109"/>
      <c r="D45" s="109"/>
      <c r="E45" s="109"/>
      <c r="F45" s="109"/>
      <c r="G45" s="109"/>
      <c r="H45" s="109"/>
      <c r="I45" s="109"/>
      <c r="J45" s="109"/>
      <c r="K45" s="109"/>
      <c r="L45" s="109"/>
      <c r="M45" s="109"/>
      <c r="N45" s="109"/>
    </row>
    <row r="48" spans="1:16" s="3" customFormat="1" ht="36.75" customHeight="1" x14ac:dyDescent="0.25">
      <c r="A48" s="110" t="s">
        <v>28</v>
      </c>
      <c r="B48" s="111"/>
      <c r="C48" s="111"/>
      <c r="D48" s="111"/>
      <c r="E48" s="111"/>
      <c r="F48" s="111"/>
      <c r="G48" s="111"/>
      <c r="H48" s="111"/>
      <c r="I48" s="111"/>
      <c r="J48" s="111"/>
      <c r="K48" s="111"/>
      <c r="L48" s="111"/>
      <c r="M48" s="111"/>
      <c r="N48" s="111"/>
      <c r="P48" s="22"/>
    </row>
  </sheetData>
  <mergeCells count="94">
    <mergeCell ref="L1:M1"/>
    <mergeCell ref="A3:N3"/>
    <mergeCell ref="A5:N5"/>
    <mergeCell ref="A6:N6"/>
    <mergeCell ref="A4:M4"/>
    <mergeCell ref="A8:N8"/>
    <mergeCell ref="A10:N10"/>
    <mergeCell ref="A12:N12"/>
    <mergeCell ref="A9:M9"/>
    <mergeCell ref="A11:M11"/>
    <mergeCell ref="A13:M13"/>
    <mergeCell ref="A14:N14"/>
    <mergeCell ref="A15:N15"/>
    <mergeCell ref="A16:N16"/>
    <mergeCell ref="A17:N17"/>
    <mergeCell ref="J24:K24"/>
    <mergeCell ref="J23:M23"/>
    <mergeCell ref="A18:N18"/>
    <mergeCell ref="A19:N19"/>
    <mergeCell ref="A20:N20"/>
    <mergeCell ref="A21:N21"/>
    <mergeCell ref="A22:N22"/>
    <mergeCell ref="A23:C24"/>
    <mergeCell ref="D23:E24"/>
    <mergeCell ref="F23:I23"/>
    <mergeCell ref="F24:G24"/>
    <mergeCell ref="H24:I24"/>
    <mergeCell ref="A25:C25"/>
    <mergeCell ref="D29:E29"/>
    <mergeCell ref="F29:G29"/>
    <mergeCell ref="H29:I29"/>
    <mergeCell ref="J29:K29"/>
    <mergeCell ref="D25:E25"/>
    <mergeCell ref="F25:G25"/>
    <mergeCell ref="H25:I25"/>
    <mergeCell ref="J25:K25"/>
    <mergeCell ref="A26:C26"/>
    <mergeCell ref="D26:E26"/>
    <mergeCell ref="F26:G26"/>
    <mergeCell ref="H26:I26"/>
    <mergeCell ref="J26:K26"/>
    <mergeCell ref="A27:C27"/>
    <mergeCell ref="D27:E27"/>
    <mergeCell ref="F27:G27"/>
    <mergeCell ref="H27:I27"/>
    <mergeCell ref="J27:K27"/>
    <mergeCell ref="A28:C28"/>
    <mergeCell ref="D28:E28"/>
    <mergeCell ref="F28:G28"/>
    <mergeCell ref="H28:I28"/>
    <mergeCell ref="J28:K28"/>
    <mergeCell ref="A29:C29"/>
    <mergeCell ref="A30:C30"/>
    <mergeCell ref="D30:E30"/>
    <mergeCell ref="F30:G30"/>
    <mergeCell ref="H30:I30"/>
    <mergeCell ref="J30:K30"/>
    <mergeCell ref="A31:N31"/>
    <mergeCell ref="A32:N32"/>
    <mergeCell ref="C33:D33"/>
    <mergeCell ref="E33:F33"/>
    <mergeCell ref="G33:H33"/>
    <mergeCell ref="I33:J33"/>
    <mergeCell ref="K33:L33"/>
    <mergeCell ref="C34:D34"/>
    <mergeCell ref="E34:F34"/>
    <mergeCell ref="G34:H34"/>
    <mergeCell ref="I34:J34"/>
    <mergeCell ref="K34:L34"/>
    <mergeCell ref="A36:N36"/>
    <mergeCell ref="C37:D37"/>
    <mergeCell ref="E37:F37"/>
    <mergeCell ref="G37:H37"/>
    <mergeCell ref="I37:J37"/>
    <mergeCell ref="K37:L37"/>
    <mergeCell ref="C38:D38"/>
    <mergeCell ref="E38:F38"/>
    <mergeCell ref="G38:H38"/>
    <mergeCell ref="I38:J38"/>
    <mergeCell ref="K38:L38"/>
    <mergeCell ref="A40:N40"/>
    <mergeCell ref="C41:D41"/>
    <mergeCell ref="E41:F41"/>
    <mergeCell ref="G41:H41"/>
    <mergeCell ref="I41:J41"/>
    <mergeCell ref="K41:L41"/>
    <mergeCell ref="A44:N44"/>
    <mergeCell ref="A45:N45"/>
    <mergeCell ref="A48:N48"/>
    <mergeCell ref="C42:D42"/>
    <mergeCell ref="E42:F42"/>
    <mergeCell ref="G42:H42"/>
    <mergeCell ref="I42:J42"/>
    <mergeCell ref="K42:L42"/>
  </mergeCells>
  <pageMargins left="0.23622047244094491" right="0.23622047244094491" top="0.74803149606299213" bottom="0.74803149606299213" header="0.31496062992125984" footer="0.31496062992125984"/>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48"/>
  <sheetViews>
    <sheetView zoomScale="70" zoomScaleNormal="70" workbookViewId="0">
      <selection activeCell="S11" sqref="S11"/>
    </sheetView>
  </sheetViews>
  <sheetFormatPr defaultRowHeight="15" x14ac:dyDescent="0.25"/>
  <cols>
    <col min="1" max="1" width="30.42578125" style="1" customWidth="1"/>
    <col min="2" max="2" width="13.5703125" style="1" customWidth="1"/>
    <col min="3" max="3" width="8.28515625" style="1" customWidth="1"/>
    <col min="4" max="4" width="7.7109375" style="1" customWidth="1"/>
    <col min="5" max="5" width="13.140625" style="1" customWidth="1"/>
    <col min="6" max="6" width="9.140625" style="1"/>
    <col min="7" max="7" width="13.7109375" style="1" customWidth="1"/>
    <col min="8" max="8" width="9.140625" style="1"/>
    <col min="9" max="9" width="10.140625" style="1" customWidth="1"/>
    <col min="10" max="10" width="9.140625" style="1"/>
    <col min="11" max="11" width="9" style="1" customWidth="1"/>
    <col min="12" max="12" width="16.28515625" style="1" customWidth="1"/>
    <col min="13" max="13" width="14.140625" style="1" customWidth="1"/>
    <col min="14" max="14" width="9.140625" style="1"/>
  </cols>
  <sheetData>
    <row r="1" spans="1:14" ht="54.75" customHeight="1" x14ac:dyDescent="0.25">
      <c r="A1" s="4"/>
      <c r="K1" s="136" t="s">
        <v>30</v>
      </c>
      <c r="L1" s="136"/>
      <c r="M1" s="136"/>
      <c r="N1" s="56"/>
    </row>
    <row r="2" spans="1:14" ht="18" customHeight="1" x14ac:dyDescent="0.25">
      <c r="M2" s="4" t="s">
        <v>1</v>
      </c>
    </row>
    <row r="3" spans="1:14" ht="18" customHeight="1" x14ac:dyDescent="0.25">
      <c r="A3" s="137" t="s">
        <v>2</v>
      </c>
      <c r="B3" s="109"/>
      <c r="C3" s="109"/>
      <c r="D3" s="109"/>
      <c r="E3" s="109"/>
      <c r="F3" s="109"/>
      <c r="G3" s="109"/>
      <c r="H3" s="109"/>
      <c r="I3" s="109"/>
      <c r="J3" s="109"/>
      <c r="K3" s="109"/>
      <c r="L3" s="109"/>
      <c r="M3" s="109"/>
      <c r="N3" s="109"/>
    </row>
    <row r="4" spans="1:14" ht="18" customHeight="1" x14ac:dyDescent="0.25">
      <c r="A4" s="141" t="s">
        <v>38</v>
      </c>
      <c r="B4" s="141"/>
      <c r="C4" s="141"/>
      <c r="D4" s="141"/>
      <c r="E4" s="141"/>
      <c r="F4" s="141"/>
      <c r="G4" s="141"/>
      <c r="H4" s="141"/>
      <c r="I4" s="141"/>
      <c r="J4" s="141"/>
      <c r="K4" s="141"/>
      <c r="L4" s="141"/>
      <c r="M4" s="141"/>
    </row>
    <row r="5" spans="1:14" ht="18" customHeight="1" x14ac:dyDescent="0.25">
      <c r="A5" s="146" t="s">
        <v>17</v>
      </c>
      <c r="B5" s="147"/>
      <c r="C5" s="147"/>
      <c r="D5" s="147"/>
      <c r="E5" s="147"/>
      <c r="F5" s="147"/>
      <c r="G5" s="147"/>
      <c r="H5" s="147"/>
      <c r="I5" s="147"/>
      <c r="J5" s="147"/>
      <c r="K5" s="147"/>
      <c r="L5" s="147"/>
      <c r="M5" s="147"/>
      <c r="N5" s="147"/>
    </row>
    <row r="6" spans="1:14" ht="18" customHeight="1" x14ac:dyDescent="0.25">
      <c r="A6" s="145" t="s">
        <v>3</v>
      </c>
      <c r="B6" s="107"/>
      <c r="C6" s="107"/>
      <c r="D6" s="107"/>
      <c r="E6" s="107"/>
      <c r="F6" s="107"/>
      <c r="G6" s="107"/>
      <c r="H6" s="107"/>
      <c r="I6" s="107"/>
      <c r="J6" s="107"/>
      <c r="K6" s="107"/>
      <c r="L6" s="107"/>
      <c r="M6" s="107"/>
      <c r="N6" s="107"/>
    </row>
    <row r="7" spans="1:14" ht="22.5" customHeight="1" x14ac:dyDescent="0.25">
      <c r="A7" s="106" t="s">
        <v>318</v>
      </c>
      <c r="B7" s="134"/>
      <c r="C7" s="134"/>
      <c r="D7" s="134"/>
      <c r="E7" s="134"/>
      <c r="F7" s="134"/>
      <c r="G7" s="134"/>
      <c r="H7" s="134"/>
      <c r="I7" s="134"/>
      <c r="J7" s="134"/>
      <c r="K7" s="134"/>
      <c r="L7" s="134"/>
      <c r="M7" s="134"/>
      <c r="N7" s="134"/>
    </row>
    <row r="8" spans="1:14" ht="36" customHeight="1" x14ac:dyDescent="0.25">
      <c r="A8" s="106" t="s">
        <v>257</v>
      </c>
      <c r="B8" s="106"/>
      <c r="C8" s="106"/>
      <c r="D8" s="106"/>
      <c r="E8" s="106"/>
      <c r="F8" s="106"/>
      <c r="G8" s="106"/>
      <c r="H8" s="106"/>
      <c r="I8" s="106"/>
      <c r="J8" s="106"/>
      <c r="K8" s="106"/>
      <c r="L8" s="106"/>
      <c r="M8" s="106"/>
      <c r="N8" s="53"/>
    </row>
    <row r="9" spans="1:14" ht="18" customHeight="1" x14ac:dyDescent="0.25">
      <c r="A9" s="131" t="s">
        <v>4</v>
      </c>
      <c r="B9" s="121"/>
      <c r="C9" s="121"/>
      <c r="D9" s="121"/>
      <c r="E9" s="121"/>
      <c r="F9" s="121"/>
      <c r="G9" s="121"/>
      <c r="H9" s="121"/>
      <c r="I9" s="121"/>
      <c r="J9" s="121"/>
      <c r="K9" s="121"/>
      <c r="L9" s="121"/>
      <c r="M9" s="121"/>
      <c r="N9" s="121"/>
    </row>
    <row r="10" spans="1:14" ht="60.75" customHeight="1" x14ac:dyDescent="0.25">
      <c r="A10" s="106" t="s">
        <v>54</v>
      </c>
      <c r="B10" s="106"/>
      <c r="C10" s="106"/>
      <c r="D10" s="106"/>
      <c r="E10" s="106"/>
      <c r="F10" s="106"/>
      <c r="G10" s="106"/>
      <c r="H10" s="106"/>
      <c r="I10" s="106"/>
      <c r="J10" s="106"/>
      <c r="K10" s="106"/>
      <c r="L10" s="106"/>
      <c r="M10" s="106"/>
      <c r="N10" s="53"/>
    </row>
    <row r="11" spans="1:14" ht="260.25" customHeight="1" x14ac:dyDescent="0.25">
      <c r="A11" s="106" t="s">
        <v>329</v>
      </c>
      <c r="B11" s="106"/>
      <c r="C11" s="106"/>
      <c r="D11" s="106"/>
      <c r="E11" s="106"/>
      <c r="F11" s="106"/>
      <c r="G11" s="106"/>
      <c r="H11" s="106"/>
      <c r="I11" s="106"/>
      <c r="J11" s="106"/>
      <c r="K11" s="106"/>
      <c r="L11" s="106"/>
      <c r="M11" s="106"/>
      <c r="N11" s="54"/>
    </row>
    <row r="12" spans="1:14" ht="21.75" customHeight="1" x14ac:dyDescent="0.25">
      <c r="A12" s="115" t="s">
        <v>36</v>
      </c>
      <c r="B12" s="116"/>
      <c r="C12" s="116"/>
      <c r="D12" s="116"/>
      <c r="E12" s="116"/>
      <c r="F12" s="116"/>
      <c r="G12" s="116"/>
      <c r="H12" s="116"/>
      <c r="I12" s="116"/>
      <c r="J12" s="116"/>
      <c r="K12" s="116"/>
      <c r="L12" s="116"/>
      <c r="M12" s="116"/>
      <c r="N12" s="116"/>
    </row>
    <row r="13" spans="1:14" ht="60" customHeight="1" x14ac:dyDescent="0.25">
      <c r="A13" s="135" t="s">
        <v>121</v>
      </c>
      <c r="B13" s="135"/>
      <c r="C13" s="135"/>
      <c r="D13" s="135"/>
      <c r="E13" s="135"/>
      <c r="F13" s="135"/>
      <c r="G13" s="135"/>
      <c r="H13" s="135"/>
      <c r="I13" s="135"/>
      <c r="J13" s="135"/>
      <c r="K13" s="135"/>
      <c r="L13" s="135"/>
      <c r="M13" s="135"/>
      <c r="N13" s="11"/>
    </row>
    <row r="14" spans="1:14" ht="21.75" customHeight="1" x14ac:dyDescent="0.25">
      <c r="A14" s="115" t="s">
        <v>34</v>
      </c>
      <c r="B14" s="116"/>
      <c r="C14" s="116"/>
      <c r="D14" s="116"/>
      <c r="E14" s="116"/>
      <c r="F14" s="116"/>
      <c r="G14" s="116"/>
      <c r="H14" s="116"/>
      <c r="I14" s="116"/>
      <c r="J14" s="116"/>
      <c r="K14" s="116"/>
      <c r="L14" s="116"/>
      <c r="M14" s="116"/>
      <c r="N14" s="116"/>
    </row>
    <row r="15" spans="1:14" ht="18" customHeight="1" x14ac:dyDescent="0.25">
      <c r="A15" s="115" t="s">
        <v>35</v>
      </c>
      <c r="B15" s="116"/>
      <c r="C15" s="116"/>
      <c r="D15" s="116"/>
      <c r="E15" s="116"/>
      <c r="F15" s="116"/>
      <c r="G15" s="116"/>
      <c r="H15" s="116"/>
      <c r="I15" s="116"/>
      <c r="J15" s="116"/>
      <c r="K15" s="116"/>
      <c r="L15" s="116"/>
      <c r="M15" s="116"/>
      <c r="N15" s="116"/>
    </row>
    <row r="16" spans="1:14" ht="22.5" customHeight="1" x14ac:dyDescent="0.25">
      <c r="A16" s="115" t="s">
        <v>5</v>
      </c>
      <c r="B16" s="116"/>
      <c r="C16" s="116"/>
      <c r="D16" s="116"/>
      <c r="E16" s="116"/>
      <c r="F16" s="116"/>
      <c r="G16" s="116"/>
      <c r="H16" s="116"/>
      <c r="I16" s="116"/>
      <c r="J16" s="116"/>
      <c r="K16" s="116"/>
      <c r="L16" s="116"/>
      <c r="M16" s="116"/>
      <c r="N16" s="116"/>
    </row>
    <row r="17" spans="1:16" ht="39.75" customHeight="1" x14ac:dyDescent="0.25">
      <c r="A17" s="135" t="s">
        <v>24</v>
      </c>
      <c r="B17" s="135"/>
      <c r="C17" s="135"/>
      <c r="D17" s="135"/>
      <c r="E17" s="135"/>
      <c r="F17" s="135"/>
      <c r="G17" s="135"/>
      <c r="H17" s="135"/>
      <c r="I17" s="135"/>
      <c r="J17" s="135"/>
      <c r="K17" s="135"/>
      <c r="L17" s="135"/>
      <c r="M17" s="135"/>
      <c r="N17" s="11"/>
    </row>
    <row r="18" spans="1:16" ht="19.5" customHeight="1" x14ac:dyDescent="0.25">
      <c r="A18" s="115" t="s">
        <v>25</v>
      </c>
      <c r="B18" s="116"/>
      <c r="C18" s="116"/>
      <c r="D18" s="116"/>
      <c r="E18" s="116"/>
      <c r="F18" s="116"/>
      <c r="G18" s="116"/>
      <c r="H18" s="116"/>
      <c r="I18" s="116"/>
      <c r="J18" s="116"/>
      <c r="K18" s="116"/>
      <c r="L18" s="116"/>
      <c r="M18" s="116"/>
      <c r="N18" s="116"/>
    </row>
    <row r="19" spans="1:16" ht="18" customHeight="1" x14ac:dyDescent="0.25">
      <c r="A19" s="115" t="s">
        <v>26</v>
      </c>
      <c r="B19" s="116"/>
      <c r="C19" s="116"/>
      <c r="D19" s="116"/>
      <c r="E19" s="116"/>
      <c r="F19" s="116"/>
      <c r="G19" s="116"/>
      <c r="H19" s="116"/>
      <c r="I19" s="116"/>
      <c r="J19" s="116"/>
      <c r="K19" s="116"/>
      <c r="L19" s="116"/>
      <c r="M19" s="116"/>
      <c r="N19" s="116"/>
    </row>
    <row r="20" spans="1:16" ht="18" customHeight="1" x14ac:dyDescent="0.25">
      <c r="A20" s="143" t="s">
        <v>27</v>
      </c>
      <c r="B20" s="109"/>
      <c r="C20" s="109"/>
      <c r="D20" s="109"/>
      <c r="E20" s="109"/>
      <c r="F20" s="109"/>
      <c r="G20" s="109"/>
      <c r="H20" s="109"/>
      <c r="I20" s="109"/>
      <c r="J20" s="109"/>
      <c r="K20" s="109"/>
      <c r="L20" s="109"/>
      <c r="M20" s="109"/>
      <c r="N20" s="109"/>
    </row>
    <row r="21" spans="1:16" ht="22.5" customHeight="1" x14ac:dyDescent="0.25">
      <c r="A21" s="117" t="s">
        <v>6</v>
      </c>
      <c r="B21" s="117"/>
      <c r="C21" s="117"/>
      <c r="D21" s="118" t="s">
        <v>68</v>
      </c>
      <c r="E21" s="117"/>
      <c r="F21" s="118" t="s">
        <v>63</v>
      </c>
      <c r="G21" s="117"/>
      <c r="H21" s="117"/>
      <c r="I21" s="117"/>
      <c r="J21" s="128" t="s">
        <v>7</v>
      </c>
      <c r="K21" s="129"/>
      <c r="L21" s="129"/>
      <c r="M21" s="130"/>
      <c r="N21" s="16"/>
    </row>
    <row r="22" spans="1:16" ht="22.5" customHeight="1" x14ac:dyDescent="0.25">
      <c r="A22" s="117"/>
      <c r="B22" s="117"/>
      <c r="C22" s="117"/>
      <c r="D22" s="117"/>
      <c r="E22" s="117"/>
      <c r="F22" s="132" t="s">
        <v>22</v>
      </c>
      <c r="G22" s="132"/>
      <c r="H22" s="132" t="s">
        <v>23</v>
      </c>
      <c r="I22" s="132"/>
      <c r="J22" s="117">
        <v>2026</v>
      </c>
      <c r="K22" s="117"/>
      <c r="L22" s="13">
        <v>2027</v>
      </c>
      <c r="M22" s="13">
        <v>2028</v>
      </c>
      <c r="N22" s="8"/>
    </row>
    <row r="23" spans="1:16" ht="119.25" customHeight="1" x14ac:dyDescent="0.25">
      <c r="A23" s="126" t="s">
        <v>195</v>
      </c>
      <c r="B23" s="126"/>
      <c r="C23" s="126"/>
      <c r="D23" s="127">
        <v>100</v>
      </c>
      <c r="E23" s="127"/>
      <c r="F23" s="127">
        <v>100</v>
      </c>
      <c r="G23" s="127"/>
      <c r="H23" s="127">
        <v>100</v>
      </c>
      <c r="I23" s="127"/>
      <c r="J23" s="127">
        <v>100</v>
      </c>
      <c r="K23" s="127"/>
      <c r="L23" s="31">
        <v>100</v>
      </c>
      <c r="M23" s="31">
        <v>100</v>
      </c>
      <c r="N23" s="8"/>
      <c r="O23" s="8"/>
      <c r="P23" s="22"/>
    </row>
    <row r="24" spans="1:16" ht="81.75" customHeight="1" x14ac:dyDescent="0.25">
      <c r="A24" s="144" t="s">
        <v>196</v>
      </c>
      <c r="B24" s="144"/>
      <c r="C24" s="144"/>
      <c r="D24" s="127">
        <v>100</v>
      </c>
      <c r="E24" s="127"/>
      <c r="F24" s="127">
        <v>100</v>
      </c>
      <c r="G24" s="127"/>
      <c r="H24" s="127">
        <v>100</v>
      </c>
      <c r="I24" s="127"/>
      <c r="J24" s="127">
        <v>100</v>
      </c>
      <c r="K24" s="127"/>
      <c r="L24" s="31">
        <v>100</v>
      </c>
      <c r="M24" s="31">
        <v>100</v>
      </c>
      <c r="N24" s="8"/>
    </row>
    <row r="25" spans="1:16" ht="101.25" customHeight="1" x14ac:dyDescent="0.25">
      <c r="A25" s="126" t="s">
        <v>19</v>
      </c>
      <c r="B25" s="126"/>
      <c r="C25" s="126"/>
      <c r="D25" s="117"/>
      <c r="E25" s="117"/>
      <c r="F25" s="117"/>
      <c r="G25" s="117"/>
      <c r="H25" s="117"/>
      <c r="I25" s="117"/>
      <c r="J25" s="117"/>
      <c r="K25" s="117"/>
      <c r="L25" s="13"/>
      <c r="M25" s="13"/>
      <c r="N25" s="8"/>
    </row>
    <row r="26" spans="1:16" ht="83.25" customHeight="1" x14ac:dyDescent="0.25">
      <c r="A26" s="126" t="s">
        <v>20</v>
      </c>
      <c r="B26" s="126"/>
      <c r="C26" s="126"/>
      <c r="D26" s="117"/>
      <c r="E26" s="117"/>
      <c r="F26" s="117"/>
      <c r="G26" s="117"/>
      <c r="H26" s="117"/>
      <c r="I26" s="117"/>
      <c r="J26" s="117"/>
      <c r="K26" s="117"/>
      <c r="L26" s="13"/>
      <c r="M26" s="13"/>
      <c r="N26" s="8"/>
    </row>
    <row r="27" spans="1:16" ht="18.75" x14ac:dyDescent="0.25">
      <c r="A27" s="123" t="s">
        <v>40</v>
      </c>
      <c r="B27" s="123"/>
      <c r="C27" s="123"/>
      <c r="D27" s="118">
        <v>348724</v>
      </c>
      <c r="E27" s="118"/>
      <c r="F27" s="118">
        <v>411196</v>
      </c>
      <c r="G27" s="118"/>
      <c r="H27" s="118">
        <v>383069</v>
      </c>
      <c r="I27" s="118"/>
      <c r="J27" s="118">
        <v>410461</v>
      </c>
      <c r="K27" s="118"/>
      <c r="L27" s="6">
        <v>418085</v>
      </c>
      <c r="M27" s="13">
        <v>424925</v>
      </c>
      <c r="N27" s="8"/>
    </row>
    <row r="28" spans="1:16" ht="145.5" customHeight="1" x14ac:dyDescent="0.25">
      <c r="A28" s="124" t="s">
        <v>21</v>
      </c>
      <c r="B28" s="124"/>
      <c r="C28" s="124"/>
      <c r="D28" s="118"/>
      <c r="E28" s="118"/>
      <c r="F28" s="118"/>
      <c r="G28" s="118"/>
      <c r="H28" s="118"/>
      <c r="I28" s="118"/>
      <c r="J28" s="118"/>
      <c r="K28" s="118"/>
      <c r="L28" s="6"/>
      <c r="M28" s="9"/>
      <c r="N28" s="8"/>
    </row>
    <row r="29" spans="1:16" x14ac:dyDescent="0.25">
      <c r="A29" s="8"/>
      <c r="B29" s="8"/>
      <c r="C29" s="8"/>
      <c r="D29" s="8"/>
      <c r="E29" s="8"/>
      <c r="F29" s="8"/>
      <c r="G29" s="8"/>
      <c r="H29" s="8"/>
      <c r="I29" s="8"/>
      <c r="J29" s="8"/>
      <c r="K29" s="8"/>
      <c r="L29" s="8"/>
      <c r="M29" s="8"/>
      <c r="N29" s="8"/>
    </row>
    <row r="30" spans="1:16" x14ac:dyDescent="0.25">
      <c r="A30" s="8"/>
      <c r="B30" s="8"/>
      <c r="C30" s="8"/>
      <c r="D30" s="8"/>
      <c r="E30" s="8"/>
      <c r="F30" s="8"/>
      <c r="G30" s="8"/>
      <c r="H30" s="8"/>
      <c r="I30" s="8"/>
      <c r="J30" s="8"/>
      <c r="K30" s="8"/>
      <c r="L30" s="8"/>
      <c r="M30" s="8"/>
      <c r="N30" s="8"/>
    </row>
    <row r="31" spans="1:16" ht="18" customHeight="1" x14ac:dyDescent="0.25">
      <c r="A31" s="120" t="s">
        <v>55</v>
      </c>
      <c r="B31" s="121"/>
      <c r="C31" s="121"/>
      <c r="D31" s="121"/>
      <c r="E31" s="121"/>
      <c r="F31" s="121"/>
      <c r="G31" s="121"/>
      <c r="H31" s="121"/>
      <c r="I31" s="121"/>
      <c r="J31" s="121"/>
      <c r="K31" s="121"/>
      <c r="L31" s="121"/>
      <c r="M31" s="121"/>
      <c r="N31" s="121"/>
    </row>
    <row r="32" spans="1:16" ht="21.75" customHeight="1" x14ac:dyDescent="0.25">
      <c r="A32" s="115" t="s">
        <v>215</v>
      </c>
      <c r="B32" s="116"/>
      <c r="C32" s="116"/>
      <c r="D32" s="116"/>
      <c r="E32" s="116"/>
      <c r="F32" s="116"/>
      <c r="G32" s="116"/>
      <c r="H32" s="116"/>
      <c r="I32" s="116"/>
      <c r="J32" s="116"/>
      <c r="K32" s="116"/>
      <c r="L32" s="116"/>
      <c r="M32" s="116"/>
      <c r="N32" s="116"/>
    </row>
    <row r="33" spans="1:16" ht="120.75" customHeight="1" x14ac:dyDescent="0.25">
      <c r="A33" s="6" t="s">
        <v>42</v>
      </c>
      <c r="B33" s="6" t="s">
        <v>43</v>
      </c>
      <c r="C33" s="118" t="s">
        <v>44</v>
      </c>
      <c r="D33" s="118"/>
      <c r="E33" s="118" t="s">
        <v>45</v>
      </c>
      <c r="F33" s="118"/>
      <c r="G33" s="118" t="s">
        <v>46</v>
      </c>
      <c r="H33" s="118"/>
      <c r="I33" s="118" t="s">
        <v>47</v>
      </c>
      <c r="J33" s="118"/>
      <c r="K33" s="118" t="s">
        <v>48</v>
      </c>
      <c r="L33" s="118"/>
      <c r="M33" s="6" t="s">
        <v>49</v>
      </c>
      <c r="N33" s="8"/>
    </row>
    <row r="34" spans="1:16" ht="167.25" customHeight="1" x14ac:dyDescent="0.25">
      <c r="A34" s="40" t="s">
        <v>56</v>
      </c>
      <c r="B34" s="18" t="s">
        <v>57</v>
      </c>
      <c r="C34" s="148" t="s">
        <v>57</v>
      </c>
      <c r="D34" s="148"/>
      <c r="E34" s="112">
        <v>0</v>
      </c>
      <c r="F34" s="112"/>
      <c r="G34" s="118">
        <v>410461</v>
      </c>
      <c r="H34" s="118"/>
      <c r="I34" s="118">
        <v>410461</v>
      </c>
      <c r="J34" s="118"/>
      <c r="K34" s="112">
        <v>0</v>
      </c>
      <c r="L34" s="112"/>
      <c r="M34" s="10"/>
      <c r="N34" s="8"/>
    </row>
    <row r="35" spans="1:16" ht="22.5" customHeight="1" x14ac:dyDescent="0.25">
      <c r="A35" s="57"/>
      <c r="B35" s="58"/>
      <c r="C35" s="58"/>
      <c r="D35" s="58"/>
      <c r="E35" s="26"/>
      <c r="F35" s="26"/>
      <c r="G35" s="26"/>
      <c r="H35" s="26"/>
      <c r="I35" s="26"/>
      <c r="J35" s="26"/>
      <c r="K35" s="26"/>
      <c r="L35" s="26"/>
      <c r="M35" s="27"/>
      <c r="N35" s="8"/>
    </row>
    <row r="36" spans="1:16" ht="19.5" customHeight="1" x14ac:dyDescent="0.25">
      <c r="A36" s="135" t="s">
        <v>216</v>
      </c>
      <c r="B36" s="135"/>
      <c r="C36" s="135"/>
      <c r="D36" s="135"/>
      <c r="E36" s="135"/>
      <c r="F36" s="135"/>
      <c r="G36" s="135"/>
      <c r="H36" s="135"/>
      <c r="I36" s="135"/>
      <c r="J36" s="135"/>
      <c r="K36" s="135"/>
      <c r="L36" s="135"/>
      <c r="M36" s="135"/>
      <c r="N36" s="11"/>
    </row>
    <row r="37" spans="1:16" ht="117.75" customHeight="1" x14ac:dyDescent="0.25">
      <c r="A37" s="6" t="s">
        <v>42</v>
      </c>
      <c r="B37" s="6" t="s">
        <v>43</v>
      </c>
      <c r="C37" s="118" t="s">
        <v>44</v>
      </c>
      <c r="D37" s="118"/>
      <c r="E37" s="118" t="s">
        <v>45</v>
      </c>
      <c r="F37" s="118"/>
      <c r="G37" s="118" t="s">
        <v>46</v>
      </c>
      <c r="H37" s="118"/>
      <c r="I37" s="118" t="s">
        <v>47</v>
      </c>
      <c r="J37" s="118"/>
      <c r="K37" s="118" t="s">
        <v>48</v>
      </c>
      <c r="L37" s="118"/>
      <c r="M37" s="6" t="s">
        <v>49</v>
      </c>
      <c r="N37" s="8"/>
    </row>
    <row r="38" spans="1:16" ht="162.75" customHeight="1" x14ac:dyDescent="0.25">
      <c r="A38" s="40" t="s">
        <v>56</v>
      </c>
      <c r="B38" s="18" t="s">
        <v>57</v>
      </c>
      <c r="C38" s="148" t="s">
        <v>57</v>
      </c>
      <c r="D38" s="148"/>
      <c r="E38" s="112">
        <v>0</v>
      </c>
      <c r="F38" s="112"/>
      <c r="G38" s="113">
        <v>418085</v>
      </c>
      <c r="H38" s="114"/>
      <c r="I38" s="113">
        <v>418085</v>
      </c>
      <c r="J38" s="114"/>
      <c r="K38" s="112">
        <v>0</v>
      </c>
      <c r="L38" s="112"/>
      <c r="M38" s="10"/>
      <c r="N38" s="8"/>
    </row>
    <row r="39" spans="1:16" ht="18" customHeight="1" x14ac:dyDescent="0.25">
      <c r="A39" s="135"/>
      <c r="B39" s="135"/>
      <c r="C39" s="135"/>
      <c r="D39" s="135"/>
      <c r="E39" s="135"/>
      <c r="F39" s="135"/>
      <c r="G39" s="135"/>
      <c r="H39" s="135"/>
      <c r="I39" s="135"/>
      <c r="J39" s="135"/>
      <c r="K39" s="135"/>
      <c r="L39" s="135"/>
      <c r="M39" s="135"/>
      <c r="N39" s="11"/>
    </row>
    <row r="40" spans="1:16" ht="18.75" x14ac:dyDescent="0.25">
      <c r="A40" s="135" t="s">
        <v>217</v>
      </c>
      <c r="B40" s="135"/>
      <c r="C40" s="135"/>
      <c r="D40" s="135"/>
      <c r="E40" s="135"/>
      <c r="F40" s="135"/>
      <c r="G40" s="135"/>
      <c r="H40" s="135"/>
      <c r="I40" s="135"/>
      <c r="J40" s="135"/>
      <c r="K40" s="135"/>
      <c r="L40" s="135"/>
      <c r="M40" s="135"/>
      <c r="N40" s="8"/>
    </row>
    <row r="41" spans="1:16" ht="118.5" customHeight="1" x14ac:dyDescent="0.25">
      <c r="A41" s="6" t="s">
        <v>42</v>
      </c>
      <c r="B41" s="6" t="s">
        <v>43</v>
      </c>
      <c r="C41" s="118" t="s">
        <v>44</v>
      </c>
      <c r="D41" s="118"/>
      <c r="E41" s="118" t="s">
        <v>45</v>
      </c>
      <c r="F41" s="118"/>
      <c r="G41" s="118" t="s">
        <v>46</v>
      </c>
      <c r="H41" s="118"/>
      <c r="I41" s="118" t="s">
        <v>47</v>
      </c>
      <c r="J41" s="118"/>
      <c r="K41" s="118" t="s">
        <v>48</v>
      </c>
      <c r="L41" s="118"/>
      <c r="M41" s="6" t="s">
        <v>49</v>
      </c>
      <c r="N41" s="8"/>
    </row>
    <row r="42" spans="1:16" ht="162" customHeight="1" x14ac:dyDescent="0.25">
      <c r="A42" s="41" t="s">
        <v>56</v>
      </c>
      <c r="B42" s="19" t="s">
        <v>57</v>
      </c>
      <c r="C42" s="149" t="s">
        <v>57</v>
      </c>
      <c r="D42" s="150"/>
      <c r="E42" s="151">
        <v>0</v>
      </c>
      <c r="F42" s="151"/>
      <c r="G42" s="151">
        <v>424925</v>
      </c>
      <c r="H42" s="151"/>
      <c r="I42" s="151">
        <v>424925</v>
      </c>
      <c r="J42" s="151"/>
      <c r="K42" s="151">
        <v>0</v>
      </c>
      <c r="L42" s="151"/>
      <c r="M42" s="2"/>
      <c r="N42" s="8"/>
    </row>
    <row r="43" spans="1:16" ht="34.5" customHeight="1" x14ac:dyDescent="0.25">
      <c r="A43" s="59"/>
      <c r="B43" s="60"/>
      <c r="C43" s="60"/>
      <c r="D43" s="60"/>
      <c r="E43" s="49"/>
      <c r="F43" s="49"/>
      <c r="G43" s="49"/>
      <c r="H43" s="49"/>
      <c r="I43" s="49"/>
      <c r="J43" s="49"/>
      <c r="K43" s="49"/>
      <c r="L43" s="49"/>
      <c r="M43" s="5"/>
      <c r="N43" s="8"/>
    </row>
    <row r="44" spans="1:16" ht="36" customHeight="1" x14ac:dyDescent="0.25">
      <c r="A44" s="106" t="s">
        <v>272</v>
      </c>
      <c r="B44" s="107"/>
      <c r="C44" s="107"/>
      <c r="D44" s="107"/>
      <c r="E44" s="107"/>
      <c r="F44" s="107"/>
      <c r="G44" s="107"/>
      <c r="H44" s="107"/>
      <c r="I44" s="107"/>
      <c r="J44" s="107"/>
      <c r="K44" s="107"/>
      <c r="L44" s="107"/>
      <c r="M44" s="107"/>
      <c r="N44" s="107"/>
      <c r="P44" s="22"/>
    </row>
    <row r="45" spans="1:16" ht="18" customHeight="1" x14ac:dyDescent="0.25">
      <c r="A45" s="108" t="s">
        <v>16</v>
      </c>
      <c r="B45" s="109"/>
      <c r="C45" s="109"/>
      <c r="D45" s="109"/>
      <c r="E45" s="109"/>
      <c r="F45" s="109"/>
      <c r="G45" s="109"/>
      <c r="H45" s="109"/>
      <c r="I45" s="109"/>
      <c r="J45" s="109"/>
      <c r="K45" s="109"/>
      <c r="L45" s="109"/>
      <c r="M45" s="109"/>
      <c r="N45" s="109"/>
    </row>
    <row r="48" spans="1:16" s="3" customFormat="1" ht="34.5" customHeight="1" x14ac:dyDescent="0.25">
      <c r="A48" s="142" t="s">
        <v>28</v>
      </c>
      <c r="B48" s="142"/>
      <c r="C48" s="142"/>
      <c r="D48" s="142"/>
      <c r="E48" s="142"/>
      <c r="F48" s="142"/>
      <c r="G48" s="142"/>
      <c r="H48" s="142"/>
      <c r="I48" s="142"/>
      <c r="J48" s="142"/>
      <c r="K48" s="142"/>
      <c r="L48" s="142"/>
      <c r="M48" s="142"/>
      <c r="N48" s="61"/>
    </row>
  </sheetData>
  <mergeCells count="94">
    <mergeCell ref="A45:N45"/>
    <mergeCell ref="C42:D42"/>
    <mergeCell ref="E42:F42"/>
    <mergeCell ref="G42:H42"/>
    <mergeCell ref="I42:J42"/>
    <mergeCell ref="K42:L42"/>
    <mergeCell ref="A44:N44"/>
    <mergeCell ref="C41:D41"/>
    <mergeCell ref="E41:F41"/>
    <mergeCell ref="G41:H41"/>
    <mergeCell ref="I41:J41"/>
    <mergeCell ref="K41:L41"/>
    <mergeCell ref="C37:D37"/>
    <mergeCell ref="E37:F37"/>
    <mergeCell ref="G37:H37"/>
    <mergeCell ref="I37:J37"/>
    <mergeCell ref="K37:L37"/>
    <mergeCell ref="C38:D38"/>
    <mergeCell ref="E38:F38"/>
    <mergeCell ref="G38:H38"/>
    <mergeCell ref="I38:J38"/>
    <mergeCell ref="K38:L38"/>
    <mergeCell ref="C34:D34"/>
    <mergeCell ref="E34:F34"/>
    <mergeCell ref="G34:H34"/>
    <mergeCell ref="I34:J34"/>
    <mergeCell ref="K34:L34"/>
    <mergeCell ref="A31:N31"/>
    <mergeCell ref="A32:N32"/>
    <mergeCell ref="C33:D33"/>
    <mergeCell ref="E33:F33"/>
    <mergeCell ref="G33:H33"/>
    <mergeCell ref="I33:J33"/>
    <mergeCell ref="K33:L33"/>
    <mergeCell ref="A27:C27"/>
    <mergeCell ref="D27:E27"/>
    <mergeCell ref="F27:G27"/>
    <mergeCell ref="H27:I27"/>
    <mergeCell ref="J27:K27"/>
    <mergeCell ref="A28:C28"/>
    <mergeCell ref="D28:E28"/>
    <mergeCell ref="F28:G28"/>
    <mergeCell ref="H28:I28"/>
    <mergeCell ref="J28:K28"/>
    <mergeCell ref="A25:C25"/>
    <mergeCell ref="D25:E25"/>
    <mergeCell ref="F25:G25"/>
    <mergeCell ref="H25:I25"/>
    <mergeCell ref="J25:K25"/>
    <mergeCell ref="A26:C26"/>
    <mergeCell ref="D26:E26"/>
    <mergeCell ref="F26:G26"/>
    <mergeCell ref="H26:I26"/>
    <mergeCell ref="J26:K26"/>
    <mergeCell ref="D24:E24"/>
    <mergeCell ref="F24:G24"/>
    <mergeCell ref="H24:I24"/>
    <mergeCell ref="J24:K24"/>
    <mergeCell ref="A23:C23"/>
    <mergeCell ref="D23:E23"/>
    <mergeCell ref="F23:G23"/>
    <mergeCell ref="H23:I23"/>
    <mergeCell ref="J23:K23"/>
    <mergeCell ref="A16:N16"/>
    <mergeCell ref="A11:M11"/>
    <mergeCell ref="A10:M10"/>
    <mergeCell ref="A8:M8"/>
    <mergeCell ref="A13:M13"/>
    <mergeCell ref="A7:N7"/>
    <mergeCell ref="A9:N9"/>
    <mergeCell ref="A12:N12"/>
    <mergeCell ref="A14:N14"/>
    <mergeCell ref="A15:N15"/>
    <mergeCell ref="A6:N6"/>
    <mergeCell ref="A3:N3"/>
    <mergeCell ref="A4:M4"/>
    <mergeCell ref="A5:N5"/>
    <mergeCell ref="K1:M1"/>
    <mergeCell ref="A17:M17"/>
    <mergeCell ref="A36:M36"/>
    <mergeCell ref="A39:M39"/>
    <mergeCell ref="A40:M40"/>
    <mergeCell ref="A48:M48"/>
    <mergeCell ref="A18:N18"/>
    <mergeCell ref="A19:N19"/>
    <mergeCell ref="A20:N20"/>
    <mergeCell ref="A21:C22"/>
    <mergeCell ref="D21:E22"/>
    <mergeCell ref="F21:I21"/>
    <mergeCell ref="F22:G22"/>
    <mergeCell ref="H22:I22"/>
    <mergeCell ref="J22:K22"/>
    <mergeCell ref="J21:M21"/>
    <mergeCell ref="A24:C24"/>
  </mergeCells>
  <pageMargins left="0.23622047244094491" right="0.23622047244094491" top="0.74803149606299213" bottom="0.74803149606299213" header="0.31496062992125984" footer="0.31496062992125984"/>
  <pageSetup paperSize="9" scale="57" orientation="portrait" r:id="rId1"/>
  <rowBreaks count="1" manualBreakCount="1">
    <brk id="27"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P80"/>
  <sheetViews>
    <sheetView topLeftCell="A3" zoomScale="70" zoomScaleNormal="70" workbookViewId="0">
      <selection activeCell="A14" sqref="A14:M14"/>
    </sheetView>
  </sheetViews>
  <sheetFormatPr defaultRowHeight="15" x14ac:dyDescent="0.25"/>
  <cols>
    <col min="1" max="1" width="33.42578125" style="1" customWidth="1"/>
    <col min="2" max="2" width="23.28515625" style="1" customWidth="1"/>
    <col min="3" max="3" width="3.140625" style="1" customWidth="1"/>
    <col min="4" max="4" width="20" style="1" customWidth="1"/>
    <col min="5" max="5" width="1.28515625" style="1" customWidth="1"/>
    <col min="6" max="6" width="11" style="1" customWidth="1"/>
    <col min="7" max="7" width="10.28515625" style="1" customWidth="1"/>
    <col min="8" max="8" width="9.140625" style="1"/>
    <col min="9" max="9" width="10.140625" style="1" customWidth="1"/>
    <col min="10" max="10" width="9.140625" style="1"/>
    <col min="11" max="11" width="4.42578125" style="1" customWidth="1"/>
    <col min="12" max="12" width="14.140625" style="1" customWidth="1"/>
    <col min="13" max="13" width="15" style="1" customWidth="1"/>
    <col min="14" max="14" width="9.140625" style="1"/>
  </cols>
  <sheetData>
    <row r="1" spans="1:14" ht="59.25" customHeight="1" x14ac:dyDescent="0.25">
      <c r="J1" s="140" t="s">
        <v>0</v>
      </c>
      <c r="K1" s="140"/>
      <c r="L1" s="140"/>
      <c r="M1" s="140"/>
      <c r="N1" s="4"/>
    </row>
    <row r="2" spans="1:14" ht="18.75" x14ac:dyDescent="0.25">
      <c r="M2" s="4" t="s">
        <v>1</v>
      </c>
    </row>
    <row r="3" spans="1:14" ht="18" customHeight="1" x14ac:dyDescent="0.25"/>
    <row r="5" spans="1:14" ht="18" customHeight="1" x14ac:dyDescent="0.25">
      <c r="A5" s="137" t="s">
        <v>2</v>
      </c>
      <c r="B5" s="109"/>
      <c r="C5" s="109"/>
      <c r="D5" s="109"/>
      <c r="E5" s="109"/>
      <c r="F5" s="109"/>
      <c r="G5" s="109"/>
      <c r="H5" s="109"/>
      <c r="I5" s="109"/>
      <c r="J5" s="109"/>
      <c r="K5" s="109"/>
      <c r="L5" s="109"/>
      <c r="M5" s="109"/>
      <c r="N5" s="109"/>
    </row>
    <row r="6" spans="1:14" ht="18" customHeight="1" x14ac:dyDescent="0.25">
      <c r="A6" s="141" t="s">
        <v>38</v>
      </c>
      <c r="B6" s="141"/>
      <c r="C6" s="141"/>
      <c r="D6" s="141"/>
      <c r="E6" s="141"/>
      <c r="F6" s="141"/>
      <c r="G6" s="141"/>
      <c r="H6" s="141"/>
      <c r="I6" s="141"/>
      <c r="J6" s="141"/>
      <c r="K6" s="141"/>
      <c r="L6" s="141"/>
      <c r="M6" s="141"/>
    </row>
    <row r="7" spans="1:14" ht="18" customHeight="1" x14ac:dyDescent="0.25">
      <c r="A7" s="138" t="s">
        <v>17</v>
      </c>
      <c r="B7" s="139"/>
      <c r="C7" s="139"/>
      <c r="D7" s="139"/>
      <c r="E7" s="139"/>
      <c r="F7" s="139"/>
      <c r="G7" s="139"/>
      <c r="H7" s="139"/>
      <c r="I7" s="139"/>
      <c r="J7" s="139"/>
      <c r="K7" s="139"/>
      <c r="L7" s="139"/>
      <c r="M7" s="139"/>
      <c r="N7" s="139"/>
    </row>
    <row r="8" spans="1:14" ht="18" customHeight="1" x14ac:dyDescent="0.25">
      <c r="A8" s="140" t="s">
        <v>3</v>
      </c>
      <c r="B8" s="109"/>
      <c r="C8" s="109"/>
      <c r="D8" s="109"/>
      <c r="E8" s="109"/>
      <c r="F8" s="109"/>
      <c r="G8" s="109"/>
      <c r="H8" s="109"/>
      <c r="I8" s="109"/>
      <c r="J8" s="109"/>
      <c r="K8" s="109"/>
      <c r="L8" s="109"/>
      <c r="M8" s="109"/>
      <c r="N8" s="109"/>
    </row>
    <row r="10" spans="1:14" ht="23.25" customHeight="1" x14ac:dyDescent="0.25">
      <c r="A10" s="106" t="s">
        <v>319</v>
      </c>
      <c r="B10" s="134"/>
      <c r="C10" s="134"/>
      <c r="D10" s="134"/>
      <c r="E10" s="134"/>
      <c r="F10" s="134"/>
      <c r="G10" s="134"/>
      <c r="H10" s="134"/>
      <c r="I10" s="134"/>
      <c r="J10" s="134"/>
      <c r="K10" s="134"/>
      <c r="L10" s="134"/>
      <c r="M10" s="134"/>
      <c r="N10" s="134"/>
    </row>
    <row r="11" spans="1:14" ht="36" customHeight="1" x14ac:dyDescent="0.25">
      <c r="A11" s="106" t="s">
        <v>258</v>
      </c>
      <c r="B11" s="106"/>
      <c r="C11" s="106"/>
      <c r="D11" s="106"/>
      <c r="E11" s="106"/>
      <c r="F11" s="106"/>
      <c r="G11" s="106"/>
      <c r="H11" s="106"/>
      <c r="I11" s="106"/>
      <c r="J11" s="106"/>
      <c r="K11" s="106"/>
      <c r="L11" s="106"/>
      <c r="M11" s="106"/>
      <c r="N11" s="53"/>
    </row>
    <row r="12" spans="1:14" ht="19.5" customHeight="1" x14ac:dyDescent="0.25">
      <c r="A12" s="115" t="s">
        <v>4</v>
      </c>
      <c r="B12" s="116"/>
      <c r="C12" s="116"/>
      <c r="D12" s="116"/>
      <c r="E12" s="116"/>
      <c r="F12" s="116"/>
      <c r="G12" s="116"/>
      <c r="H12" s="116"/>
      <c r="I12" s="116"/>
      <c r="J12" s="116"/>
      <c r="K12" s="116"/>
      <c r="L12" s="116"/>
      <c r="M12" s="116"/>
      <c r="N12" s="116"/>
    </row>
    <row r="13" spans="1:14" ht="142.5" customHeight="1" x14ac:dyDescent="0.25">
      <c r="A13" s="135" t="s">
        <v>122</v>
      </c>
      <c r="B13" s="135"/>
      <c r="C13" s="135"/>
      <c r="D13" s="135"/>
      <c r="E13" s="135"/>
      <c r="F13" s="135"/>
      <c r="G13" s="135"/>
      <c r="H13" s="135"/>
      <c r="I13" s="135"/>
      <c r="J13" s="135"/>
      <c r="K13" s="135"/>
      <c r="L13" s="135"/>
      <c r="M13" s="135"/>
      <c r="N13" s="11"/>
    </row>
    <row r="14" spans="1:14" ht="123" customHeight="1" x14ac:dyDescent="0.25">
      <c r="A14" s="106" t="s">
        <v>330</v>
      </c>
      <c r="B14" s="106"/>
      <c r="C14" s="106"/>
      <c r="D14" s="106"/>
      <c r="E14" s="106"/>
      <c r="F14" s="106"/>
      <c r="G14" s="106"/>
      <c r="H14" s="106"/>
      <c r="I14" s="106"/>
      <c r="J14" s="106"/>
      <c r="K14" s="106"/>
      <c r="L14" s="106"/>
      <c r="M14" s="106"/>
      <c r="N14" s="54"/>
    </row>
    <row r="15" spans="1:14" ht="21.75" customHeight="1" x14ac:dyDescent="0.25">
      <c r="A15" s="115" t="s">
        <v>37</v>
      </c>
      <c r="B15" s="116"/>
      <c r="C15" s="116"/>
      <c r="D15" s="116"/>
      <c r="E15" s="116"/>
      <c r="F15" s="116"/>
      <c r="G15" s="116"/>
      <c r="H15" s="116"/>
      <c r="I15" s="116"/>
      <c r="J15" s="116"/>
      <c r="K15" s="116"/>
      <c r="L15" s="116"/>
      <c r="M15" s="116"/>
      <c r="N15" s="116"/>
    </row>
    <row r="16" spans="1:14" ht="79.5" customHeight="1" x14ac:dyDescent="0.25">
      <c r="A16" s="135" t="s">
        <v>123</v>
      </c>
      <c r="B16" s="135"/>
      <c r="C16" s="135"/>
      <c r="D16" s="135"/>
      <c r="E16" s="135"/>
      <c r="F16" s="135"/>
      <c r="G16" s="135"/>
      <c r="H16" s="135"/>
      <c r="I16" s="135"/>
      <c r="J16" s="135"/>
      <c r="K16" s="135"/>
      <c r="L16" s="135"/>
      <c r="M16" s="135"/>
      <c r="N16" s="11"/>
    </row>
    <row r="17" spans="1:14" ht="20.25" customHeight="1" x14ac:dyDescent="0.25">
      <c r="A17" s="115" t="s">
        <v>34</v>
      </c>
      <c r="B17" s="116"/>
      <c r="C17" s="116"/>
      <c r="D17" s="116"/>
      <c r="E17" s="116"/>
      <c r="F17" s="116"/>
      <c r="G17" s="116"/>
      <c r="H17" s="116"/>
      <c r="I17" s="116"/>
      <c r="J17" s="116"/>
      <c r="K17" s="116"/>
      <c r="L17" s="116"/>
      <c r="M17" s="116"/>
      <c r="N17" s="116"/>
    </row>
    <row r="18" spans="1:14" ht="18" customHeight="1" x14ac:dyDescent="0.25">
      <c r="A18" s="115" t="s">
        <v>35</v>
      </c>
      <c r="B18" s="116"/>
      <c r="C18" s="116"/>
      <c r="D18" s="116"/>
      <c r="E18" s="116"/>
      <c r="F18" s="116"/>
      <c r="G18" s="116"/>
      <c r="H18" s="116"/>
      <c r="I18" s="116"/>
      <c r="J18" s="116"/>
      <c r="K18" s="116"/>
      <c r="L18" s="116"/>
      <c r="M18" s="116"/>
      <c r="N18" s="116"/>
    </row>
    <row r="19" spans="1:14" ht="18" customHeight="1" x14ac:dyDescent="0.25">
      <c r="A19" s="115" t="s">
        <v>5</v>
      </c>
      <c r="B19" s="115"/>
      <c r="C19" s="115"/>
      <c r="D19" s="115"/>
      <c r="E19" s="115"/>
      <c r="F19" s="115"/>
      <c r="G19" s="115"/>
      <c r="H19" s="115"/>
      <c r="I19" s="115"/>
      <c r="J19" s="115"/>
      <c r="K19" s="115"/>
      <c r="L19" s="115"/>
      <c r="M19" s="115"/>
      <c r="N19" s="115"/>
    </row>
    <row r="20" spans="1:14" ht="42" customHeight="1" x14ac:dyDescent="0.25">
      <c r="A20" s="106" t="s">
        <v>24</v>
      </c>
      <c r="B20" s="106"/>
      <c r="C20" s="106"/>
      <c r="D20" s="106"/>
      <c r="E20" s="106"/>
      <c r="F20" s="106"/>
      <c r="G20" s="106"/>
      <c r="H20" s="106"/>
      <c r="I20" s="106"/>
      <c r="J20" s="106"/>
      <c r="K20" s="106"/>
      <c r="L20" s="106"/>
      <c r="M20" s="106"/>
      <c r="N20" s="55"/>
    </row>
    <row r="21" spans="1:14" ht="27" customHeight="1" x14ac:dyDescent="0.25">
      <c r="A21" s="131" t="s">
        <v>25</v>
      </c>
      <c r="B21" s="121"/>
      <c r="C21" s="121"/>
      <c r="D21" s="121"/>
      <c r="E21" s="121"/>
      <c r="F21" s="121"/>
      <c r="G21" s="121"/>
      <c r="H21" s="121"/>
      <c r="I21" s="121"/>
      <c r="J21" s="121"/>
      <c r="K21" s="121"/>
      <c r="L21" s="121"/>
      <c r="M21" s="121"/>
      <c r="N21" s="121"/>
    </row>
    <row r="22" spans="1:14" ht="18" customHeight="1" x14ac:dyDescent="0.25">
      <c r="A22" s="131" t="s">
        <v>26</v>
      </c>
      <c r="B22" s="121"/>
      <c r="C22" s="121"/>
      <c r="D22" s="121"/>
      <c r="E22" s="121"/>
      <c r="F22" s="121"/>
      <c r="G22" s="121"/>
      <c r="H22" s="121"/>
      <c r="I22" s="121"/>
      <c r="J22" s="121"/>
      <c r="K22" s="121"/>
      <c r="L22" s="121"/>
      <c r="M22" s="121"/>
      <c r="N22" s="121"/>
    </row>
    <row r="23" spans="1:14" ht="18" customHeight="1" x14ac:dyDescent="0.25">
      <c r="A23" s="131" t="s">
        <v>27</v>
      </c>
      <c r="B23" s="121"/>
      <c r="C23" s="121"/>
      <c r="D23" s="121"/>
      <c r="E23" s="121"/>
      <c r="F23" s="121"/>
      <c r="G23" s="121"/>
      <c r="H23" s="121"/>
      <c r="I23" s="121"/>
      <c r="J23" s="121"/>
      <c r="K23" s="121"/>
      <c r="L23" s="121"/>
      <c r="M23" s="121"/>
      <c r="N23" s="121"/>
    </row>
    <row r="25" spans="1:14" ht="30.75" customHeight="1" x14ac:dyDescent="0.25">
      <c r="A25" s="118" t="s">
        <v>59</v>
      </c>
      <c r="B25" s="118"/>
      <c r="C25" s="118"/>
      <c r="D25" s="118" t="s">
        <v>60</v>
      </c>
      <c r="E25" s="118"/>
      <c r="F25" s="118" t="s">
        <v>61</v>
      </c>
      <c r="G25" s="118"/>
      <c r="H25" s="118"/>
      <c r="I25" s="118"/>
      <c r="J25" s="152" t="s">
        <v>62</v>
      </c>
      <c r="K25" s="153"/>
      <c r="L25" s="153"/>
      <c r="M25" s="122"/>
      <c r="N25" s="16"/>
    </row>
    <row r="26" spans="1:14" ht="21.75" customHeight="1" x14ac:dyDescent="0.25">
      <c r="A26" s="118"/>
      <c r="B26" s="118"/>
      <c r="C26" s="118"/>
      <c r="D26" s="118"/>
      <c r="E26" s="118"/>
      <c r="F26" s="151" t="s">
        <v>22</v>
      </c>
      <c r="G26" s="151"/>
      <c r="H26" s="151" t="s">
        <v>23</v>
      </c>
      <c r="I26" s="151"/>
      <c r="J26" s="118">
        <v>2026</v>
      </c>
      <c r="K26" s="118"/>
      <c r="L26" s="6">
        <v>2027</v>
      </c>
      <c r="M26" s="6">
        <v>2028</v>
      </c>
      <c r="N26" s="8"/>
    </row>
    <row r="27" spans="1:14" ht="102" customHeight="1" x14ac:dyDescent="0.25">
      <c r="A27" s="124" t="s">
        <v>286</v>
      </c>
      <c r="B27" s="124"/>
      <c r="C27" s="124"/>
      <c r="D27" s="127">
        <v>35</v>
      </c>
      <c r="E27" s="127"/>
      <c r="F27" s="127">
        <v>35</v>
      </c>
      <c r="G27" s="127"/>
      <c r="H27" s="127">
        <v>35</v>
      </c>
      <c r="I27" s="127"/>
      <c r="J27" s="154">
        <v>35</v>
      </c>
      <c r="K27" s="155"/>
      <c r="L27" s="31">
        <v>36</v>
      </c>
      <c r="M27" s="31">
        <v>37</v>
      </c>
      <c r="N27" s="8"/>
    </row>
    <row r="28" spans="1:14" ht="44.25" customHeight="1" x14ac:dyDescent="0.25">
      <c r="A28" s="144" t="s">
        <v>294</v>
      </c>
      <c r="B28" s="123"/>
      <c r="C28" s="123"/>
      <c r="D28" s="127">
        <v>35</v>
      </c>
      <c r="E28" s="127"/>
      <c r="F28" s="127">
        <v>35</v>
      </c>
      <c r="G28" s="127"/>
      <c r="H28" s="127">
        <v>35</v>
      </c>
      <c r="I28" s="127"/>
      <c r="J28" s="154">
        <v>35</v>
      </c>
      <c r="K28" s="155"/>
      <c r="L28" s="31">
        <v>36</v>
      </c>
      <c r="M28" s="31">
        <v>37</v>
      </c>
      <c r="N28" s="8"/>
    </row>
    <row r="29" spans="1:14" ht="84" customHeight="1" x14ac:dyDescent="0.25">
      <c r="A29" s="124" t="s">
        <v>19</v>
      </c>
      <c r="B29" s="124"/>
      <c r="C29" s="124"/>
      <c r="D29" s="125"/>
      <c r="E29" s="125"/>
      <c r="F29" s="125"/>
      <c r="G29" s="125"/>
      <c r="H29" s="125"/>
      <c r="I29" s="125"/>
      <c r="J29" s="125"/>
      <c r="K29" s="125"/>
      <c r="L29" s="9"/>
      <c r="M29" s="9"/>
      <c r="N29" s="8"/>
    </row>
    <row r="30" spans="1:14" ht="66" customHeight="1" x14ac:dyDescent="0.25">
      <c r="A30" s="124" t="s">
        <v>20</v>
      </c>
      <c r="B30" s="124"/>
      <c r="C30" s="124"/>
      <c r="D30" s="125"/>
      <c r="E30" s="125"/>
      <c r="F30" s="125"/>
      <c r="G30" s="125"/>
      <c r="H30" s="125"/>
      <c r="I30" s="125"/>
      <c r="J30" s="125"/>
      <c r="K30" s="125"/>
      <c r="L30" s="9"/>
      <c r="M30" s="9"/>
      <c r="N30" s="8"/>
    </row>
    <row r="31" spans="1:14" ht="18.75" x14ac:dyDescent="0.25">
      <c r="A31" s="123" t="s">
        <v>40</v>
      </c>
      <c r="B31" s="123"/>
      <c r="C31" s="123"/>
      <c r="D31" s="118">
        <v>22993.200000000001</v>
      </c>
      <c r="E31" s="118"/>
      <c r="F31" s="118">
        <v>23916</v>
      </c>
      <c r="G31" s="118"/>
      <c r="H31" s="118">
        <v>23916</v>
      </c>
      <c r="I31" s="118"/>
      <c r="J31" s="118">
        <v>25231</v>
      </c>
      <c r="K31" s="118"/>
      <c r="L31" s="6">
        <v>26493</v>
      </c>
      <c r="M31" s="6">
        <v>26493</v>
      </c>
      <c r="N31" s="8"/>
    </row>
    <row r="32" spans="1:14" ht="111" customHeight="1" x14ac:dyDescent="0.25">
      <c r="A32" s="124" t="s">
        <v>21</v>
      </c>
      <c r="B32" s="124"/>
      <c r="C32" s="124"/>
      <c r="D32" s="118"/>
      <c r="E32" s="118"/>
      <c r="F32" s="118"/>
      <c r="G32" s="118"/>
      <c r="H32" s="118"/>
      <c r="I32" s="118"/>
      <c r="J32" s="118"/>
      <c r="K32" s="118"/>
      <c r="L32" s="6"/>
      <c r="M32" s="6"/>
      <c r="N32" s="8"/>
    </row>
    <row r="33" spans="1:14" x14ac:dyDescent="0.25">
      <c r="A33" s="8"/>
      <c r="B33" s="8"/>
      <c r="C33" s="8"/>
      <c r="D33" s="8"/>
      <c r="E33" s="8"/>
      <c r="F33" s="8"/>
      <c r="G33" s="8"/>
      <c r="H33" s="8"/>
      <c r="I33" s="8"/>
      <c r="J33" s="8"/>
      <c r="K33" s="8"/>
      <c r="L33" s="8"/>
      <c r="M33" s="8"/>
      <c r="N33" s="8"/>
    </row>
    <row r="34" spans="1:14" ht="18" customHeight="1" x14ac:dyDescent="0.25">
      <c r="A34" s="120" t="s">
        <v>55</v>
      </c>
      <c r="B34" s="121"/>
      <c r="C34" s="121"/>
      <c r="D34" s="121"/>
      <c r="E34" s="121"/>
      <c r="F34" s="121"/>
      <c r="G34" s="121"/>
      <c r="H34" s="121"/>
      <c r="I34" s="121"/>
      <c r="J34" s="121"/>
      <c r="K34" s="121"/>
      <c r="L34" s="121"/>
      <c r="M34" s="121"/>
      <c r="N34" s="121"/>
    </row>
    <row r="35" spans="1:14" x14ac:dyDescent="0.25">
      <c r="A35" s="8"/>
      <c r="B35" s="8"/>
      <c r="C35" s="8"/>
      <c r="D35" s="8"/>
      <c r="E35" s="8"/>
      <c r="F35" s="8"/>
      <c r="G35" s="8"/>
      <c r="H35" s="8"/>
      <c r="I35" s="8"/>
      <c r="J35" s="8"/>
      <c r="K35" s="8"/>
      <c r="L35" s="8"/>
      <c r="M35" s="8"/>
      <c r="N35" s="8"/>
    </row>
    <row r="36" spans="1:14" ht="24" customHeight="1" x14ac:dyDescent="0.25">
      <c r="A36" s="131" t="s">
        <v>64</v>
      </c>
      <c r="B36" s="121"/>
      <c r="C36" s="121"/>
      <c r="D36" s="121"/>
      <c r="E36" s="121"/>
      <c r="F36" s="121"/>
      <c r="G36" s="121"/>
      <c r="H36" s="121"/>
      <c r="I36" s="121"/>
      <c r="J36" s="121"/>
      <c r="K36" s="121"/>
      <c r="L36" s="121"/>
      <c r="M36" s="121"/>
      <c r="N36" s="121"/>
    </row>
    <row r="37" spans="1:14" ht="119.25" customHeight="1" x14ac:dyDescent="0.25">
      <c r="A37" s="6" t="s">
        <v>42</v>
      </c>
      <c r="B37" s="6" t="s">
        <v>43</v>
      </c>
      <c r="C37" s="156" t="s">
        <v>44</v>
      </c>
      <c r="D37" s="156"/>
      <c r="E37" s="118" t="s">
        <v>45</v>
      </c>
      <c r="F37" s="118"/>
      <c r="G37" s="118" t="s">
        <v>46</v>
      </c>
      <c r="H37" s="118"/>
      <c r="I37" s="118" t="s">
        <v>47</v>
      </c>
      <c r="J37" s="118"/>
      <c r="K37" s="118" t="s">
        <v>48</v>
      </c>
      <c r="L37" s="118"/>
      <c r="M37" s="6" t="s">
        <v>49</v>
      </c>
      <c r="N37" s="8"/>
    </row>
    <row r="38" spans="1:14" ht="81.75" customHeight="1" x14ac:dyDescent="0.25">
      <c r="A38" s="37" t="s">
        <v>98</v>
      </c>
      <c r="B38" s="33" t="s">
        <v>116</v>
      </c>
      <c r="C38" s="157" t="s">
        <v>116</v>
      </c>
      <c r="D38" s="158"/>
      <c r="E38" s="158">
        <v>0</v>
      </c>
      <c r="F38" s="132"/>
      <c r="G38" s="159">
        <v>25231</v>
      </c>
      <c r="H38" s="160"/>
      <c r="I38" s="159">
        <v>25231</v>
      </c>
      <c r="J38" s="160"/>
      <c r="K38" s="159">
        <v>0</v>
      </c>
      <c r="L38" s="160"/>
      <c r="M38" s="42"/>
      <c r="N38" s="8"/>
    </row>
    <row r="39" spans="1:14" ht="38.25" customHeight="1" x14ac:dyDescent="0.25">
      <c r="A39" s="38" t="s">
        <v>107</v>
      </c>
      <c r="B39" s="32" t="s">
        <v>99</v>
      </c>
      <c r="C39" s="157" t="s">
        <v>99</v>
      </c>
      <c r="D39" s="158"/>
      <c r="E39" s="112"/>
      <c r="F39" s="112"/>
      <c r="G39" s="161"/>
      <c r="H39" s="162"/>
      <c r="I39" s="161"/>
      <c r="J39" s="162"/>
      <c r="K39" s="161"/>
      <c r="L39" s="162"/>
      <c r="M39" s="20"/>
      <c r="N39" s="8"/>
    </row>
    <row r="40" spans="1:14" ht="34.5" customHeight="1" x14ac:dyDescent="0.25">
      <c r="A40" s="38" t="s">
        <v>108</v>
      </c>
      <c r="B40" s="32" t="s">
        <v>100</v>
      </c>
      <c r="C40" s="157" t="s">
        <v>100</v>
      </c>
      <c r="D40" s="158"/>
      <c r="E40" s="112"/>
      <c r="F40" s="112"/>
      <c r="G40" s="161"/>
      <c r="H40" s="162"/>
      <c r="I40" s="161"/>
      <c r="J40" s="162"/>
      <c r="K40" s="161"/>
      <c r="L40" s="162"/>
      <c r="M40" s="20"/>
      <c r="N40" s="8"/>
    </row>
    <row r="41" spans="1:14" ht="32.25" customHeight="1" x14ac:dyDescent="0.25">
      <c r="A41" s="39" t="s">
        <v>109</v>
      </c>
      <c r="B41" s="32" t="s">
        <v>101</v>
      </c>
      <c r="C41" s="157" t="s">
        <v>101</v>
      </c>
      <c r="D41" s="158"/>
      <c r="E41" s="112"/>
      <c r="F41" s="112"/>
      <c r="G41" s="161"/>
      <c r="H41" s="162"/>
      <c r="I41" s="161"/>
      <c r="J41" s="162"/>
      <c r="K41" s="161"/>
      <c r="L41" s="162"/>
      <c r="M41" s="20"/>
      <c r="N41" s="8"/>
    </row>
    <row r="42" spans="1:14" ht="36.75" customHeight="1" x14ac:dyDescent="0.25">
      <c r="A42" s="38" t="s">
        <v>110</v>
      </c>
      <c r="B42" s="32" t="s">
        <v>102</v>
      </c>
      <c r="C42" s="157" t="s">
        <v>102</v>
      </c>
      <c r="D42" s="158"/>
      <c r="E42" s="112"/>
      <c r="F42" s="112"/>
      <c r="G42" s="161"/>
      <c r="H42" s="162"/>
      <c r="I42" s="161"/>
      <c r="J42" s="162"/>
      <c r="K42" s="161"/>
      <c r="L42" s="162"/>
      <c r="M42" s="20"/>
      <c r="N42" s="8"/>
    </row>
    <row r="43" spans="1:14" ht="43.5" customHeight="1" x14ac:dyDescent="0.25">
      <c r="A43" s="39" t="s">
        <v>111</v>
      </c>
      <c r="B43" s="32" t="s">
        <v>103</v>
      </c>
      <c r="C43" s="157" t="s">
        <v>103</v>
      </c>
      <c r="D43" s="158"/>
      <c r="E43" s="112"/>
      <c r="F43" s="112"/>
      <c r="G43" s="161"/>
      <c r="H43" s="162"/>
      <c r="I43" s="161"/>
      <c r="J43" s="162"/>
      <c r="K43" s="161"/>
      <c r="L43" s="162"/>
      <c r="M43" s="20"/>
      <c r="N43" s="8"/>
    </row>
    <row r="44" spans="1:14" ht="38.25" customHeight="1" x14ac:dyDescent="0.25">
      <c r="A44" s="39" t="s">
        <v>112</v>
      </c>
      <c r="B44" s="32" t="s">
        <v>104</v>
      </c>
      <c r="C44" s="157" t="s">
        <v>104</v>
      </c>
      <c r="D44" s="158"/>
      <c r="E44" s="112"/>
      <c r="F44" s="112"/>
      <c r="G44" s="161"/>
      <c r="H44" s="162"/>
      <c r="I44" s="161"/>
      <c r="J44" s="162"/>
      <c r="K44" s="161"/>
      <c r="L44" s="162"/>
      <c r="M44" s="20"/>
      <c r="N44" s="8"/>
    </row>
    <row r="45" spans="1:14" ht="29.25" customHeight="1" x14ac:dyDescent="0.25">
      <c r="A45" s="39" t="s">
        <v>113</v>
      </c>
      <c r="B45" s="32" t="s">
        <v>117</v>
      </c>
      <c r="C45" s="157" t="s">
        <v>117</v>
      </c>
      <c r="D45" s="158"/>
      <c r="E45" s="112"/>
      <c r="F45" s="112"/>
      <c r="G45" s="161"/>
      <c r="H45" s="162"/>
      <c r="I45" s="161"/>
      <c r="J45" s="162"/>
      <c r="K45" s="161"/>
      <c r="L45" s="162"/>
      <c r="M45" s="20"/>
      <c r="N45" s="8"/>
    </row>
    <row r="46" spans="1:14" ht="57" customHeight="1" x14ac:dyDescent="0.25">
      <c r="A46" s="38" t="s">
        <v>114</v>
      </c>
      <c r="B46" s="32" t="s">
        <v>105</v>
      </c>
      <c r="C46" s="157" t="s">
        <v>105</v>
      </c>
      <c r="D46" s="158"/>
      <c r="E46" s="112"/>
      <c r="F46" s="112"/>
      <c r="G46" s="161"/>
      <c r="H46" s="162"/>
      <c r="I46" s="161"/>
      <c r="J46" s="162"/>
      <c r="K46" s="161"/>
      <c r="L46" s="162"/>
      <c r="M46" s="20"/>
      <c r="N46" s="8"/>
    </row>
    <row r="47" spans="1:14" ht="54.75" customHeight="1" x14ac:dyDescent="0.25">
      <c r="A47" s="39" t="s">
        <v>115</v>
      </c>
      <c r="B47" s="32" t="s">
        <v>106</v>
      </c>
      <c r="C47" s="157" t="s">
        <v>106</v>
      </c>
      <c r="D47" s="158"/>
      <c r="E47" s="112"/>
      <c r="F47" s="112"/>
      <c r="G47" s="163"/>
      <c r="H47" s="164"/>
      <c r="I47" s="163"/>
      <c r="J47" s="164"/>
      <c r="K47" s="163"/>
      <c r="L47" s="164"/>
      <c r="M47" s="20"/>
      <c r="N47" s="8"/>
    </row>
    <row r="48" spans="1:14" ht="23.25" customHeight="1" x14ac:dyDescent="0.25">
      <c r="A48" s="8" t="s">
        <v>29</v>
      </c>
      <c r="B48" s="8"/>
      <c r="C48" s="8"/>
      <c r="D48" s="8"/>
      <c r="E48" s="8"/>
      <c r="F48" s="8"/>
      <c r="G48" s="8"/>
      <c r="H48" s="8"/>
      <c r="I48" s="8"/>
      <c r="J48" s="8"/>
      <c r="K48" s="8"/>
      <c r="L48" s="8"/>
      <c r="M48" s="8"/>
      <c r="N48" s="8"/>
    </row>
    <row r="49" spans="1:14" ht="21" customHeight="1" x14ac:dyDescent="0.25">
      <c r="A49" s="131" t="s">
        <v>65</v>
      </c>
      <c r="B49" s="121"/>
      <c r="C49" s="121"/>
      <c r="D49" s="121"/>
      <c r="E49" s="121"/>
      <c r="F49" s="121"/>
      <c r="G49" s="121"/>
      <c r="H49" s="121"/>
      <c r="I49" s="121"/>
      <c r="J49" s="121"/>
      <c r="K49" s="121"/>
      <c r="L49" s="121"/>
      <c r="M49" s="121"/>
      <c r="N49" s="121"/>
    </row>
    <row r="50" spans="1:14" ht="114" customHeight="1" x14ac:dyDescent="0.25">
      <c r="A50" s="6" t="s">
        <v>42</v>
      </c>
      <c r="B50" s="6" t="s">
        <v>43</v>
      </c>
      <c r="C50" s="118" t="s">
        <v>44</v>
      </c>
      <c r="D50" s="118"/>
      <c r="E50" s="118" t="s">
        <v>45</v>
      </c>
      <c r="F50" s="118"/>
      <c r="G50" s="118" t="s">
        <v>46</v>
      </c>
      <c r="H50" s="118"/>
      <c r="I50" s="118" t="s">
        <v>47</v>
      </c>
      <c r="J50" s="118"/>
      <c r="K50" s="118" t="s">
        <v>48</v>
      </c>
      <c r="L50" s="118"/>
      <c r="M50" s="6" t="s">
        <v>49</v>
      </c>
      <c r="N50" s="8"/>
    </row>
    <row r="51" spans="1:14" ht="79.5" customHeight="1" x14ac:dyDescent="0.25">
      <c r="A51" s="37" t="s">
        <v>98</v>
      </c>
      <c r="B51" s="33" t="s">
        <v>116</v>
      </c>
      <c r="C51" s="157" t="s">
        <v>116</v>
      </c>
      <c r="D51" s="158"/>
      <c r="E51" s="158">
        <v>0</v>
      </c>
      <c r="F51" s="132"/>
      <c r="G51" s="159">
        <v>26493</v>
      </c>
      <c r="H51" s="160"/>
      <c r="I51" s="159">
        <v>26493</v>
      </c>
      <c r="J51" s="160"/>
      <c r="K51" s="159">
        <v>0</v>
      </c>
      <c r="L51" s="160"/>
      <c r="M51" s="20"/>
      <c r="N51" s="8"/>
    </row>
    <row r="52" spans="1:14" ht="39" customHeight="1" x14ac:dyDescent="0.25">
      <c r="A52" s="38" t="s">
        <v>107</v>
      </c>
      <c r="B52" s="32" t="s">
        <v>99</v>
      </c>
      <c r="C52" s="157" t="s">
        <v>99</v>
      </c>
      <c r="D52" s="158"/>
      <c r="E52" s="112"/>
      <c r="F52" s="112"/>
      <c r="G52" s="161"/>
      <c r="H52" s="162"/>
      <c r="I52" s="161"/>
      <c r="J52" s="162"/>
      <c r="K52" s="161"/>
      <c r="L52" s="162"/>
      <c r="M52" s="20"/>
      <c r="N52" s="8"/>
    </row>
    <row r="53" spans="1:14" ht="35.25" customHeight="1" x14ac:dyDescent="0.25">
      <c r="A53" s="38" t="s">
        <v>108</v>
      </c>
      <c r="B53" s="32" t="s">
        <v>100</v>
      </c>
      <c r="C53" s="157" t="s">
        <v>100</v>
      </c>
      <c r="D53" s="158"/>
      <c r="E53" s="112"/>
      <c r="F53" s="112"/>
      <c r="G53" s="161"/>
      <c r="H53" s="162"/>
      <c r="I53" s="161"/>
      <c r="J53" s="162"/>
      <c r="K53" s="161"/>
      <c r="L53" s="162"/>
      <c r="M53" s="20"/>
      <c r="N53" s="8"/>
    </row>
    <row r="54" spans="1:14" ht="26.25" customHeight="1" x14ac:dyDescent="0.25">
      <c r="A54" s="39" t="s">
        <v>109</v>
      </c>
      <c r="B54" s="32" t="s">
        <v>101</v>
      </c>
      <c r="C54" s="157" t="s">
        <v>101</v>
      </c>
      <c r="D54" s="158"/>
      <c r="E54" s="112"/>
      <c r="F54" s="112"/>
      <c r="G54" s="161"/>
      <c r="H54" s="162"/>
      <c r="I54" s="161"/>
      <c r="J54" s="162"/>
      <c r="K54" s="161"/>
      <c r="L54" s="162"/>
      <c r="M54" s="20"/>
      <c r="N54" s="8"/>
    </row>
    <row r="55" spans="1:14" ht="37.5" customHeight="1" x14ac:dyDescent="0.25">
      <c r="A55" s="38" t="s">
        <v>110</v>
      </c>
      <c r="B55" s="32" t="s">
        <v>102</v>
      </c>
      <c r="C55" s="157" t="s">
        <v>102</v>
      </c>
      <c r="D55" s="158"/>
      <c r="E55" s="112"/>
      <c r="F55" s="112"/>
      <c r="G55" s="161"/>
      <c r="H55" s="162"/>
      <c r="I55" s="161"/>
      <c r="J55" s="162"/>
      <c r="K55" s="161"/>
      <c r="L55" s="162"/>
      <c r="M55" s="20"/>
      <c r="N55" s="8"/>
    </row>
    <row r="56" spans="1:14" ht="39" customHeight="1" x14ac:dyDescent="0.25">
      <c r="A56" s="39" t="s">
        <v>111</v>
      </c>
      <c r="B56" s="32" t="s">
        <v>118</v>
      </c>
      <c r="C56" s="157" t="s">
        <v>118</v>
      </c>
      <c r="D56" s="158"/>
      <c r="E56" s="112"/>
      <c r="F56" s="112"/>
      <c r="G56" s="161"/>
      <c r="H56" s="162"/>
      <c r="I56" s="161"/>
      <c r="J56" s="162"/>
      <c r="K56" s="161"/>
      <c r="L56" s="162"/>
      <c r="M56" s="20"/>
      <c r="N56" s="8"/>
    </row>
    <row r="57" spans="1:14" ht="42.75" customHeight="1" x14ac:dyDescent="0.25">
      <c r="A57" s="39" t="s">
        <v>112</v>
      </c>
      <c r="B57" s="32" t="s">
        <v>104</v>
      </c>
      <c r="C57" s="157" t="s">
        <v>104</v>
      </c>
      <c r="D57" s="158"/>
      <c r="E57" s="112"/>
      <c r="F57" s="112"/>
      <c r="G57" s="161"/>
      <c r="H57" s="162"/>
      <c r="I57" s="161"/>
      <c r="J57" s="162"/>
      <c r="K57" s="161"/>
      <c r="L57" s="162"/>
      <c r="M57" s="20"/>
      <c r="N57" s="8"/>
    </row>
    <row r="58" spans="1:14" ht="28.5" customHeight="1" x14ac:dyDescent="0.25">
      <c r="A58" s="39" t="s">
        <v>113</v>
      </c>
      <c r="B58" s="32" t="s">
        <v>117</v>
      </c>
      <c r="C58" s="157" t="s">
        <v>117</v>
      </c>
      <c r="D58" s="158"/>
      <c r="E58" s="112"/>
      <c r="F58" s="112"/>
      <c r="G58" s="161"/>
      <c r="H58" s="162"/>
      <c r="I58" s="161"/>
      <c r="J58" s="162"/>
      <c r="K58" s="161"/>
      <c r="L58" s="162"/>
      <c r="M58" s="20"/>
      <c r="N58" s="8"/>
    </row>
    <row r="59" spans="1:14" ht="54.75" customHeight="1" x14ac:dyDescent="0.25">
      <c r="A59" s="38" t="s">
        <v>114</v>
      </c>
      <c r="B59" s="32" t="s">
        <v>105</v>
      </c>
      <c r="C59" s="157" t="s">
        <v>105</v>
      </c>
      <c r="D59" s="158"/>
      <c r="E59" s="112"/>
      <c r="F59" s="112"/>
      <c r="G59" s="161"/>
      <c r="H59" s="162"/>
      <c r="I59" s="161"/>
      <c r="J59" s="162"/>
      <c r="K59" s="161"/>
      <c r="L59" s="162"/>
      <c r="M59" s="20"/>
      <c r="N59" s="8"/>
    </row>
    <row r="60" spans="1:14" ht="54.75" customHeight="1" x14ac:dyDescent="0.25">
      <c r="A60" s="38" t="s">
        <v>115</v>
      </c>
      <c r="B60" s="32" t="s">
        <v>106</v>
      </c>
      <c r="C60" s="157" t="s">
        <v>106</v>
      </c>
      <c r="D60" s="158"/>
      <c r="E60" s="112"/>
      <c r="F60" s="112"/>
      <c r="G60" s="163"/>
      <c r="H60" s="164"/>
      <c r="I60" s="163"/>
      <c r="J60" s="164"/>
      <c r="K60" s="163"/>
      <c r="L60" s="164"/>
      <c r="M60" s="20"/>
      <c r="N60" s="8"/>
    </row>
    <row r="61" spans="1:14" ht="30.75" customHeight="1" x14ac:dyDescent="0.25">
      <c r="A61" s="8"/>
      <c r="B61" s="8"/>
      <c r="C61" s="8"/>
      <c r="D61" s="8"/>
      <c r="E61" s="8"/>
      <c r="F61" s="8"/>
      <c r="G61" s="8"/>
      <c r="H61" s="8"/>
      <c r="I61" s="8"/>
      <c r="J61" s="8"/>
      <c r="K61" s="8"/>
      <c r="L61" s="8"/>
      <c r="M61" s="8"/>
      <c r="N61" s="8"/>
    </row>
    <row r="62" spans="1:14" ht="25.5" customHeight="1" x14ac:dyDescent="0.25">
      <c r="A62" s="131" t="s">
        <v>66</v>
      </c>
      <c r="B62" s="121"/>
      <c r="C62" s="121"/>
      <c r="D62" s="121"/>
      <c r="E62" s="121"/>
      <c r="F62" s="121"/>
      <c r="G62" s="121"/>
      <c r="H62" s="121"/>
      <c r="I62" s="121"/>
      <c r="J62" s="121"/>
      <c r="K62" s="121"/>
      <c r="L62" s="121"/>
      <c r="M62" s="121"/>
      <c r="N62" s="121"/>
    </row>
    <row r="63" spans="1:14" ht="119.25" customHeight="1" x14ac:dyDescent="0.25">
      <c r="A63" s="6" t="s">
        <v>42</v>
      </c>
      <c r="B63" s="6" t="s">
        <v>43</v>
      </c>
      <c r="C63" s="118" t="s">
        <v>44</v>
      </c>
      <c r="D63" s="118"/>
      <c r="E63" s="118" t="s">
        <v>45</v>
      </c>
      <c r="F63" s="118"/>
      <c r="G63" s="118" t="s">
        <v>46</v>
      </c>
      <c r="H63" s="118"/>
      <c r="I63" s="118" t="s">
        <v>47</v>
      </c>
      <c r="J63" s="118"/>
      <c r="K63" s="118" t="s">
        <v>48</v>
      </c>
      <c r="L63" s="118"/>
      <c r="M63" s="6" t="s">
        <v>49</v>
      </c>
      <c r="N63" s="8"/>
    </row>
    <row r="64" spans="1:14" ht="84" customHeight="1" x14ac:dyDescent="0.25">
      <c r="A64" s="37" t="s">
        <v>98</v>
      </c>
      <c r="B64" s="33" t="s">
        <v>116</v>
      </c>
      <c r="C64" s="157" t="s">
        <v>116</v>
      </c>
      <c r="D64" s="165"/>
      <c r="E64" s="132">
        <v>0</v>
      </c>
      <c r="F64" s="132"/>
      <c r="G64" s="159">
        <v>26493</v>
      </c>
      <c r="H64" s="160"/>
      <c r="I64" s="159">
        <v>26493</v>
      </c>
      <c r="J64" s="160"/>
      <c r="K64" s="159">
        <v>0</v>
      </c>
      <c r="L64" s="160"/>
      <c r="M64" s="44"/>
      <c r="N64" s="8"/>
    </row>
    <row r="65" spans="1:16" ht="32.25" customHeight="1" x14ac:dyDescent="0.25">
      <c r="A65" s="38" t="s">
        <v>107</v>
      </c>
      <c r="B65" s="32" t="s">
        <v>99</v>
      </c>
      <c r="C65" s="157" t="s">
        <v>99</v>
      </c>
      <c r="D65" s="158"/>
      <c r="E65" s="112"/>
      <c r="F65" s="112"/>
      <c r="G65" s="161"/>
      <c r="H65" s="162"/>
      <c r="I65" s="161"/>
      <c r="J65" s="162"/>
      <c r="K65" s="161"/>
      <c r="L65" s="162"/>
      <c r="M65" s="24"/>
      <c r="N65" s="8"/>
    </row>
    <row r="66" spans="1:16" ht="33.75" customHeight="1" x14ac:dyDescent="0.25">
      <c r="A66" s="38" t="s">
        <v>108</v>
      </c>
      <c r="B66" s="32" t="s">
        <v>100</v>
      </c>
      <c r="C66" s="157" t="s">
        <v>100</v>
      </c>
      <c r="D66" s="158"/>
      <c r="E66" s="112"/>
      <c r="F66" s="112"/>
      <c r="G66" s="161"/>
      <c r="H66" s="162"/>
      <c r="I66" s="161"/>
      <c r="J66" s="162"/>
      <c r="K66" s="161"/>
      <c r="L66" s="162"/>
      <c r="M66" s="24"/>
      <c r="N66" s="8"/>
    </row>
    <row r="67" spans="1:16" ht="24.75" customHeight="1" x14ac:dyDescent="0.25">
      <c r="A67" s="39" t="s">
        <v>109</v>
      </c>
      <c r="B67" s="32" t="s">
        <v>101</v>
      </c>
      <c r="C67" s="157" t="s">
        <v>101</v>
      </c>
      <c r="D67" s="158"/>
      <c r="E67" s="112"/>
      <c r="F67" s="112"/>
      <c r="G67" s="161"/>
      <c r="H67" s="162"/>
      <c r="I67" s="161"/>
      <c r="J67" s="162"/>
      <c r="K67" s="161"/>
      <c r="L67" s="162"/>
      <c r="M67" s="24"/>
      <c r="N67" s="8"/>
    </row>
    <row r="68" spans="1:16" ht="32.25" customHeight="1" x14ac:dyDescent="0.25">
      <c r="A68" s="38" t="s">
        <v>110</v>
      </c>
      <c r="B68" s="32" t="s">
        <v>102</v>
      </c>
      <c r="C68" s="157" t="s">
        <v>102</v>
      </c>
      <c r="D68" s="158"/>
      <c r="E68" s="112"/>
      <c r="F68" s="112"/>
      <c r="G68" s="161"/>
      <c r="H68" s="162"/>
      <c r="I68" s="161"/>
      <c r="J68" s="162"/>
      <c r="K68" s="161"/>
      <c r="L68" s="162"/>
      <c r="M68" s="24"/>
      <c r="N68" s="8"/>
    </row>
    <row r="69" spans="1:16" ht="45" customHeight="1" x14ac:dyDescent="0.25">
      <c r="A69" s="39" t="s">
        <v>111</v>
      </c>
      <c r="B69" s="32" t="s">
        <v>118</v>
      </c>
      <c r="C69" s="157" t="s">
        <v>118</v>
      </c>
      <c r="D69" s="158"/>
      <c r="E69" s="112"/>
      <c r="F69" s="112"/>
      <c r="G69" s="161"/>
      <c r="H69" s="162"/>
      <c r="I69" s="161"/>
      <c r="J69" s="162"/>
      <c r="K69" s="161"/>
      <c r="L69" s="162"/>
      <c r="M69" s="24"/>
      <c r="N69" s="8"/>
    </row>
    <row r="70" spans="1:16" ht="36.75" customHeight="1" x14ac:dyDescent="0.25">
      <c r="A70" s="38" t="s">
        <v>112</v>
      </c>
      <c r="B70" s="32" t="s">
        <v>104</v>
      </c>
      <c r="C70" s="157" t="s">
        <v>104</v>
      </c>
      <c r="D70" s="158"/>
      <c r="E70" s="112"/>
      <c r="F70" s="112"/>
      <c r="G70" s="161"/>
      <c r="H70" s="162"/>
      <c r="I70" s="161"/>
      <c r="J70" s="162"/>
      <c r="K70" s="161"/>
      <c r="L70" s="162"/>
      <c r="M70" s="24"/>
      <c r="N70" s="8"/>
    </row>
    <row r="71" spans="1:16" ht="25.5" customHeight="1" x14ac:dyDescent="0.25">
      <c r="A71" s="38" t="s">
        <v>113</v>
      </c>
      <c r="B71" s="32" t="s">
        <v>117</v>
      </c>
      <c r="C71" s="157" t="s">
        <v>117</v>
      </c>
      <c r="D71" s="158"/>
      <c r="E71" s="112"/>
      <c r="F71" s="112"/>
      <c r="G71" s="161"/>
      <c r="H71" s="162"/>
      <c r="I71" s="161"/>
      <c r="J71" s="162"/>
      <c r="K71" s="161"/>
      <c r="L71" s="162"/>
      <c r="M71" s="24"/>
      <c r="N71" s="8"/>
    </row>
    <row r="72" spans="1:16" ht="51" customHeight="1" x14ac:dyDescent="0.25">
      <c r="A72" s="38" t="s">
        <v>114</v>
      </c>
      <c r="B72" s="32" t="s">
        <v>105</v>
      </c>
      <c r="C72" s="157" t="s">
        <v>105</v>
      </c>
      <c r="D72" s="158"/>
      <c r="E72" s="112"/>
      <c r="F72" s="112"/>
      <c r="G72" s="161"/>
      <c r="H72" s="162"/>
      <c r="I72" s="161"/>
      <c r="J72" s="162"/>
      <c r="K72" s="161"/>
      <c r="L72" s="162"/>
      <c r="M72" s="24"/>
      <c r="N72" s="8"/>
    </row>
    <row r="73" spans="1:16" ht="51.75" customHeight="1" x14ac:dyDescent="0.25">
      <c r="A73" s="38" t="s">
        <v>115</v>
      </c>
      <c r="B73" s="32" t="s">
        <v>106</v>
      </c>
      <c r="C73" s="157" t="s">
        <v>106</v>
      </c>
      <c r="D73" s="158"/>
      <c r="E73" s="112"/>
      <c r="F73" s="112"/>
      <c r="G73" s="163"/>
      <c r="H73" s="164"/>
      <c r="I73" s="163"/>
      <c r="J73" s="164"/>
      <c r="K73" s="163"/>
      <c r="L73" s="164"/>
      <c r="M73" s="24"/>
      <c r="N73" s="8"/>
    </row>
    <row r="74" spans="1:16" ht="16.5" customHeight="1" x14ac:dyDescent="0.25">
      <c r="A74" s="35"/>
      <c r="B74" s="36"/>
      <c r="C74" s="26"/>
      <c r="D74" s="26"/>
      <c r="E74" s="26"/>
      <c r="F74" s="26"/>
      <c r="G74" s="26"/>
      <c r="H74" s="26"/>
      <c r="I74" s="26"/>
      <c r="J74" s="26"/>
      <c r="K74" s="26"/>
      <c r="L74" s="26"/>
      <c r="M74" s="43"/>
      <c r="N74" s="8"/>
    </row>
    <row r="76" spans="1:16" ht="36" customHeight="1" x14ac:dyDescent="0.25">
      <c r="A76" s="106" t="s">
        <v>272</v>
      </c>
      <c r="B76" s="107"/>
      <c r="C76" s="107"/>
      <c r="D76" s="107"/>
      <c r="E76" s="107"/>
      <c r="F76" s="107"/>
      <c r="G76" s="107"/>
      <c r="H76" s="107"/>
      <c r="I76" s="107"/>
      <c r="J76" s="107"/>
      <c r="K76" s="107"/>
      <c r="L76" s="107"/>
      <c r="M76" s="107"/>
      <c r="N76" s="107"/>
      <c r="P76" s="22"/>
    </row>
    <row r="77" spans="1:16" ht="18" customHeight="1" x14ac:dyDescent="0.25">
      <c r="A77" s="108" t="s">
        <v>16</v>
      </c>
      <c r="B77" s="109"/>
      <c r="C77" s="109"/>
      <c r="D77" s="109"/>
      <c r="E77" s="109"/>
      <c r="F77" s="109"/>
      <c r="G77" s="109"/>
      <c r="H77" s="109"/>
      <c r="I77" s="109"/>
      <c r="J77" s="109"/>
      <c r="K77" s="109"/>
      <c r="L77" s="109"/>
      <c r="M77" s="109"/>
      <c r="N77" s="109"/>
    </row>
    <row r="80" spans="1:16" s="3" customFormat="1" ht="27" customHeight="1" x14ac:dyDescent="0.25">
      <c r="A80" s="110" t="s">
        <v>28</v>
      </c>
      <c r="B80" s="111"/>
      <c r="C80" s="111"/>
      <c r="D80" s="111"/>
      <c r="E80" s="111"/>
      <c r="F80" s="111"/>
      <c r="G80" s="111"/>
      <c r="H80" s="111"/>
      <c r="I80" s="111"/>
      <c r="J80" s="111"/>
      <c r="K80" s="111"/>
      <c r="L80" s="111"/>
      <c r="M80" s="111"/>
      <c r="N80" s="111"/>
    </row>
  </sheetData>
  <mergeCells count="147">
    <mergeCell ref="E66:F66"/>
    <mergeCell ref="E67:F67"/>
    <mergeCell ref="C58:D58"/>
    <mergeCell ref="E58:F58"/>
    <mergeCell ref="C57:D57"/>
    <mergeCell ref="E57:F57"/>
    <mergeCell ref="C56:D56"/>
    <mergeCell ref="C41:D41"/>
    <mergeCell ref="C42:D42"/>
    <mergeCell ref="C63:D63"/>
    <mergeCell ref="E63:F63"/>
    <mergeCell ref="E40:F40"/>
    <mergeCell ref="A62:N62"/>
    <mergeCell ref="E56:F56"/>
    <mergeCell ref="C55:D55"/>
    <mergeCell ref="E55:F55"/>
    <mergeCell ref="C54:D54"/>
    <mergeCell ref="E54:F54"/>
    <mergeCell ref="C52:D52"/>
    <mergeCell ref="E52:F52"/>
    <mergeCell ref="C43:D43"/>
    <mergeCell ref="C44:D44"/>
    <mergeCell ref="C45:D45"/>
    <mergeCell ref="C46:D46"/>
    <mergeCell ref="E46:F46"/>
    <mergeCell ref="E47:F47"/>
    <mergeCell ref="E44:F44"/>
    <mergeCell ref="E45:F45"/>
    <mergeCell ref="E43:F43"/>
    <mergeCell ref="C60:D60"/>
    <mergeCell ref="E60:F60"/>
    <mergeCell ref="C59:D59"/>
    <mergeCell ref="E59:F59"/>
    <mergeCell ref="A77:N77"/>
    <mergeCell ref="A80:N80"/>
    <mergeCell ref="C64:D64"/>
    <mergeCell ref="E64:F64"/>
    <mergeCell ref="A76:N76"/>
    <mergeCell ref="C68:D68"/>
    <mergeCell ref="C69:D69"/>
    <mergeCell ref="C70:D70"/>
    <mergeCell ref="C71:D71"/>
    <mergeCell ref="C72:D72"/>
    <mergeCell ref="C73:D73"/>
    <mergeCell ref="E68:F68"/>
    <mergeCell ref="E69:F69"/>
    <mergeCell ref="E72:F72"/>
    <mergeCell ref="E73:F73"/>
    <mergeCell ref="E70:F70"/>
    <mergeCell ref="E71:F71"/>
    <mergeCell ref="G64:H73"/>
    <mergeCell ref="I64:J73"/>
    <mergeCell ref="K64:L73"/>
    <mergeCell ref="C65:D65"/>
    <mergeCell ref="C66:D66"/>
    <mergeCell ref="C67:D67"/>
    <mergeCell ref="E65:F65"/>
    <mergeCell ref="G63:H63"/>
    <mergeCell ref="I63:J63"/>
    <mergeCell ref="K63:L63"/>
    <mergeCell ref="C50:D50"/>
    <mergeCell ref="E50:F50"/>
    <mergeCell ref="G50:H50"/>
    <mergeCell ref="I50:J50"/>
    <mergeCell ref="K50:L50"/>
    <mergeCell ref="C51:D51"/>
    <mergeCell ref="E51:F51"/>
    <mergeCell ref="C53:D53"/>
    <mergeCell ref="E53:F53"/>
    <mergeCell ref="G51:H60"/>
    <mergeCell ref="I51:J60"/>
    <mergeCell ref="K51:L60"/>
    <mergeCell ref="A32:C32"/>
    <mergeCell ref="D32:E32"/>
    <mergeCell ref="F32:G32"/>
    <mergeCell ref="H32:I32"/>
    <mergeCell ref="J32:K32"/>
    <mergeCell ref="A49:N49"/>
    <mergeCell ref="A34:N34"/>
    <mergeCell ref="A36:N36"/>
    <mergeCell ref="C37:D37"/>
    <mergeCell ref="E37:F37"/>
    <mergeCell ref="G37:H37"/>
    <mergeCell ref="I37:J37"/>
    <mergeCell ref="K37:L37"/>
    <mergeCell ref="C38:D38"/>
    <mergeCell ref="E38:F38"/>
    <mergeCell ref="C39:D39"/>
    <mergeCell ref="E39:F39"/>
    <mergeCell ref="C47:D47"/>
    <mergeCell ref="E41:F41"/>
    <mergeCell ref="E42:F42"/>
    <mergeCell ref="G38:H47"/>
    <mergeCell ref="I38:J47"/>
    <mergeCell ref="K38:L47"/>
    <mergeCell ref="C40:D40"/>
    <mergeCell ref="A30:C30"/>
    <mergeCell ref="D30:E30"/>
    <mergeCell ref="F30:G30"/>
    <mergeCell ref="H30:I30"/>
    <mergeCell ref="J30:K30"/>
    <mergeCell ref="A31:C31"/>
    <mergeCell ref="D31:E31"/>
    <mergeCell ref="F31:G31"/>
    <mergeCell ref="H31:I31"/>
    <mergeCell ref="J31:K31"/>
    <mergeCell ref="A28:C28"/>
    <mergeCell ref="D28:E28"/>
    <mergeCell ref="F28:G28"/>
    <mergeCell ref="H28:I28"/>
    <mergeCell ref="J28:K28"/>
    <mergeCell ref="A29:C29"/>
    <mergeCell ref="D29:E29"/>
    <mergeCell ref="F29:G29"/>
    <mergeCell ref="H29:I29"/>
    <mergeCell ref="J29:K29"/>
    <mergeCell ref="A25:C26"/>
    <mergeCell ref="D25:E26"/>
    <mergeCell ref="F25:I25"/>
    <mergeCell ref="F26:G26"/>
    <mergeCell ref="H26:I26"/>
    <mergeCell ref="J26:K26"/>
    <mergeCell ref="J25:M25"/>
    <mergeCell ref="A27:C27"/>
    <mergeCell ref="D27:E27"/>
    <mergeCell ref="F27:G27"/>
    <mergeCell ref="H27:I27"/>
    <mergeCell ref="J27:K27"/>
    <mergeCell ref="A21:N21"/>
    <mergeCell ref="A10:N10"/>
    <mergeCell ref="A12:N12"/>
    <mergeCell ref="A15:N15"/>
    <mergeCell ref="A17:N17"/>
    <mergeCell ref="A18:N18"/>
    <mergeCell ref="A19:N19"/>
    <mergeCell ref="A22:N22"/>
    <mergeCell ref="A23:N23"/>
    <mergeCell ref="J1:M1"/>
    <mergeCell ref="A11:M11"/>
    <mergeCell ref="A13:M13"/>
    <mergeCell ref="A14:M14"/>
    <mergeCell ref="A16:M16"/>
    <mergeCell ref="A20:M20"/>
    <mergeCell ref="A8:N8"/>
    <mergeCell ref="A5:N5"/>
    <mergeCell ref="A6:M6"/>
    <mergeCell ref="A7:N7"/>
  </mergeCells>
  <pageMargins left="0.23622047244094491" right="0.23622047244094491" top="0.74803149606299213" bottom="0.55118110236220474" header="0.31496062992125984" footer="0.31496062992125984"/>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P56"/>
  <sheetViews>
    <sheetView zoomScale="70" zoomScaleNormal="70" workbookViewId="0">
      <selection activeCell="A13" sqref="A13:M13"/>
    </sheetView>
  </sheetViews>
  <sheetFormatPr defaultRowHeight="18.75" x14ac:dyDescent="0.25"/>
  <cols>
    <col min="1" max="1" width="31.140625" style="1" customWidth="1"/>
    <col min="2" max="2" width="18.42578125" style="1" customWidth="1"/>
    <col min="3" max="3" width="6.140625" style="1" customWidth="1"/>
    <col min="4" max="4" width="11.85546875" style="1" customWidth="1"/>
    <col min="5" max="5" width="13.140625" style="1" customWidth="1"/>
    <col min="6" max="6" width="9.140625" style="1"/>
    <col min="7" max="7" width="13.7109375" style="1" customWidth="1"/>
    <col min="8" max="8" width="9.140625" style="1"/>
    <col min="9" max="9" width="10.140625" style="1" customWidth="1"/>
    <col min="10" max="10" width="8.140625" style="1" customWidth="1"/>
    <col min="11" max="11" width="6.7109375" style="1" customWidth="1"/>
    <col min="12" max="13" width="14" style="1" customWidth="1"/>
    <col min="14" max="14" width="9.140625" style="1"/>
    <col min="16" max="16" width="28.85546875" style="22" customWidth="1"/>
  </cols>
  <sheetData>
    <row r="1" spans="1:16" ht="47.25" customHeight="1" x14ac:dyDescent="0.25">
      <c r="A1" s="4" t="s">
        <v>29</v>
      </c>
      <c r="K1" s="136" t="s">
        <v>30</v>
      </c>
      <c r="L1" s="136"/>
      <c r="M1" s="136"/>
      <c r="N1" s="56"/>
    </row>
    <row r="2" spans="1:16" ht="18" customHeight="1" x14ac:dyDescent="0.2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5" t="s">
        <v>3</v>
      </c>
      <c r="B6" s="107"/>
      <c r="C6" s="107"/>
      <c r="D6" s="107"/>
      <c r="E6" s="107"/>
      <c r="F6" s="107"/>
      <c r="G6" s="107"/>
      <c r="H6" s="107"/>
      <c r="I6" s="107"/>
      <c r="J6" s="107"/>
      <c r="K6" s="107"/>
      <c r="L6" s="107"/>
      <c r="M6" s="107"/>
      <c r="N6" s="107"/>
    </row>
    <row r="8" spans="1:16" ht="28.5" customHeight="1" x14ac:dyDescent="0.25">
      <c r="A8" s="106" t="s">
        <v>320</v>
      </c>
      <c r="B8" s="134"/>
      <c r="C8" s="134"/>
      <c r="D8" s="134"/>
      <c r="E8" s="134"/>
      <c r="F8" s="134"/>
      <c r="G8" s="134"/>
      <c r="H8" s="134"/>
      <c r="I8" s="134"/>
      <c r="J8" s="134"/>
      <c r="K8" s="134"/>
      <c r="L8" s="134"/>
      <c r="M8" s="134"/>
      <c r="N8" s="134"/>
      <c r="O8" s="8"/>
    </row>
    <row r="9" spans="1:16" ht="38.25" customHeight="1" x14ac:dyDescent="0.25">
      <c r="A9" s="135" t="s">
        <v>259</v>
      </c>
      <c r="B9" s="135"/>
      <c r="C9" s="135"/>
      <c r="D9" s="135"/>
      <c r="E9" s="135"/>
      <c r="F9" s="135"/>
      <c r="G9" s="135"/>
      <c r="H9" s="135"/>
      <c r="I9" s="135"/>
      <c r="J9" s="135"/>
      <c r="K9" s="135"/>
      <c r="L9" s="135"/>
      <c r="M9" s="135"/>
      <c r="N9" s="11"/>
      <c r="O9" s="8"/>
    </row>
    <row r="10" spans="1:16" ht="20.25" customHeight="1" x14ac:dyDescent="0.25">
      <c r="A10" s="131" t="s">
        <v>4</v>
      </c>
      <c r="B10" s="121"/>
      <c r="C10" s="121"/>
      <c r="D10" s="121"/>
      <c r="E10" s="121"/>
      <c r="F10" s="121"/>
      <c r="G10" s="121"/>
      <c r="H10" s="121"/>
      <c r="I10" s="121"/>
      <c r="J10" s="121"/>
      <c r="K10" s="121"/>
      <c r="L10" s="121"/>
      <c r="M10" s="121"/>
      <c r="N10" s="121"/>
      <c r="O10" s="8"/>
    </row>
    <row r="11" spans="1:16" ht="46.5" customHeight="1" x14ac:dyDescent="0.25">
      <c r="A11" s="106" t="s">
        <v>76</v>
      </c>
      <c r="B11" s="106"/>
      <c r="C11" s="106"/>
      <c r="D11" s="106"/>
      <c r="E11" s="106"/>
      <c r="F11" s="106"/>
      <c r="G11" s="106"/>
      <c r="H11" s="106"/>
      <c r="I11" s="106"/>
      <c r="J11" s="106"/>
      <c r="K11" s="106"/>
      <c r="L11" s="106"/>
      <c r="M11" s="106"/>
      <c r="N11" s="53"/>
      <c r="O11" s="8"/>
    </row>
    <row r="12" spans="1:16" ht="28.5" customHeight="1" x14ac:dyDescent="0.25">
      <c r="A12" s="115" t="s">
        <v>18</v>
      </c>
      <c r="B12" s="116"/>
      <c r="C12" s="116"/>
      <c r="D12" s="116"/>
      <c r="E12" s="116"/>
      <c r="F12" s="116"/>
      <c r="G12" s="116"/>
      <c r="H12" s="116"/>
      <c r="I12" s="116"/>
      <c r="J12" s="116"/>
      <c r="K12" s="116"/>
      <c r="L12" s="116"/>
      <c r="M12" s="116"/>
      <c r="N12" s="116"/>
      <c r="O12" s="8"/>
    </row>
    <row r="13" spans="1:16" ht="95.25" customHeight="1" x14ac:dyDescent="0.25">
      <c r="A13" s="106" t="s">
        <v>331</v>
      </c>
      <c r="B13" s="106"/>
      <c r="C13" s="106"/>
      <c r="D13" s="106"/>
      <c r="E13" s="106"/>
      <c r="F13" s="106"/>
      <c r="G13" s="106"/>
      <c r="H13" s="106"/>
      <c r="I13" s="106"/>
      <c r="J13" s="106"/>
      <c r="K13" s="106"/>
      <c r="L13" s="106"/>
      <c r="M13" s="106"/>
      <c r="N13" s="55"/>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74.25" customHeight="1" x14ac:dyDescent="0.25">
      <c r="A15" s="106" t="s">
        <v>75</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7.5"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31" t="s">
        <v>26</v>
      </c>
      <c r="B21" s="121"/>
      <c r="C21" s="121"/>
      <c r="D21" s="121"/>
      <c r="E21" s="121"/>
      <c r="F21" s="121"/>
      <c r="G21" s="121"/>
      <c r="H21" s="121"/>
      <c r="I21" s="121"/>
      <c r="J21" s="121"/>
      <c r="K21" s="121"/>
      <c r="L21" s="121"/>
      <c r="M21" s="121"/>
      <c r="N21" s="121"/>
      <c r="O21" s="8"/>
    </row>
    <row r="22" spans="1:15" ht="18" customHeight="1" x14ac:dyDescent="0.25">
      <c r="A22" s="115" t="s">
        <v>27</v>
      </c>
      <c r="B22" s="116"/>
      <c r="C22" s="116"/>
      <c r="D22" s="116"/>
      <c r="E22" s="116"/>
      <c r="F22" s="116"/>
      <c r="G22" s="116"/>
      <c r="H22" s="116"/>
      <c r="I22" s="116"/>
      <c r="J22" s="116"/>
      <c r="K22" s="116"/>
      <c r="L22" s="116"/>
      <c r="M22" s="116"/>
      <c r="N22" s="116"/>
      <c r="O22" s="8"/>
    </row>
    <row r="23" spans="1:15" ht="41.25" customHeight="1" x14ac:dyDescent="0.25">
      <c r="A23" s="117" t="s">
        <v>6</v>
      </c>
      <c r="B23" s="117"/>
      <c r="C23" s="117"/>
      <c r="D23" s="118" t="s">
        <v>68</v>
      </c>
      <c r="E23" s="117"/>
      <c r="F23" s="118" t="s">
        <v>63</v>
      </c>
      <c r="G23" s="117"/>
      <c r="H23" s="117"/>
      <c r="I23" s="117"/>
      <c r="J23" s="128" t="s">
        <v>7</v>
      </c>
      <c r="K23" s="129"/>
      <c r="L23" s="129"/>
      <c r="M23" s="130"/>
      <c r="N23" s="25"/>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11"/>
      <c r="O24" s="8"/>
    </row>
    <row r="25" spans="1:15" ht="103.5" customHeight="1" x14ac:dyDescent="0.25">
      <c r="A25" s="124" t="s">
        <v>197</v>
      </c>
      <c r="B25" s="124"/>
      <c r="C25" s="124"/>
      <c r="D25" s="127">
        <v>35</v>
      </c>
      <c r="E25" s="127"/>
      <c r="F25" s="127">
        <v>35</v>
      </c>
      <c r="G25" s="127"/>
      <c r="H25" s="127">
        <v>35</v>
      </c>
      <c r="I25" s="127"/>
      <c r="J25" s="154">
        <v>35</v>
      </c>
      <c r="K25" s="155"/>
      <c r="L25" s="31">
        <v>36</v>
      </c>
      <c r="M25" s="31">
        <v>37</v>
      </c>
      <c r="N25" s="8"/>
      <c r="O25" s="8"/>
    </row>
    <row r="26" spans="1:15" ht="63" customHeight="1" x14ac:dyDescent="0.25">
      <c r="A26" s="166" t="s">
        <v>198</v>
      </c>
      <c r="B26" s="166"/>
      <c r="C26" s="166"/>
      <c r="D26" s="167">
        <v>0.28999999999999998</v>
      </c>
      <c r="E26" s="168"/>
      <c r="F26" s="167">
        <v>0.3</v>
      </c>
      <c r="G26" s="168"/>
      <c r="H26" s="167">
        <v>0.3</v>
      </c>
      <c r="I26" s="168"/>
      <c r="J26" s="169">
        <v>0.28999999999999998</v>
      </c>
      <c r="K26" s="170"/>
      <c r="L26" s="67">
        <v>0.28000000000000003</v>
      </c>
      <c r="M26" s="67">
        <v>0.28000000000000003</v>
      </c>
      <c r="N26" s="8"/>
      <c r="O26" s="8"/>
    </row>
    <row r="27" spans="1:15" ht="66.75" customHeight="1" x14ac:dyDescent="0.25">
      <c r="A27" s="144" t="s">
        <v>294</v>
      </c>
      <c r="B27" s="123"/>
      <c r="C27" s="123"/>
      <c r="D27" s="127">
        <v>35</v>
      </c>
      <c r="E27" s="127"/>
      <c r="F27" s="127">
        <v>35</v>
      </c>
      <c r="G27" s="127"/>
      <c r="H27" s="127">
        <v>35</v>
      </c>
      <c r="I27" s="127"/>
      <c r="J27" s="154">
        <v>35</v>
      </c>
      <c r="K27" s="155"/>
      <c r="L27" s="31">
        <v>36</v>
      </c>
      <c r="M27" s="31">
        <v>37</v>
      </c>
      <c r="N27" s="8"/>
      <c r="O27" s="8"/>
    </row>
    <row r="28" spans="1:15" ht="66.75" customHeight="1" x14ac:dyDescent="0.25">
      <c r="A28" s="174" t="s">
        <v>295</v>
      </c>
      <c r="B28" s="166"/>
      <c r="C28" s="166"/>
      <c r="D28" s="167">
        <v>0.28999999999999998</v>
      </c>
      <c r="E28" s="168"/>
      <c r="F28" s="167">
        <v>0.3</v>
      </c>
      <c r="G28" s="168"/>
      <c r="H28" s="167">
        <v>0.3</v>
      </c>
      <c r="I28" s="168"/>
      <c r="J28" s="169">
        <v>0.28999999999999998</v>
      </c>
      <c r="K28" s="170"/>
      <c r="L28" s="67">
        <v>0.28000000000000003</v>
      </c>
      <c r="M28" s="67">
        <v>0.28000000000000003</v>
      </c>
      <c r="N28" s="8"/>
      <c r="O28" s="8"/>
    </row>
    <row r="29" spans="1:15" ht="87" customHeight="1" x14ac:dyDescent="0.25">
      <c r="A29" s="124" t="s">
        <v>19</v>
      </c>
      <c r="B29" s="124"/>
      <c r="C29" s="124"/>
      <c r="D29" s="125"/>
      <c r="E29" s="125"/>
      <c r="F29" s="125"/>
      <c r="G29" s="125"/>
      <c r="H29" s="125"/>
      <c r="I29" s="125"/>
      <c r="J29" s="125"/>
      <c r="K29" s="125"/>
      <c r="L29" s="9"/>
      <c r="M29" s="9"/>
      <c r="N29" s="8"/>
      <c r="O29" s="8"/>
    </row>
    <row r="30" spans="1:15" ht="71.25" customHeight="1" x14ac:dyDescent="0.25">
      <c r="A30" s="124" t="s">
        <v>20</v>
      </c>
      <c r="B30" s="124"/>
      <c r="C30" s="124"/>
      <c r="D30" s="125"/>
      <c r="E30" s="125"/>
      <c r="F30" s="125"/>
      <c r="G30" s="125"/>
      <c r="H30" s="125"/>
      <c r="I30" s="125"/>
      <c r="J30" s="125"/>
      <c r="K30" s="125"/>
      <c r="L30" s="9"/>
      <c r="M30" s="9"/>
      <c r="N30" s="8"/>
      <c r="O30" s="8"/>
    </row>
    <row r="31" spans="1:15" x14ac:dyDescent="0.25">
      <c r="A31" s="123" t="s">
        <v>40</v>
      </c>
      <c r="B31" s="123"/>
      <c r="C31" s="123"/>
      <c r="D31" s="118">
        <v>282217</v>
      </c>
      <c r="E31" s="118"/>
      <c r="F31" s="118">
        <v>314930</v>
      </c>
      <c r="G31" s="118"/>
      <c r="H31" s="118">
        <v>314930</v>
      </c>
      <c r="I31" s="118"/>
      <c r="J31" s="118">
        <v>331283</v>
      </c>
      <c r="K31" s="118"/>
      <c r="L31" s="6">
        <v>346458</v>
      </c>
      <c r="M31" s="6">
        <v>362233</v>
      </c>
      <c r="N31" s="8"/>
      <c r="O31" s="8"/>
    </row>
    <row r="32" spans="1:15" ht="115.5" customHeight="1" x14ac:dyDescent="0.25">
      <c r="A32" s="124" t="s">
        <v>21</v>
      </c>
      <c r="B32" s="124"/>
      <c r="C32" s="124"/>
      <c r="D32" s="118"/>
      <c r="E32" s="118"/>
      <c r="F32" s="118"/>
      <c r="G32" s="118"/>
      <c r="H32" s="118"/>
      <c r="I32" s="118"/>
      <c r="J32" s="118"/>
      <c r="K32" s="118"/>
      <c r="L32" s="6"/>
      <c r="M32" s="6"/>
      <c r="N32" s="8"/>
      <c r="O32" s="8"/>
    </row>
    <row r="33" spans="1:16" ht="12.75" customHeight="1" x14ac:dyDescent="0.25">
      <c r="A33" s="63"/>
      <c r="B33" s="63"/>
      <c r="C33" s="63"/>
      <c r="D33" s="30"/>
      <c r="E33" s="30"/>
      <c r="F33" s="30"/>
      <c r="G33" s="30"/>
      <c r="H33" s="30"/>
      <c r="I33" s="30"/>
      <c r="J33" s="30"/>
      <c r="K33" s="30"/>
      <c r="L33" s="30"/>
      <c r="M33" s="30"/>
      <c r="N33" s="8"/>
      <c r="O33" s="8"/>
    </row>
    <row r="34" spans="1:16" ht="42.75" customHeight="1" x14ac:dyDescent="0.25">
      <c r="A34" s="172" t="s">
        <v>41</v>
      </c>
      <c r="B34" s="172"/>
      <c r="C34" s="172"/>
      <c r="D34" s="172"/>
      <c r="E34" s="172"/>
      <c r="F34" s="172"/>
      <c r="G34" s="172"/>
      <c r="H34" s="172"/>
      <c r="I34" s="172"/>
      <c r="J34" s="172"/>
      <c r="K34" s="172"/>
      <c r="L34" s="172"/>
      <c r="M34" s="172"/>
      <c r="N34" s="53"/>
      <c r="O34" s="8"/>
    </row>
    <row r="35" spans="1:16" ht="23.25" customHeight="1" x14ac:dyDescent="0.25">
      <c r="A35" s="173" t="s">
        <v>218</v>
      </c>
      <c r="B35" s="173"/>
      <c r="C35" s="173"/>
      <c r="D35" s="173"/>
      <c r="E35" s="173"/>
      <c r="F35" s="173"/>
      <c r="G35" s="173"/>
      <c r="H35" s="173"/>
      <c r="I35" s="173"/>
      <c r="J35" s="173"/>
      <c r="K35" s="173"/>
      <c r="L35" s="173"/>
      <c r="M35" s="173"/>
      <c r="N35" s="11"/>
      <c r="O35" s="8"/>
    </row>
    <row r="36" spans="1:16" ht="121.5" customHeight="1" x14ac:dyDescent="0.25">
      <c r="A36" s="6" t="s">
        <v>42</v>
      </c>
      <c r="B36" s="7" t="s">
        <v>43</v>
      </c>
      <c r="C36" s="118" t="s">
        <v>44</v>
      </c>
      <c r="D36" s="118"/>
      <c r="E36" s="122" t="s">
        <v>45</v>
      </c>
      <c r="F36" s="118"/>
      <c r="G36" s="118" t="s">
        <v>46</v>
      </c>
      <c r="H36" s="118"/>
      <c r="I36" s="118" t="s">
        <v>47</v>
      </c>
      <c r="J36" s="118"/>
      <c r="K36" s="118" t="s">
        <v>48</v>
      </c>
      <c r="L36" s="118"/>
      <c r="M36" s="6" t="s">
        <v>49</v>
      </c>
      <c r="N36" s="8"/>
      <c r="O36" s="8"/>
    </row>
    <row r="37" spans="1:16" ht="81.75" customHeight="1" x14ac:dyDescent="0.25">
      <c r="A37" s="33" t="s">
        <v>127</v>
      </c>
      <c r="B37" s="33" t="s">
        <v>124</v>
      </c>
      <c r="C37" s="132" t="s">
        <v>124</v>
      </c>
      <c r="D37" s="132"/>
      <c r="E37" s="132">
        <v>0</v>
      </c>
      <c r="F37" s="132"/>
      <c r="G37" s="175">
        <v>331283</v>
      </c>
      <c r="H37" s="176"/>
      <c r="I37" s="175">
        <v>331283</v>
      </c>
      <c r="J37" s="176"/>
      <c r="K37" s="159">
        <v>0</v>
      </c>
      <c r="L37" s="160"/>
      <c r="M37" s="10"/>
      <c r="N37" s="8"/>
      <c r="O37" s="8"/>
      <c r="P37" s="23"/>
    </row>
    <row r="38" spans="1:16" ht="55.5" customHeight="1" x14ac:dyDescent="0.25">
      <c r="A38" s="32" t="s">
        <v>128</v>
      </c>
      <c r="B38" s="32" t="s">
        <v>125</v>
      </c>
      <c r="C38" s="132" t="s">
        <v>125</v>
      </c>
      <c r="D38" s="132"/>
      <c r="E38" s="112"/>
      <c r="F38" s="112"/>
      <c r="G38" s="177"/>
      <c r="H38" s="178"/>
      <c r="I38" s="177"/>
      <c r="J38" s="178"/>
      <c r="K38" s="161"/>
      <c r="L38" s="162"/>
      <c r="M38" s="10"/>
      <c r="N38" s="8"/>
      <c r="O38" s="8"/>
      <c r="P38" s="23"/>
    </row>
    <row r="39" spans="1:16" ht="90" customHeight="1" x14ac:dyDescent="0.25">
      <c r="A39" s="32" t="s">
        <v>129</v>
      </c>
      <c r="B39" s="32" t="s">
        <v>126</v>
      </c>
      <c r="C39" s="132" t="s">
        <v>126</v>
      </c>
      <c r="D39" s="132"/>
      <c r="E39" s="112"/>
      <c r="F39" s="112"/>
      <c r="G39" s="179"/>
      <c r="H39" s="180"/>
      <c r="I39" s="179"/>
      <c r="J39" s="180"/>
      <c r="K39" s="163"/>
      <c r="L39" s="164"/>
      <c r="M39" s="10"/>
      <c r="N39" s="8"/>
      <c r="O39" s="8"/>
      <c r="P39" s="23"/>
    </row>
    <row r="40" spans="1:16" ht="19.5" customHeight="1" x14ac:dyDescent="0.25">
      <c r="A40" s="26"/>
      <c r="B40" s="26"/>
      <c r="C40" s="26"/>
      <c r="D40" s="26"/>
      <c r="E40" s="26"/>
      <c r="F40" s="26"/>
      <c r="G40" s="26"/>
      <c r="H40" s="26"/>
      <c r="I40" s="26"/>
      <c r="J40" s="26"/>
      <c r="K40" s="26"/>
      <c r="L40" s="26"/>
      <c r="M40" s="27"/>
      <c r="N40" s="8"/>
      <c r="O40" s="8"/>
      <c r="P40" s="23"/>
    </row>
    <row r="41" spans="1:16" ht="23.25" customHeight="1" x14ac:dyDescent="0.25">
      <c r="A41" s="135" t="s">
        <v>219</v>
      </c>
      <c r="B41" s="135"/>
      <c r="C41" s="135"/>
      <c r="D41" s="135"/>
      <c r="E41" s="135"/>
      <c r="F41" s="135"/>
      <c r="G41" s="135"/>
      <c r="H41" s="135"/>
      <c r="I41" s="135"/>
      <c r="J41" s="135"/>
      <c r="K41" s="135"/>
      <c r="L41" s="135"/>
      <c r="M41" s="135"/>
      <c r="N41" s="11"/>
      <c r="O41" s="8"/>
    </row>
    <row r="42" spans="1:16" ht="116.25" customHeight="1" x14ac:dyDescent="0.25">
      <c r="A42" s="6" t="s">
        <v>42</v>
      </c>
      <c r="B42" s="6" t="s">
        <v>43</v>
      </c>
      <c r="C42" s="118" t="s">
        <v>44</v>
      </c>
      <c r="D42" s="118"/>
      <c r="E42" s="118" t="s">
        <v>45</v>
      </c>
      <c r="F42" s="118"/>
      <c r="G42" s="118" t="s">
        <v>46</v>
      </c>
      <c r="H42" s="118"/>
      <c r="I42" s="118" t="s">
        <v>47</v>
      </c>
      <c r="J42" s="118"/>
      <c r="K42" s="118" t="s">
        <v>48</v>
      </c>
      <c r="L42" s="118"/>
      <c r="M42" s="6" t="s">
        <v>49</v>
      </c>
      <c r="N42" s="8"/>
      <c r="O42" s="8"/>
    </row>
    <row r="43" spans="1:16" ht="84.75" customHeight="1" x14ac:dyDescent="0.25">
      <c r="A43" s="33" t="s">
        <v>127</v>
      </c>
      <c r="B43" s="33" t="s">
        <v>124</v>
      </c>
      <c r="C43" s="132" t="s">
        <v>124</v>
      </c>
      <c r="D43" s="132"/>
      <c r="E43" s="157">
        <v>0</v>
      </c>
      <c r="F43" s="158"/>
      <c r="G43" s="159">
        <v>346458</v>
      </c>
      <c r="H43" s="160"/>
      <c r="I43" s="159">
        <v>346458</v>
      </c>
      <c r="J43" s="160"/>
      <c r="K43" s="157">
        <v>0</v>
      </c>
      <c r="L43" s="158"/>
      <c r="M43" s="45"/>
      <c r="N43" s="8"/>
      <c r="O43" s="8"/>
    </row>
    <row r="44" spans="1:16" ht="54.75" customHeight="1" x14ac:dyDescent="0.25">
      <c r="A44" s="32" t="s">
        <v>128</v>
      </c>
      <c r="B44" s="32" t="s">
        <v>125</v>
      </c>
      <c r="C44" s="132" t="s">
        <v>125</v>
      </c>
      <c r="D44" s="132"/>
      <c r="E44" s="113"/>
      <c r="F44" s="114"/>
      <c r="G44" s="161"/>
      <c r="H44" s="162"/>
      <c r="I44" s="161"/>
      <c r="J44" s="162"/>
      <c r="K44" s="113"/>
      <c r="L44" s="114"/>
      <c r="M44" s="10"/>
      <c r="N44" s="8"/>
      <c r="O44" s="8"/>
    </row>
    <row r="45" spans="1:16" ht="91.5" customHeight="1" x14ac:dyDescent="0.25">
      <c r="A45" s="32" t="s">
        <v>129</v>
      </c>
      <c r="B45" s="32" t="s">
        <v>242</v>
      </c>
      <c r="C45" s="132" t="s">
        <v>242</v>
      </c>
      <c r="D45" s="132"/>
      <c r="E45" s="113"/>
      <c r="F45" s="114"/>
      <c r="G45" s="163"/>
      <c r="H45" s="164"/>
      <c r="I45" s="163"/>
      <c r="J45" s="164"/>
      <c r="K45" s="113"/>
      <c r="L45" s="114"/>
      <c r="M45" s="10"/>
      <c r="N45" s="8"/>
      <c r="O45" s="8"/>
    </row>
    <row r="46" spans="1:16" x14ac:dyDescent="0.25">
      <c r="A46" s="8"/>
      <c r="B46" s="8"/>
      <c r="C46" s="8"/>
      <c r="D46" s="8"/>
      <c r="E46" s="8"/>
      <c r="F46" s="8"/>
      <c r="G46" s="8"/>
      <c r="H46" s="8"/>
      <c r="I46" s="8"/>
      <c r="J46" s="8"/>
      <c r="K46" s="8"/>
      <c r="L46" s="8"/>
      <c r="M46" s="8"/>
      <c r="N46" s="8"/>
      <c r="O46" s="8"/>
    </row>
    <row r="47" spans="1:16" ht="20.25" customHeight="1" x14ac:dyDescent="0.25">
      <c r="A47" s="115" t="s">
        <v>220</v>
      </c>
      <c r="B47" s="116"/>
      <c r="C47" s="116"/>
      <c r="D47" s="116"/>
      <c r="E47" s="116"/>
      <c r="F47" s="116"/>
      <c r="G47" s="116"/>
      <c r="H47" s="116"/>
      <c r="I47" s="116"/>
      <c r="J47" s="116"/>
      <c r="K47" s="116"/>
      <c r="L47" s="116"/>
      <c r="M47" s="116"/>
      <c r="N47" s="116"/>
      <c r="O47" s="8"/>
    </row>
    <row r="48" spans="1:16" ht="124.5" customHeight="1" x14ac:dyDescent="0.25">
      <c r="A48" s="13" t="s">
        <v>8</v>
      </c>
      <c r="B48" s="13" t="s">
        <v>9</v>
      </c>
      <c r="C48" s="117" t="s">
        <v>10</v>
      </c>
      <c r="D48" s="117"/>
      <c r="E48" s="117" t="s">
        <v>11</v>
      </c>
      <c r="F48" s="117"/>
      <c r="G48" s="117" t="s">
        <v>12</v>
      </c>
      <c r="H48" s="117"/>
      <c r="I48" s="117" t="s">
        <v>13</v>
      </c>
      <c r="J48" s="117"/>
      <c r="K48" s="117" t="s">
        <v>14</v>
      </c>
      <c r="L48" s="117"/>
      <c r="M48" s="13" t="s">
        <v>15</v>
      </c>
      <c r="N48" s="11"/>
      <c r="O48" s="8"/>
    </row>
    <row r="49" spans="1:16" ht="88.5" customHeight="1" x14ac:dyDescent="0.25">
      <c r="A49" s="33" t="s">
        <v>127</v>
      </c>
      <c r="B49" s="33" t="s">
        <v>124</v>
      </c>
      <c r="C49" s="132" t="s">
        <v>124</v>
      </c>
      <c r="D49" s="132"/>
      <c r="E49" s="157">
        <v>0</v>
      </c>
      <c r="F49" s="158"/>
      <c r="G49" s="159">
        <v>362233</v>
      </c>
      <c r="H49" s="160"/>
      <c r="I49" s="159">
        <v>362233</v>
      </c>
      <c r="J49" s="160"/>
      <c r="K49" s="157">
        <v>0</v>
      </c>
      <c r="L49" s="158"/>
      <c r="M49" s="45"/>
      <c r="N49" s="8"/>
      <c r="O49" s="8"/>
    </row>
    <row r="50" spans="1:16" ht="56.25" customHeight="1" x14ac:dyDescent="0.25">
      <c r="A50" s="32" t="s">
        <v>128</v>
      </c>
      <c r="B50" s="32" t="s">
        <v>125</v>
      </c>
      <c r="C50" s="132" t="s">
        <v>125</v>
      </c>
      <c r="D50" s="132"/>
      <c r="E50" s="113"/>
      <c r="F50" s="114"/>
      <c r="G50" s="161"/>
      <c r="H50" s="162"/>
      <c r="I50" s="161"/>
      <c r="J50" s="162"/>
      <c r="K50" s="113"/>
      <c r="L50" s="114"/>
      <c r="M50" s="10"/>
      <c r="N50" s="8"/>
      <c r="O50" s="8"/>
    </row>
    <row r="51" spans="1:16" ht="84.75" customHeight="1" x14ac:dyDescent="0.25">
      <c r="A51" s="32" t="s">
        <v>129</v>
      </c>
      <c r="B51" s="32" t="s">
        <v>126</v>
      </c>
      <c r="C51" s="132" t="s">
        <v>126</v>
      </c>
      <c r="D51" s="132"/>
      <c r="E51" s="113"/>
      <c r="F51" s="114"/>
      <c r="G51" s="163"/>
      <c r="H51" s="164"/>
      <c r="I51" s="163"/>
      <c r="J51" s="164"/>
      <c r="K51" s="113"/>
      <c r="L51" s="114"/>
      <c r="M51" s="10"/>
      <c r="N51" s="8"/>
      <c r="O51" s="8"/>
    </row>
    <row r="53" spans="1:16" ht="36" customHeight="1" x14ac:dyDescent="0.25">
      <c r="A53" s="106" t="s">
        <v>272</v>
      </c>
      <c r="B53" s="107"/>
      <c r="C53" s="107"/>
      <c r="D53" s="107"/>
      <c r="E53" s="107"/>
      <c r="F53" s="107"/>
      <c r="G53" s="107"/>
      <c r="H53" s="107"/>
      <c r="I53" s="107"/>
      <c r="J53" s="107"/>
      <c r="K53" s="107"/>
      <c r="L53" s="107"/>
      <c r="M53" s="107"/>
      <c r="N53" s="107"/>
    </row>
    <row r="54" spans="1:16" ht="18" customHeight="1" x14ac:dyDescent="0.25">
      <c r="A54" s="108" t="s">
        <v>16</v>
      </c>
      <c r="B54" s="109"/>
      <c r="C54" s="109"/>
      <c r="D54" s="109"/>
      <c r="E54" s="109"/>
      <c r="F54" s="109"/>
      <c r="G54" s="109"/>
      <c r="H54" s="109"/>
      <c r="I54" s="109"/>
      <c r="J54" s="109"/>
      <c r="K54" s="109"/>
      <c r="L54" s="109"/>
      <c r="M54" s="109"/>
      <c r="N54" s="109"/>
    </row>
    <row r="55" spans="1:16" ht="18.75" customHeight="1" x14ac:dyDescent="0.25"/>
    <row r="56" spans="1:16" s="3" customFormat="1" ht="36.75" customHeight="1" x14ac:dyDescent="0.25">
      <c r="A56" s="171" t="s">
        <v>28</v>
      </c>
      <c r="B56" s="171"/>
      <c r="C56" s="171"/>
      <c r="D56" s="171"/>
      <c r="E56" s="171"/>
      <c r="F56" s="171"/>
      <c r="G56" s="171"/>
      <c r="H56" s="171"/>
      <c r="I56" s="171"/>
      <c r="J56" s="171"/>
      <c r="K56" s="171"/>
      <c r="L56" s="171"/>
      <c r="M56" s="171"/>
      <c r="N56" s="52"/>
      <c r="P56" s="22"/>
    </row>
  </sheetData>
  <mergeCells count="120">
    <mergeCell ref="C39:D39"/>
    <mergeCell ref="E39:F39"/>
    <mergeCell ref="C42:D42"/>
    <mergeCell ref="E42:F42"/>
    <mergeCell ref="G42:H42"/>
    <mergeCell ref="I42:J42"/>
    <mergeCell ref="K42:L42"/>
    <mergeCell ref="C43:D43"/>
    <mergeCell ref="E43:F43"/>
    <mergeCell ref="K43:L43"/>
    <mergeCell ref="G37:H39"/>
    <mergeCell ref="I37:J39"/>
    <mergeCell ref="K37:L39"/>
    <mergeCell ref="G43:H45"/>
    <mergeCell ref="C37:D37"/>
    <mergeCell ref="E37:F37"/>
    <mergeCell ref="C38:D38"/>
    <mergeCell ref="E38:F38"/>
    <mergeCell ref="A47:N47"/>
    <mergeCell ref="C48:D48"/>
    <mergeCell ref="K51:L51"/>
    <mergeCell ref="C45:D45"/>
    <mergeCell ref="E45:F45"/>
    <mergeCell ref="K45:L45"/>
    <mergeCell ref="E48:F48"/>
    <mergeCell ref="G48:H48"/>
    <mergeCell ref="I48:J48"/>
    <mergeCell ref="K48:L48"/>
    <mergeCell ref="I43:J45"/>
    <mergeCell ref="G49:H51"/>
    <mergeCell ref="I49:J51"/>
    <mergeCell ref="C44:D44"/>
    <mergeCell ref="E44:F44"/>
    <mergeCell ref="K44:L44"/>
    <mergeCell ref="A54:N54"/>
    <mergeCell ref="C49:D49"/>
    <mergeCell ref="E49:F49"/>
    <mergeCell ref="K49:L49"/>
    <mergeCell ref="A53:N53"/>
    <mergeCell ref="C50:D50"/>
    <mergeCell ref="E50:F50"/>
    <mergeCell ref="K50:L50"/>
    <mergeCell ref="C51:D51"/>
    <mergeCell ref="E51:F51"/>
    <mergeCell ref="A30:C30"/>
    <mergeCell ref="D30:E30"/>
    <mergeCell ref="F30:G30"/>
    <mergeCell ref="H30:I30"/>
    <mergeCell ref="J30:K30"/>
    <mergeCell ref="C36:D36"/>
    <mergeCell ref="E36:F36"/>
    <mergeCell ref="G36:H36"/>
    <mergeCell ref="I36:J36"/>
    <mergeCell ref="K36:L36"/>
    <mergeCell ref="A31:C31"/>
    <mergeCell ref="D31:E31"/>
    <mergeCell ref="F31:G31"/>
    <mergeCell ref="H31:I31"/>
    <mergeCell ref="J31:K31"/>
    <mergeCell ref="A32:C32"/>
    <mergeCell ref="D32:E32"/>
    <mergeCell ref="F32:G32"/>
    <mergeCell ref="H32:I32"/>
    <mergeCell ref="J32:K32"/>
    <mergeCell ref="A27:C27"/>
    <mergeCell ref="D27:E27"/>
    <mergeCell ref="F27:G27"/>
    <mergeCell ref="H27:I27"/>
    <mergeCell ref="J27:K27"/>
    <mergeCell ref="A29:C29"/>
    <mergeCell ref="D29:E29"/>
    <mergeCell ref="F29:G29"/>
    <mergeCell ref="H29:I29"/>
    <mergeCell ref="J29:K29"/>
    <mergeCell ref="A28:C28"/>
    <mergeCell ref="D28:E28"/>
    <mergeCell ref="F28:G28"/>
    <mergeCell ref="H28:I28"/>
    <mergeCell ref="J28:K28"/>
    <mergeCell ref="A56:M56"/>
    <mergeCell ref="A34:M34"/>
    <mergeCell ref="A35:M35"/>
    <mergeCell ref="A6:N6"/>
    <mergeCell ref="J23:M23"/>
    <mergeCell ref="A41:M41"/>
    <mergeCell ref="A3:N3"/>
    <mergeCell ref="A4:M4"/>
    <mergeCell ref="A5:N5"/>
    <mergeCell ref="A8:N8"/>
    <mergeCell ref="A10:N10"/>
    <mergeCell ref="A12:N12"/>
    <mergeCell ref="A14:N14"/>
    <mergeCell ref="A21:N21"/>
    <mergeCell ref="A22:N22"/>
    <mergeCell ref="A23:C24"/>
    <mergeCell ref="D23:E24"/>
    <mergeCell ref="F23:I23"/>
    <mergeCell ref="F24:G24"/>
    <mergeCell ref="H24:I24"/>
    <mergeCell ref="J24:K24"/>
    <mergeCell ref="A16:N16"/>
    <mergeCell ref="A17:N17"/>
    <mergeCell ref="A18:N18"/>
    <mergeCell ref="A26:C26"/>
    <mergeCell ref="D26:E26"/>
    <mergeCell ref="F26:G26"/>
    <mergeCell ref="H26:I26"/>
    <mergeCell ref="J26:K26"/>
    <mergeCell ref="K1:M1"/>
    <mergeCell ref="A9:M9"/>
    <mergeCell ref="A11:M11"/>
    <mergeCell ref="A13:M13"/>
    <mergeCell ref="A15:M15"/>
    <mergeCell ref="A19:M19"/>
    <mergeCell ref="A20:N20"/>
    <mergeCell ref="A25:C25"/>
    <mergeCell ref="D25:E25"/>
    <mergeCell ref="F25:G25"/>
    <mergeCell ref="H25:I25"/>
    <mergeCell ref="J25:K25"/>
  </mergeCells>
  <pageMargins left="0.23622047244094491" right="0.23622047244094491" top="0.94488188976377963" bottom="0.27559055118110237" header="0.31496062992125984" footer="0.31496062992125984"/>
  <pageSetup paperSize="9"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P49"/>
  <sheetViews>
    <sheetView zoomScale="70" zoomScaleNormal="70" workbookViewId="0">
      <selection activeCell="A13" sqref="A13:M13"/>
    </sheetView>
  </sheetViews>
  <sheetFormatPr defaultRowHeight="18.75" x14ac:dyDescent="0.25"/>
  <cols>
    <col min="1" max="1" width="25.140625" style="1" customWidth="1"/>
    <col min="2" max="2" width="17" style="1" customWidth="1"/>
    <col min="3" max="3" width="9.140625" style="1"/>
    <col min="4" max="4" width="9.7109375" style="1" customWidth="1"/>
    <col min="5" max="5" width="13.140625" style="1" customWidth="1"/>
    <col min="6" max="6" width="9.140625" style="1"/>
    <col min="7" max="7" width="13.7109375" style="1" customWidth="1"/>
    <col min="8" max="8" width="9.140625" style="1"/>
    <col min="9" max="9" width="10.140625" style="1" customWidth="1"/>
    <col min="10" max="10" width="8.140625" style="1" customWidth="1"/>
    <col min="11" max="11" width="9.5703125" style="1" customWidth="1"/>
    <col min="12" max="12" width="16.85546875" style="1" customWidth="1"/>
    <col min="13" max="13" width="14" style="1" customWidth="1"/>
    <col min="14" max="14" width="9.140625" style="1"/>
    <col min="16" max="16" width="26.85546875" style="22" customWidth="1"/>
  </cols>
  <sheetData>
    <row r="1" spans="1:16" ht="51" customHeight="1" x14ac:dyDescent="0.25">
      <c r="A1" s="4" t="s">
        <v>29</v>
      </c>
      <c r="K1" s="181" t="s">
        <v>30</v>
      </c>
      <c r="L1" s="181"/>
      <c r="M1" s="181"/>
      <c r="N1" s="62"/>
    </row>
    <row r="2" spans="1:16" ht="18" customHeight="1" x14ac:dyDescent="0.25">
      <c r="M2" s="30"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45.75" customHeight="1" x14ac:dyDescent="0.25">
      <c r="A8" s="106" t="s">
        <v>321</v>
      </c>
      <c r="B8" s="106"/>
      <c r="C8" s="106"/>
      <c r="D8" s="106"/>
      <c r="E8" s="106"/>
      <c r="F8" s="106"/>
      <c r="G8" s="106"/>
      <c r="H8" s="106"/>
      <c r="I8" s="106"/>
      <c r="J8" s="106"/>
      <c r="K8" s="106"/>
      <c r="L8" s="106"/>
      <c r="M8" s="106"/>
      <c r="N8" s="53"/>
      <c r="O8" s="8"/>
    </row>
    <row r="9" spans="1:16" ht="43.5" customHeight="1" x14ac:dyDescent="0.25">
      <c r="A9" s="135" t="s">
        <v>259</v>
      </c>
      <c r="B9" s="135"/>
      <c r="C9" s="135"/>
      <c r="D9" s="135"/>
      <c r="E9" s="135"/>
      <c r="F9" s="135"/>
      <c r="G9" s="135"/>
      <c r="H9" s="135"/>
      <c r="I9" s="135"/>
      <c r="J9" s="135"/>
      <c r="K9" s="135"/>
      <c r="L9" s="135"/>
      <c r="M9" s="135"/>
      <c r="N9" s="11"/>
      <c r="O9" s="8"/>
    </row>
    <row r="10" spans="1:16" ht="29.25" customHeight="1" x14ac:dyDescent="0.25">
      <c r="A10" s="131" t="s">
        <v>4</v>
      </c>
      <c r="B10" s="121"/>
      <c r="C10" s="121"/>
      <c r="D10" s="121"/>
      <c r="E10" s="121"/>
      <c r="F10" s="121"/>
      <c r="G10" s="121"/>
      <c r="H10" s="121"/>
      <c r="I10" s="121"/>
      <c r="J10" s="121"/>
      <c r="K10" s="121"/>
      <c r="L10" s="121"/>
      <c r="M10" s="121"/>
      <c r="N10" s="121"/>
      <c r="O10" s="8"/>
    </row>
    <row r="11" spans="1:16" ht="39.75" customHeight="1" x14ac:dyDescent="0.25">
      <c r="A11" s="106" t="s">
        <v>78</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141" customHeight="1" x14ac:dyDescent="0.25">
      <c r="A13" s="106" t="s">
        <v>334</v>
      </c>
      <c r="B13" s="133"/>
      <c r="C13" s="133"/>
      <c r="D13" s="133"/>
      <c r="E13" s="133"/>
      <c r="F13" s="133"/>
      <c r="G13" s="133"/>
      <c r="H13" s="133"/>
      <c r="I13" s="133"/>
      <c r="J13" s="133"/>
      <c r="K13" s="133"/>
      <c r="L13" s="133"/>
      <c r="M13" s="133"/>
      <c r="N13" s="34"/>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66.75" customHeight="1" x14ac:dyDescent="0.25">
      <c r="A15" s="106" t="s">
        <v>77</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42.75"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18" customHeight="1" x14ac:dyDescent="0.25">
      <c r="A22" s="115" t="s">
        <v>27</v>
      </c>
      <c r="B22" s="116"/>
      <c r="C22" s="116"/>
      <c r="D22" s="116"/>
      <c r="E22" s="116"/>
      <c r="F22" s="116"/>
      <c r="G22" s="116"/>
      <c r="H22" s="116"/>
      <c r="I22" s="116"/>
      <c r="J22" s="116"/>
      <c r="K22" s="116"/>
      <c r="L22" s="116"/>
      <c r="M22" s="116"/>
      <c r="N22" s="116"/>
      <c r="O22" s="8"/>
    </row>
    <row r="23" spans="1:15" ht="41.25" customHeight="1" x14ac:dyDescent="0.25">
      <c r="A23" s="117" t="s">
        <v>6</v>
      </c>
      <c r="B23" s="117"/>
      <c r="C23" s="117"/>
      <c r="D23" s="117" t="s">
        <v>68</v>
      </c>
      <c r="E23" s="117"/>
      <c r="F23" s="117" t="s">
        <v>63</v>
      </c>
      <c r="G23" s="117"/>
      <c r="H23" s="117"/>
      <c r="I23" s="117"/>
      <c r="J23" s="117" t="s">
        <v>7</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141" customHeight="1" x14ac:dyDescent="0.25">
      <c r="A25" s="126" t="s">
        <v>199</v>
      </c>
      <c r="B25" s="126"/>
      <c r="C25" s="126"/>
      <c r="D25" s="127">
        <v>100</v>
      </c>
      <c r="E25" s="127"/>
      <c r="F25" s="127">
        <v>100</v>
      </c>
      <c r="G25" s="127"/>
      <c r="H25" s="127">
        <v>100</v>
      </c>
      <c r="I25" s="127"/>
      <c r="J25" s="127">
        <v>100</v>
      </c>
      <c r="K25" s="127"/>
      <c r="L25" s="31">
        <v>100</v>
      </c>
      <c r="M25" s="31">
        <v>100</v>
      </c>
      <c r="N25" s="8"/>
      <c r="O25" s="8"/>
    </row>
    <row r="26" spans="1:15" ht="97.5" customHeight="1" x14ac:dyDescent="0.25">
      <c r="A26" s="144" t="s">
        <v>296</v>
      </c>
      <c r="B26" s="144"/>
      <c r="C26" s="144"/>
      <c r="D26" s="127">
        <v>100</v>
      </c>
      <c r="E26" s="127"/>
      <c r="F26" s="127">
        <v>100</v>
      </c>
      <c r="G26" s="127"/>
      <c r="H26" s="127">
        <v>100</v>
      </c>
      <c r="I26" s="127"/>
      <c r="J26" s="127">
        <v>100</v>
      </c>
      <c r="K26" s="127"/>
      <c r="L26" s="31">
        <v>100</v>
      </c>
      <c r="M26" s="31">
        <v>100</v>
      </c>
      <c r="N26" s="8"/>
      <c r="O26" s="8"/>
    </row>
    <row r="27" spans="1:15" ht="105.75" customHeight="1" x14ac:dyDescent="0.25">
      <c r="A27" s="126" t="s">
        <v>19</v>
      </c>
      <c r="B27" s="126"/>
      <c r="C27" s="126"/>
      <c r="D27" s="117"/>
      <c r="E27" s="117"/>
      <c r="F27" s="117"/>
      <c r="G27" s="117"/>
      <c r="H27" s="117"/>
      <c r="I27" s="117"/>
      <c r="J27" s="117"/>
      <c r="K27" s="117"/>
      <c r="L27" s="13"/>
      <c r="M27" s="13"/>
      <c r="N27" s="8"/>
      <c r="O27" s="8"/>
    </row>
    <row r="28" spans="1:15" ht="81" customHeight="1" x14ac:dyDescent="0.25">
      <c r="A28" s="126" t="s">
        <v>20</v>
      </c>
      <c r="B28" s="126"/>
      <c r="C28" s="126"/>
      <c r="D28" s="117"/>
      <c r="E28" s="117"/>
      <c r="F28" s="117"/>
      <c r="G28" s="117"/>
      <c r="H28" s="117"/>
      <c r="I28" s="117"/>
      <c r="J28" s="117"/>
      <c r="K28" s="117"/>
      <c r="L28" s="13"/>
      <c r="M28" s="13"/>
      <c r="N28" s="8"/>
      <c r="O28" s="8"/>
    </row>
    <row r="29" spans="1:15" x14ac:dyDescent="0.25">
      <c r="A29" s="144" t="s">
        <v>40</v>
      </c>
      <c r="B29" s="144"/>
      <c r="C29" s="144"/>
      <c r="D29" s="117">
        <v>10120.299999999999</v>
      </c>
      <c r="E29" s="117"/>
      <c r="F29" s="117">
        <v>9942</v>
      </c>
      <c r="G29" s="117"/>
      <c r="H29" s="117">
        <v>9942</v>
      </c>
      <c r="I29" s="117"/>
      <c r="J29" s="117">
        <v>10489</v>
      </c>
      <c r="K29" s="117"/>
      <c r="L29" s="13">
        <v>11014</v>
      </c>
      <c r="M29" s="13">
        <v>11564</v>
      </c>
      <c r="N29" s="8"/>
      <c r="O29" s="8"/>
    </row>
    <row r="30" spans="1:15" ht="149.25" customHeight="1" x14ac:dyDescent="0.25">
      <c r="A30" s="126" t="s">
        <v>21</v>
      </c>
      <c r="B30" s="126"/>
      <c r="C30" s="126"/>
      <c r="D30" s="117"/>
      <c r="E30" s="117"/>
      <c r="F30" s="117"/>
      <c r="G30" s="117"/>
      <c r="H30" s="117"/>
      <c r="I30" s="117"/>
      <c r="J30" s="117"/>
      <c r="K30" s="117"/>
      <c r="L30" s="13"/>
      <c r="M30" s="13"/>
      <c r="N30" s="8"/>
      <c r="O30" s="8"/>
    </row>
    <row r="31" spans="1:15" ht="29.25" customHeight="1" x14ac:dyDescent="0.25">
      <c r="A31" s="36"/>
      <c r="B31" s="36"/>
      <c r="C31" s="36"/>
      <c r="D31" s="64"/>
      <c r="E31" s="64"/>
      <c r="F31" s="64"/>
      <c r="G31" s="64"/>
      <c r="H31" s="64"/>
      <c r="I31" s="64"/>
      <c r="J31" s="64"/>
      <c r="K31" s="64"/>
      <c r="L31" s="64"/>
      <c r="M31" s="64"/>
      <c r="N31" s="8"/>
      <c r="O31" s="8"/>
    </row>
    <row r="32" spans="1:15" ht="29.25" customHeight="1" x14ac:dyDescent="0.25">
      <c r="A32" s="120" t="s">
        <v>41</v>
      </c>
      <c r="B32" s="121"/>
      <c r="C32" s="121"/>
      <c r="D32" s="121"/>
      <c r="E32" s="121"/>
      <c r="F32" s="121"/>
      <c r="G32" s="121"/>
      <c r="H32" s="121"/>
      <c r="I32" s="121"/>
      <c r="J32" s="121"/>
      <c r="K32" s="121"/>
      <c r="L32" s="121"/>
      <c r="M32" s="121"/>
      <c r="N32" s="121"/>
      <c r="O32" s="8"/>
    </row>
    <row r="33" spans="1:16" ht="23.25" customHeight="1" x14ac:dyDescent="0.25">
      <c r="A33" s="115" t="s">
        <v>69</v>
      </c>
      <c r="B33" s="116"/>
      <c r="C33" s="116"/>
      <c r="D33" s="116"/>
      <c r="E33" s="116"/>
      <c r="F33" s="116"/>
      <c r="G33" s="116"/>
      <c r="H33" s="116"/>
      <c r="I33" s="116"/>
      <c r="J33" s="116"/>
      <c r="K33" s="116"/>
      <c r="L33" s="116"/>
      <c r="M33" s="116"/>
      <c r="N33" s="116"/>
      <c r="O33" s="8"/>
    </row>
    <row r="34" spans="1:16" ht="121.5" customHeight="1" x14ac:dyDescent="0.25">
      <c r="A34" s="13" t="s">
        <v>42</v>
      </c>
      <c r="B34" s="17" t="s">
        <v>43</v>
      </c>
      <c r="C34" s="117" t="s">
        <v>44</v>
      </c>
      <c r="D34" s="117"/>
      <c r="E34" s="130" t="s">
        <v>45</v>
      </c>
      <c r="F34" s="117"/>
      <c r="G34" s="117" t="s">
        <v>46</v>
      </c>
      <c r="H34" s="117"/>
      <c r="I34" s="117" t="s">
        <v>47</v>
      </c>
      <c r="J34" s="117"/>
      <c r="K34" s="117" t="s">
        <v>48</v>
      </c>
      <c r="L34" s="117"/>
      <c r="M34" s="13" t="s">
        <v>49</v>
      </c>
      <c r="N34" s="11"/>
      <c r="O34" s="8"/>
    </row>
    <row r="35" spans="1:16" ht="134.25" customHeight="1" x14ac:dyDescent="0.25">
      <c r="A35" s="14" t="s">
        <v>71</v>
      </c>
      <c r="B35" s="15" t="s">
        <v>72</v>
      </c>
      <c r="C35" s="112" t="s">
        <v>72</v>
      </c>
      <c r="D35" s="112"/>
      <c r="E35" s="182">
        <v>0</v>
      </c>
      <c r="F35" s="183"/>
      <c r="G35" s="113">
        <v>10489</v>
      </c>
      <c r="H35" s="114"/>
      <c r="I35" s="113">
        <v>10489</v>
      </c>
      <c r="J35" s="114"/>
      <c r="K35" s="113">
        <v>0</v>
      </c>
      <c r="L35" s="114"/>
      <c r="M35" s="10"/>
      <c r="N35" s="8"/>
      <c r="O35" s="8"/>
      <c r="P35" s="23"/>
    </row>
    <row r="36" spans="1:16" ht="27" customHeight="1" x14ac:dyDescent="0.25">
      <c r="A36" s="28"/>
      <c r="B36" s="28"/>
      <c r="C36" s="28"/>
      <c r="D36" s="28"/>
      <c r="E36" s="28"/>
      <c r="F36" s="28"/>
      <c r="G36" s="26"/>
      <c r="H36" s="26"/>
      <c r="I36" s="26"/>
      <c r="J36" s="26"/>
      <c r="K36" s="26"/>
      <c r="L36" s="26"/>
      <c r="M36" s="27"/>
      <c r="N36" s="8"/>
      <c r="O36" s="8"/>
      <c r="P36" s="23"/>
    </row>
    <row r="37" spans="1:16" x14ac:dyDescent="0.25">
      <c r="A37" s="115" t="s">
        <v>70</v>
      </c>
      <c r="B37" s="116"/>
      <c r="C37" s="116"/>
      <c r="D37" s="116"/>
      <c r="E37" s="116"/>
      <c r="F37" s="116"/>
      <c r="G37" s="116"/>
      <c r="H37" s="116"/>
      <c r="I37" s="116"/>
      <c r="J37" s="116"/>
      <c r="K37" s="116"/>
      <c r="L37" s="116"/>
      <c r="M37" s="116"/>
      <c r="N37" s="116"/>
      <c r="O37" s="8"/>
    </row>
    <row r="38" spans="1:16" ht="114.75" customHeight="1" x14ac:dyDescent="0.25">
      <c r="A38" s="13" t="s">
        <v>42</v>
      </c>
      <c r="B38" s="13" t="s">
        <v>43</v>
      </c>
      <c r="C38" s="117" t="s">
        <v>44</v>
      </c>
      <c r="D38" s="117"/>
      <c r="E38" s="117" t="s">
        <v>45</v>
      </c>
      <c r="F38" s="117"/>
      <c r="G38" s="117" t="s">
        <v>46</v>
      </c>
      <c r="H38" s="117"/>
      <c r="I38" s="117" t="s">
        <v>47</v>
      </c>
      <c r="J38" s="117"/>
      <c r="K38" s="117" t="s">
        <v>48</v>
      </c>
      <c r="L38" s="117"/>
      <c r="M38" s="13" t="s">
        <v>49</v>
      </c>
      <c r="N38" s="11"/>
      <c r="O38" s="8"/>
    </row>
    <row r="39" spans="1:16" ht="129.75" customHeight="1" x14ac:dyDescent="0.25">
      <c r="A39" s="14" t="s">
        <v>71</v>
      </c>
      <c r="B39" s="15" t="s">
        <v>72</v>
      </c>
      <c r="C39" s="112" t="s">
        <v>72</v>
      </c>
      <c r="D39" s="112"/>
      <c r="E39" s="113">
        <v>0</v>
      </c>
      <c r="F39" s="114"/>
      <c r="G39" s="112">
        <v>11014</v>
      </c>
      <c r="H39" s="112"/>
      <c r="I39" s="112">
        <v>11014</v>
      </c>
      <c r="J39" s="112"/>
      <c r="K39" s="113">
        <v>0</v>
      </c>
      <c r="L39" s="114"/>
      <c r="M39" s="29"/>
      <c r="N39" s="11"/>
      <c r="O39" s="8"/>
    </row>
    <row r="40" spans="1:16" x14ac:dyDescent="0.25">
      <c r="A40" s="8"/>
      <c r="B40" s="8"/>
      <c r="C40" s="8"/>
      <c r="D40" s="8"/>
      <c r="E40" s="8"/>
      <c r="F40" s="8"/>
      <c r="G40" s="8"/>
      <c r="H40" s="8"/>
      <c r="I40" s="8"/>
      <c r="J40" s="8"/>
      <c r="K40" s="8"/>
      <c r="L40" s="8"/>
      <c r="M40" s="8"/>
      <c r="N40" s="8"/>
      <c r="O40" s="8"/>
    </row>
    <row r="41" spans="1:16" ht="20.25" customHeight="1" x14ac:dyDescent="0.25">
      <c r="A41" s="115" t="s">
        <v>73</v>
      </c>
      <c r="B41" s="116"/>
      <c r="C41" s="116"/>
      <c r="D41" s="116"/>
      <c r="E41" s="116"/>
      <c r="F41" s="116"/>
      <c r="G41" s="116"/>
      <c r="H41" s="116"/>
      <c r="I41" s="116"/>
      <c r="J41" s="116"/>
      <c r="K41" s="116"/>
      <c r="L41" s="116"/>
      <c r="M41" s="116"/>
      <c r="N41" s="116"/>
      <c r="O41" s="8"/>
    </row>
    <row r="42" spans="1:16" ht="119.25" customHeight="1" x14ac:dyDescent="0.25">
      <c r="A42" s="13" t="s">
        <v>8</v>
      </c>
      <c r="B42" s="13" t="s">
        <v>9</v>
      </c>
      <c r="C42" s="117" t="s">
        <v>10</v>
      </c>
      <c r="D42" s="117"/>
      <c r="E42" s="117" t="s">
        <v>11</v>
      </c>
      <c r="F42" s="117"/>
      <c r="G42" s="117" t="s">
        <v>12</v>
      </c>
      <c r="H42" s="117"/>
      <c r="I42" s="117" t="s">
        <v>13</v>
      </c>
      <c r="J42" s="117"/>
      <c r="K42" s="117" t="s">
        <v>14</v>
      </c>
      <c r="L42" s="117"/>
      <c r="M42" s="13" t="s">
        <v>15</v>
      </c>
      <c r="N42" s="11"/>
      <c r="O42" s="8"/>
    </row>
    <row r="43" spans="1:16" ht="145.5" customHeight="1" x14ac:dyDescent="0.25">
      <c r="A43" s="14" t="s">
        <v>71</v>
      </c>
      <c r="B43" s="15" t="s">
        <v>72</v>
      </c>
      <c r="C43" s="112" t="s">
        <v>72</v>
      </c>
      <c r="D43" s="112"/>
      <c r="E43" s="113">
        <v>0</v>
      </c>
      <c r="F43" s="114"/>
      <c r="G43" s="112">
        <v>11564</v>
      </c>
      <c r="H43" s="112"/>
      <c r="I43" s="112">
        <v>11564</v>
      </c>
      <c r="J43" s="112"/>
      <c r="K43" s="113">
        <v>0</v>
      </c>
      <c r="L43" s="114"/>
      <c r="M43" s="29"/>
      <c r="N43" s="11"/>
      <c r="O43" s="8"/>
    </row>
    <row r="45" spans="1:16" ht="36" customHeight="1" x14ac:dyDescent="0.25">
      <c r="A45" s="106" t="s">
        <v>272</v>
      </c>
      <c r="B45" s="107"/>
      <c r="C45" s="107"/>
      <c r="D45" s="107"/>
      <c r="E45" s="107"/>
      <c r="F45" s="107"/>
      <c r="G45" s="107"/>
      <c r="H45" s="107"/>
      <c r="I45" s="107"/>
      <c r="J45" s="107"/>
      <c r="K45" s="107"/>
      <c r="L45" s="107"/>
      <c r="M45" s="107"/>
      <c r="N45" s="107"/>
    </row>
    <row r="46" spans="1:16" ht="18" customHeight="1" x14ac:dyDescent="0.25">
      <c r="A46" s="108" t="s">
        <v>16</v>
      </c>
      <c r="B46" s="109"/>
      <c r="C46" s="109"/>
      <c r="D46" s="109"/>
      <c r="E46" s="109"/>
      <c r="F46" s="109"/>
      <c r="G46" s="109"/>
      <c r="H46" s="109"/>
      <c r="I46" s="109"/>
      <c r="J46" s="109"/>
      <c r="K46" s="109"/>
      <c r="L46" s="109"/>
      <c r="M46" s="109"/>
      <c r="N46" s="109"/>
    </row>
    <row r="49" spans="1:16" s="3" customFormat="1" ht="36.75" customHeight="1" x14ac:dyDescent="0.25">
      <c r="A49" s="171" t="s">
        <v>28</v>
      </c>
      <c r="B49" s="171"/>
      <c r="C49" s="171"/>
      <c r="D49" s="171"/>
      <c r="E49" s="171"/>
      <c r="F49" s="171"/>
      <c r="G49" s="171"/>
      <c r="H49" s="171"/>
      <c r="I49" s="171"/>
      <c r="J49" s="171"/>
      <c r="K49" s="171"/>
      <c r="L49" s="171"/>
      <c r="M49" s="171"/>
      <c r="N49" s="52"/>
      <c r="P49" s="22"/>
    </row>
  </sheetData>
  <mergeCells count="94">
    <mergeCell ref="A17:N17"/>
    <mergeCell ref="A18:N18"/>
    <mergeCell ref="A19:M19"/>
    <mergeCell ref="A6:N6"/>
    <mergeCell ref="A3:N3"/>
    <mergeCell ref="A4:M4"/>
    <mergeCell ref="A5:N5"/>
    <mergeCell ref="A10:N10"/>
    <mergeCell ref="A12:N12"/>
    <mergeCell ref="A13:M13"/>
    <mergeCell ref="A14:N14"/>
    <mergeCell ref="A16:N16"/>
    <mergeCell ref="A20:N20"/>
    <mergeCell ref="A21:N21"/>
    <mergeCell ref="A22:N22"/>
    <mergeCell ref="A23:C24"/>
    <mergeCell ref="D23:E24"/>
    <mergeCell ref="F23:I23"/>
    <mergeCell ref="F24:G24"/>
    <mergeCell ref="H24:I24"/>
    <mergeCell ref="J24:K24"/>
    <mergeCell ref="A26:C26"/>
    <mergeCell ref="D26:E26"/>
    <mergeCell ref="F26:G26"/>
    <mergeCell ref="H26:I26"/>
    <mergeCell ref="J26:K26"/>
    <mergeCell ref="A25:C25"/>
    <mergeCell ref="D25:E25"/>
    <mergeCell ref="F25:G25"/>
    <mergeCell ref="H25:I25"/>
    <mergeCell ref="J25:K25"/>
    <mergeCell ref="A28:C28"/>
    <mergeCell ref="D28:E28"/>
    <mergeCell ref="F28:G28"/>
    <mergeCell ref="H28:I28"/>
    <mergeCell ref="J28:K28"/>
    <mergeCell ref="A27:C27"/>
    <mergeCell ref="D27:E27"/>
    <mergeCell ref="F27:G27"/>
    <mergeCell ref="H27:I27"/>
    <mergeCell ref="J27:K27"/>
    <mergeCell ref="A30:C30"/>
    <mergeCell ref="D30:E30"/>
    <mergeCell ref="F30:G30"/>
    <mergeCell ref="H30:I30"/>
    <mergeCell ref="J30:K30"/>
    <mergeCell ref="A29:C29"/>
    <mergeCell ref="D29:E29"/>
    <mergeCell ref="F29:G29"/>
    <mergeCell ref="H29:I29"/>
    <mergeCell ref="J29:K29"/>
    <mergeCell ref="A32:N32"/>
    <mergeCell ref="A33:N33"/>
    <mergeCell ref="C34:D34"/>
    <mergeCell ref="E34:F34"/>
    <mergeCell ref="G34:H34"/>
    <mergeCell ref="I34:J34"/>
    <mergeCell ref="K34:L34"/>
    <mergeCell ref="C35:D35"/>
    <mergeCell ref="E35:F35"/>
    <mergeCell ref="G35:H35"/>
    <mergeCell ref="I35:J35"/>
    <mergeCell ref="K35:L35"/>
    <mergeCell ref="C39:D39"/>
    <mergeCell ref="E39:F39"/>
    <mergeCell ref="G39:H39"/>
    <mergeCell ref="I39:J39"/>
    <mergeCell ref="K39:L39"/>
    <mergeCell ref="C38:D38"/>
    <mergeCell ref="E38:F38"/>
    <mergeCell ref="G38:H38"/>
    <mergeCell ref="I38:J38"/>
    <mergeCell ref="K38:L38"/>
    <mergeCell ref="C42:D42"/>
    <mergeCell ref="E42:F42"/>
    <mergeCell ref="G42:H42"/>
    <mergeCell ref="I42:J42"/>
    <mergeCell ref="K42:L42"/>
    <mergeCell ref="A49:M49"/>
    <mergeCell ref="K1:M1"/>
    <mergeCell ref="A8:M8"/>
    <mergeCell ref="A9:M9"/>
    <mergeCell ref="A11:M11"/>
    <mergeCell ref="A15:M15"/>
    <mergeCell ref="A46:N46"/>
    <mergeCell ref="J23:M23"/>
    <mergeCell ref="A37:N37"/>
    <mergeCell ref="C43:D43"/>
    <mergeCell ref="E43:F43"/>
    <mergeCell ref="G43:H43"/>
    <mergeCell ref="I43:J43"/>
    <mergeCell ref="K43:L43"/>
    <mergeCell ref="A45:N45"/>
    <mergeCell ref="A41:N41"/>
  </mergeCells>
  <pageMargins left="0.23622047244094491" right="0.23622047244094491" top="0.74803149606299213" bottom="0.74803149606299213" header="0.31496062992125984" footer="0.31496062992125984"/>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P49"/>
  <sheetViews>
    <sheetView topLeftCell="A28" zoomScale="70" zoomScaleNormal="70" workbookViewId="0">
      <selection activeCell="M34" sqref="M34"/>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2.42578125" style="1" customWidth="1"/>
    <col min="8" max="8" width="9.140625" style="1"/>
    <col min="9" max="9" width="10.140625" style="1" customWidth="1"/>
    <col min="10" max="10" width="8.140625" style="1" customWidth="1"/>
    <col min="11" max="11" width="9.28515625" style="1" customWidth="1"/>
    <col min="12" max="12" width="16.85546875" style="1" customWidth="1"/>
    <col min="13" max="13" width="15" style="1" customWidth="1"/>
    <col min="14" max="14" width="9.140625" style="1"/>
    <col min="16" max="16" width="26.85546875" style="22" customWidth="1"/>
  </cols>
  <sheetData>
    <row r="1" spans="1:16" ht="74.25" customHeight="1" x14ac:dyDescent="0.25">
      <c r="A1" s="4" t="s">
        <v>29</v>
      </c>
      <c r="L1" s="136" t="s">
        <v>30</v>
      </c>
      <c r="M1" s="136"/>
    </row>
    <row r="2" spans="1:16" ht="18" customHeight="1" x14ac:dyDescent="0.3">
      <c r="A2" s="103"/>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28.5" customHeight="1" x14ac:dyDescent="0.25">
      <c r="A8" s="106" t="s">
        <v>322</v>
      </c>
      <c r="B8" s="134"/>
      <c r="C8" s="134"/>
      <c r="D8" s="134"/>
      <c r="E8" s="134"/>
      <c r="F8" s="134"/>
      <c r="G8" s="134"/>
      <c r="H8" s="134"/>
      <c r="I8" s="134"/>
      <c r="J8" s="134"/>
      <c r="K8" s="134"/>
      <c r="L8" s="134"/>
      <c r="M8" s="134"/>
      <c r="N8" s="134"/>
      <c r="O8" s="8"/>
    </row>
    <row r="9" spans="1:16" ht="45.7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46.5" customHeight="1" x14ac:dyDescent="0.25">
      <c r="A11" s="106" t="s">
        <v>74</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147" customHeight="1" x14ac:dyDescent="0.25">
      <c r="A13" s="106" t="s">
        <v>332</v>
      </c>
      <c r="B13" s="133"/>
      <c r="C13" s="133"/>
      <c r="D13" s="133"/>
      <c r="E13" s="133"/>
      <c r="F13" s="133"/>
      <c r="G13" s="133"/>
      <c r="H13" s="133"/>
      <c r="I13" s="133"/>
      <c r="J13" s="133"/>
      <c r="K13" s="133"/>
      <c r="L13" s="133"/>
      <c r="M13" s="133"/>
      <c r="N13" s="12"/>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60.75" customHeight="1" x14ac:dyDescent="0.25">
      <c r="A15" s="106" t="s">
        <v>79</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43.5"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18"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7" t="s">
        <v>6</v>
      </c>
      <c r="B23" s="117"/>
      <c r="C23" s="117"/>
      <c r="D23" s="117" t="s">
        <v>68</v>
      </c>
      <c r="E23" s="117"/>
      <c r="F23" s="117" t="s">
        <v>63</v>
      </c>
      <c r="G23" s="117"/>
      <c r="H23" s="117"/>
      <c r="I23" s="117"/>
      <c r="J23" s="117" t="s">
        <v>7</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174" customHeight="1" x14ac:dyDescent="0.25">
      <c r="A25" s="126" t="s">
        <v>200</v>
      </c>
      <c r="B25" s="126"/>
      <c r="C25" s="126"/>
      <c r="D25" s="127">
        <v>100</v>
      </c>
      <c r="E25" s="127"/>
      <c r="F25" s="127">
        <v>100</v>
      </c>
      <c r="G25" s="127"/>
      <c r="H25" s="127">
        <v>100</v>
      </c>
      <c r="I25" s="127"/>
      <c r="J25" s="127">
        <v>100</v>
      </c>
      <c r="K25" s="127"/>
      <c r="L25" s="31">
        <v>100</v>
      </c>
      <c r="M25" s="31">
        <v>100</v>
      </c>
      <c r="N25" s="8"/>
      <c r="O25" s="8"/>
    </row>
    <row r="26" spans="1:15" ht="102.75" customHeight="1" x14ac:dyDescent="0.25">
      <c r="A26" s="126" t="s">
        <v>297</v>
      </c>
      <c r="B26" s="126"/>
      <c r="C26" s="126"/>
      <c r="D26" s="127">
        <v>100</v>
      </c>
      <c r="E26" s="127"/>
      <c r="F26" s="127">
        <v>100</v>
      </c>
      <c r="G26" s="127"/>
      <c r="H26" s="127">
        <v>100</v>
      </c>
      <c r="I26" s="127"/>
      <c r="J26" s="127">
        <v>100</v>
      </c>
      <c r="K26" s="127"/>
      <c r="L26" s="31">
        <v>100</v>
      </c>
      <c r="M26" s="31">
        <v>100</v>
      </c>
      <c r="N26" s="8"/>
      <c r="O26" s="8"/>
    </row>
    <row r="27" spans="1:15" ht="101.25" customHeight="1" x14ac:dyDescent="0.25">
      <c r="A27" s="126" t="s">
        <v>19</v>
      </c>
      <c r="B27" s="126"/>
      <c r="C27" s="126"/>
      <c r="D27" s="117"/>
      <c r="E27" s="117"/>
      <c r="F27" s="117"/>
      <c r="G27" s="117"/>
      <c r="H27" s="117"/>
      <c r="I27" s="117"/>
      <c r="J27" s="117"/>
      <c r="K27" s="117"/>
      <c r="L27" s="13"/>
      <c r="M27" s="13"/>
      <c r="N27" s="8"/>
      <c r="O27" s="8"/>
    </row>
    <row r="28" spans="1:15" ht="89.25" customHeight="1" x14ac:dyDescent="0.25">
      <c r="A28" s="126" t="s">
        <v>20</v>
      </c>
      <c r="B28" s="126"/>
      <c r="C28" s="126"/>
      <c r="D28" s="117"/>
      <c r="E28" s="117"/>
      <c r="F28" s="117"/>
      <c r="G28" s="117"/>
      <c r="H28" s="117"/>
      <c r="I28" s="117"/>
      <c r="J28" s="117"/>
      <c r="K28" s="117"/>
      <c r="L28" s="13"/>
      <c r="M28" s="13"/>
      <c r="N28" s="8"/>
      <c r="O28" s="8"/>
    </row>
    <row r="29" spans="1:15" ht="28.5" customHeight="1" x14ac:dyDescent="0.25">
      <c r="A29" s="144" t="s">
        <v>40</v>
      </c>
      <c r="B29" s="144"/>
      <c r="C29" s="144"/>
      <c r="D29" s="127">
        <v>39167.699999999997</v>
      </c>
      <c r="E29" s="127"/>
      <c r="F29" s="127">
        <v>41910</v>
      </c>
      <c r="G29" s="127"/>
      <c r="H29" s="127">
        <v>41910</v>
      </c>
      <c r="I29" s="127"/>
      <c r="J29" s="127">
        <f>75865</f>
        <v>75865</v>
      </c>
      <c r="K29" s="127"/>
      <c r="L29" s="31">
        <v>79658</v>
      </c>
      <c r="M29" s="31">
        <v>83641</v>
      </c>
      <c r="N29" s="8"/>
      <c r="O29" s="8"/>
    </row>
    <row r="30" spans="1:15" ht="149.25" customHeight="1" x14ac:dyDescent="0.25">
      <c r="A30" s="126" t="s">
        <v>21</v>
      </c>
      <c r="B30" s="126"/>
      <c r="C30" s="126"/>
      <c r="D30" s="125"/>
      <c r="E30" s="125"/>
      <c r="F30" s="125"/>
      <c r="G30" s="125"/>
      <c r="H30" s="125"/>
      <c r="I30" s="125"/>
      <c r="J30" s="125"/>
      <c r="K30" s="125"/>
      <c r="L30" s="9"/>
      <c r="M30" s="9"/>
      <c r="N30" s="8"/>
      <c r="O30" s="8"/>
    </row>
    <row r="31" spans="1:15" ht="34.5" customHeight="1" x14ac:dyDescent="0.25">
      <c r="A31" s="36"/>
      <c r="B31" s="36"/>
      <c r="C31" s="36"/>
      <c r="D31" s="65"/>
      <c r="E31" s="65"/>
      <c r="F31" s="65"/>
      <c r="G31" s="65"/>
      <c r="H31" s="65"/>
      <c r="I31" s="65"/>
      <c r="J31" s="65"/>
      <c r="K31" s="65"/>
      <c r="L31" s="65"/>
      <c r="M31" s="65"/>
      <c r="N31" s="8"/>
      <c r="O31" s="8"/>
    </row>
    <row r="32" spans="1:15" ht="38.25" customHeight="1" x14ac:dyDescent="0.25">
      <c r="A32" s="120" t="s">
        <v>41</v>
      </c>
      <c r="B32" s="121"/>
      <c r="C32" s="121"/>
      <c r="D32" s="121"/>
      <c r="E32" s="121"/>
      <c r="F32" s="121"/>
      <c r="G32" s="121"/>
      <c r="H32" s="121"/>
      <c r="I32" s="121"/>
      <c r="J32" s="121"/>
      <c r="K32" s="121"/>
      <c r="L32" s="121"/>
      <c r="M32" s="121"/>
      <c r="N32" s="121"/>
      <c r="O32" s="8"/>
    </row>
    <row r="33" spans="1:16" ht="30" customHeight="1" x14ac:dyDescent="0.25">
      <c r="A33" s="131" t="s">
        <v>354</v>
      </c>
      <c r="B33" s="121"/>
      <c r="C33" s="121"/>
      <c r="D33" s="121"/>
      <c r="E33" s="121"/>
      <c r="F33" s="121"/>
      <c r="G33" s="121"/>
      <c r="H33" s="121"/>
      <c r="I33" s="121"/>
      <c r="J33" s="121"/>
      <c r="K33" s="121"/>
      <c r="L33" s="121"/>
      <c r="M33" s="121"/>
      <c r="N33" s="121"/>
      <c r="O33" s="8"/>
    </row>
    <row r="34" spans="1:16" ht="121.5" customHeight="1" x14ac:dyDescent="0.25">
      <c r="A34" s="13" t="s">
        <v>42</v>
      </c>
      <c r="B34" s="17" t="s">
        <v>43</v>
      </c>
      <c r="C34" s="117" t="s">
        <v>44</v>
      </c>
      <c r="D34" s="117"/>
      <c r="E34" s="130" t="s">
        <v>45</v>
      </c>
      <c r="F34" s="117"/>
      <c r="G34" s="117" t="s">
        <v>46</v>
      </c>
      <c r="H34" s="117"/>
      <c r="I34" s="117" t="s">
        <v>47</v>
      </c>
      <c r="J34" s="117"/>
      <c r="K34" s="117" t="s">
        <v>48</v>
      </c>
      <c r="L34" s="117"/>
      <c r="M34" s="13" t="s">
        <v>49</v>
      </c>
      <c r="N34" s="8"/>
      <c r="O34" s="8"/>
    </row>
    <row r="35" spans="1:16" ht="117" customHeight="1" x14ac:dyDescent="0.25">
      <c r="A35" s="14" t="s">
        <v>130</v>
      </c>
      <c r="B35" s="15" t="s">
        <v>80</v>
      </c>
      <c r="C35" s="112" t="s">
        <v>80</v>
      </c>
      <c r="D35" s="112"/>
      <c r="E35" s="157">
        <v>0</v>
      </c>
      <c r="F35" s="158"/>
      <c r="G35" s="157">
        <v>75865</v>
      </c>
      <c r="H35" s="158"/>
      <c r="I35" s="157">
        <v>75865</v>
      </c>
      <c r="J35" s="158"/>
      <c r="K35" s="157">
        <v>0</v>
      </c>
      <c r="L35" s="158"/>
      <c r="M35" s="24"/>
      <c r="N35" s="8"/>
      <c r="O35" s="8"/>
      <c r="P35" s="23"/>
    </row>
    <row r="36" spans="1:16" ht="14.25" customHeight="1" x14ac:dyDescent="0.25">
      <c r="A36" s="28"/>
      <c r="B36" s="28"/>
      <c r="C36" s="28"/>
      <c r="D36" s="28"/>
      <c r="E36" s="28"/>
      <c r="F36" s="28"/>
      <c r="G36" s="28"/>
      <c r="H36" s="28"/>
      <c r="I36" s="28"/>
      <c r="J36" s="28"/>
      <c r="K36" s="28"/>
      <c r="L36" s="28"/>
      <c r="M36" s="27"/>
      <c r="N36" s="8"/>
      <c r="O36" s="8"/>
      <c r="P36" s="23"/>
    </row>
    <row r="37" spans="1:16" ht="30.75" customHeight="1" x14ac:dyDescent="0.25">
      <c r="A37" s="131" t="s">
        <v>81</v>
      </c>
      <c r="B37" s="121"/>
      <c r="C37" s="121"/>
      <c r="D37" s="121"/>
      <c r="E37" s="121"/>
      <c r="F37" s="121"/>
      <c r="G37" s="121"/>
      <c r="H37" s="121"/>
      <c r="I37" s="121"/>
      <c r="J37" s="121"/>
      <c r="K37" s="121"/>
      <c r="L37" s="121"/>
      <c r="M37" s="121"/>
      <c r="N37" s="121"/>
      <c r="O37" s="8"/>
    </row>
    <row r="38" spans="1:16" ht="114.75" customHeight="1" x14ac:dyDescent="0.25">
      <c r="A38" s="13" t="s">
        <v>42</v>
      </c>
      <c r="B38" s="13" t="s">
        <v>43</v>
      </c>
      <c r="C38" s="117" t="s">
        <v>44</v>
      </c>
      <c r="D38" s="117"/>
      <c r="E38" s="117" t="s">
        <v>45</v>
      </c>
      <c r="F38" s="117"/>
      <c r="G38" s="117" t="s">
        <v>46</v>
      </c>
      <c r="H38" s="117"/>
      <c r="I38" s="117" t="s">
        <v>47</v>
      </c>
      <c r="J38" s="117"/>
      <c r="K38" s="117" t="s">
        <v>48</v>
      </c>
      <c r="L38" s="117"/>
      <c r="M38" s="13" t="s">
        <v>49</v>
      </c>
      <c r="N38" s="11"/>
      <c r="O38" s="8"/>
    </row>
    <row r="39" spans="1:16" ht="119.25" customHeight="1" x14ac:dyDescent="0.25">
      <c r="A39" s="14" t="s">
        <v>130</v>
      </c>
      <c r="B39" s="15" t="s">
        <v>80</v>
      </c>
      <c r="C39" s="112" t="s">
        <v>80</v>
      </c>
      <c r="D39" s="112"/>
      <c r="E39" s="113">
        <v>0</v>
      </c>
      <c r="F39" s="114"/>
      <c r="G39" s="112">
        <v>79658</v>
      </c>
      <c r="H39" s="112"/>
      <c r="I39" s="112">
        <v>79658</v>
      </c>
      <c r="J39" s="112"/>
      <c r="K39" s="113">
        <v>0</v>
      </c>
      <c r="L39" s="114"/>
      <c r="M39" s="29"/>
      <c r="N39" s="11"/>
      <c r="O39" s="8"/>
    </row>
    <row r="40" spans="1:16" ht="28.5" customHeight="1" x14ac:dyDescent="0.25">
      <c r="A40" s="8"/>
      <c r="B40" s="8"/>
      <c r="C40" s="8"/>
      <c r="D40" s="8"/>
      <c r="E40" s="8"/>
      <c r="F40" s="8"/>
      <c r="G40" s="8"/>
      <c r="H40" s="8"/>
      <c r="I40" s="8"/>
      <c r="J40" s="8"/>
      <c r="K40" s="8"/>
      <c r="L40" s="8"/>
      <c r="M40" s="8"/>
      <c r="N40" s="8"/>
      <c r="O40" s="8"/>
    </row>
    <row r="41" spans="1:16" ht="32.25" customHeight="1" x14ac:dyDescent="0.25">
      <c r="A41" s="131" t="s">
        <v>82</v>
      </c>
      <c r="B41" s="121"/>
      <c r="C41" s="121"/>
      <c r="D41" s="121"/>
      <c r="E41" s="121"/>
      <c r="F41" s="121"/>
      <c r="G41" s="121"/>
      <c r="H41" s="121"/>
      <c r="I41" s="121"/>
      <c r="J41" s="121"/>
      <c r="K41" s="121"/>
      <c r="L41" s="121"/>
      <c r="M41" s="121"/>
      <c r="N41" s="121"/>
      <c r="O41" s="8"/>
    </row>
    <row r="42" spans="1:16" ht="119.25" customHeight="1" x14ac:dyDescent="0.25">
      <c r="A42" s="13" t="s">
        <v>8</v>
      </c>
      <c r="B42" s="13" t="s">
        <v>9</v>
      </c>
      <c r="C42" s="117" t="s">
        <v>10</v>
      </c>
      <c r="D42" s="117"/>
      <c r="E42" s="117" t="s">
        <v>11</v>
      </c>
      <c r="F42" s="117"/>
      <c r="G42" s="117" t="s">
        <v>12</v>
      </c>
      <c r="H42" s="117"/>
      <c r="I42" s="117" t="s">
        <v>13</v>
      </c>
      <c r="J42" s="117"/>
      <c r="K42" s="117" t="s">
        <v>14</v>
      </c>
      <c r="L42" s="117"/>
      <c r="M42" s="13" t="s">
        <v>15</v>
      </c>
      <c r="N42" s="11"/>
      <c r="O42" s="8"/>
    </row>
    <row r="43" spans="1:16" ht="114" customHeight="1" x14ac:dyDescent="0.25">
      <c r="A43" s="14" t="s">
        <v>130</v>
      </c>
      <c r="B43" s="15" t="s">
        <v>80</v>
      </c>
      <c r="C43" s="112" t="s">
        <v>80</v>
      </c>
      <c r="D43" s="112"/>
      <c r="E43" s="113">
        <v>0</v>
      </c>
      <c r="F43" s="114"/>
      <c r="G43" s="112">
        <v>83641</v>
      </c>
      <c r="H43" s="112"/>
      <c r="I43" s="112">
        <v>83641</v>
      </c>
      <c r="J43" s="112"/>
      <c r="K43" s="113">
        <v>0</v>
      </c>
      <c r="L43" s="114"/>
      <c r="M43" s="29"/>
      <c r="N43" s="11"/>
      <c r="O43" s="8"/>
    </row>
    <row r="44" spans="1:16" ht="25.5" customHeight="1" x14ac:dyDescent="0.25"/>
    <row r="45" spans="1:16" ht="36" customHeight="1" x14ac:dyDescent="0.25">
      <c r="A45" s="106" t="s">
        <v>348</v>
      </c>
      <c r="B45" s="107"/>
      <c r="C45" s="107"/>
      <c r="D45" s="107"/>
      <c r="E45" s="107"/>
      <c r="F45" s="107"/>
      <c r="G45" s="107"/>
      <c r="H45" s="107"/>
      <c r="I45" s="107"/>
      <c r="J45" s="107"/>
      <c r="K45" s="107"/>
      <c r="L45" s="107"/>
      <c r="M45" s="107"/>
      <c r="N45" s="107"/>
    </row>
    <row r="46" spans="1:16" ht="18" customHeight="1" x14ac:dyDescent="0.25">
      <c r="A46" s="108" t="s">
        <v>16</v>
      </c>
      <c r="B46" s="109"/>
      <c r="C46" s="109"/>
      <c r="D46" s="109"/>
      <c r="E46" s="109"/>
      <c r="F46" s="109"/>
      <c r="G46" s="109"/>
      <c r="H46" s="109"/>
      <c r="I46" s="109"/>
      <c r="J46" s="109"/>
      <c r="K46" s="109"/>
      <c r="L46" s="109"/>
      <c r="M46" s="109"/>
      <c r="N46" s="109"/>
    </row>
    <row r="48" spans="1:16" ht="36" customHeight="1" x14ac:dyDescent="0.25">
      <c r="A48" s="106" t="s">
        <v>346</v>
      </c>
      <c r="B48" s="107"/>
      <c r="C48" s="107"/>
      <c r="D48" s="107"/>
      <c r="E48" s="107"/>
      <c r="F48" s="107"/>
      <c r="G48" s="107"/>
      <c r="H48" s="107"/>
      <c r="I48" s="107"/>
      <c r="J48" s="107"/>
      <c r="K48" s="107"/>
      <c r="L48" s="107"/>
      <c r="M48" s="107"/>
      <c r="N48" s="107"/>
    </row>
    <row r="49" spans="1:14" ht="18" customHeight="1" x14ac:dyDescent="0.25">
      <c r="A49" s="108" t="s">
        <v>16</v>
      </c>
      <c r="B49" s="109"/>
      <c r="C49" s="109"/>
      <c r="D49" s="109"/>
      <c r="E49" s="109"/>
      <c r="F49" s="109"/>
      <c r="G49" s="109"/>
      <c r="H49" s="109"/>
      <c r="I49" s="109"/>
      <c r="J49" s="109"/>
      <c r="K49" s="109"/>
      <c r="L49" s="109"/>
      <c r="M49" s="109"/>
      <c r="N49" s="109"/>
    </row>
  </sheetData>
  <mergeCells count="95">
    <mergeCell ref="A9:M9"/>
    <mergeCell ref="A11:M11"/>
    <mergeCell ref="A15:M15"/>
    <mergeCell ref="A8:N8"/>
    <mergeCell ref="A10:N10"/>
    <mergeCell ref="A12:N12"/>
    <mergeCell ref="A13:M13"/>
    <mergeCell ref="A14:N14"/>
    <mergeCell ref="A6:N6"/>
    <mergeCell ref="L1:M1"/>
    <mergeCell ref="A3:N3"/>
    <mergeCell ref="A4:M4"/>
    <mergeCell ref="A5:N5"/>
    <mergeCell ref="A22:N22"/>
    <mergeCell ref="A23:C24"/>
    <mergeCell ref="D23:E24"/>
    <mergeCell ref="F23:I23"/>
    <mergeCell ref="J23:M23"/>
    <mergeCell ref="F24:G24"/>
    <mergeCell ref="H24:I24"/>
    <mergeCell ref="J24:K24"/>
    <mergeCell ref="A19:M19"/>
    <mergeCell ref="A16:N16"/>
    <mergeCell ref="A17:N17"/>
    <mergeCell ref="A18:N18"/>
    <mergeCell ref="A26:C26"/>
    <mergeCell ref="D26:E26"/>
    <mergeCell ref="F26:G26"/>
    <mergeCell ref="H26:I26"/>
    <mergeCell ref="J26:K26"/>
    <mergeCell ref="A25:C25"/>
    <mergeCell ref="D25:E25"/>
    <mergeCell ref="F25:G25"/>
    <mergeCell ref="H25:I25"/>
    <mergeCell ref="J25:K25"/>
    <mergeCell ref="A20:N20"/>
    <mergeCell ref="A21:N21"/>
    <mergeCell ref="A28:C28"/>
    <mergeCell ref="D28:E28"/>
    <mergeCell ref="F28:G28"/>
    <mergeCell ref="H28:I28"/>
    <mergeCell ref="J28:K28"/>
    <mergeCell ref="A27:C27"/>
    <mergeCell ref="D27:E27"/>
    <mergeCell ref="F27:G27"/>
    <mergeCell ref="H27:I27"/>
    <mergeCell ref="J27:K27"/>
    <mergeCell ref="A30:C30"/>
    <mergeCell ref="D30:E30"/>
    <mergeCell ref="F30:G30"/>
    <mergeCell ref="H30:I30"/>
    <mergeCell ref="J30:K30"/>
    <mergeCell ref="A29:C29"/>
    <mergeCell ref="D29:E29"/>
    <mergeCell ref="F29:G29"/>
    <mergeCell ref="H29:I29"/>
    <mergeCell ref="J29:K29"/>
    <mergeCell ref="A37:N37"/>
    <mergeCell ref="A32:N32"/>
    <mergeCell ref="A33:N33"/>
    <mergeCell ref="C34:D34"/>
    <mergeCell ref="E34:F34"/>
    <mergeCell ref="G34:H34"/>
    <mergeCell ref="I34:J34"/>
    <mergeCell ref="K34:L34"/>
    <mergeCell ref="C35:D35"/>
    <mergeCell ref="G42:H42"/>
    <mergeCell ref="I42:J42"/>
    <mergeCell ref="K42:L42"/>
    <mergeCell ref="C38:D38"/>
    <mergeCell ref="E38:F38"/>
    <mergeCell ref="G38:H38"/>
    <mergeCell ref="I38:J38"/>
    <mergeCell ref="K38:L38"/>
    <mergeCell ref="C39:D39"/>
    <mergeCell ref="E39:F39"/>
    <mergeCell ref="G39:H39"/>
    <mergeCell ref="I39:J39"/>
    <mergeCell ref="K39:L39"/>
    <mergeCell ref="A48:N48"/>
    <mergeCell ref="A49:N49"/>
    <mergeCell ref="E35:F35"/>
    <mergeCell ref="K35:L35"/>
    <mergeCell ref="G35:H35"/>
    <mergeCell ref="I35:J35"/>
    <mergeCell ref="A46:N46"/>
    <mergeCell ref="C43:D43"/>
    <mergeCell ref="E43:F43"/>
    <mergeCell ref="G43:H43"/>
    <mergeCell ref="I43:J43"/>
    <mergeCell ref="K43:L43"/>
    <mergeCell ref="A45:N45"/>
    <mergeCell ref="A41:N41"/>
    <mergeCell ref="C42:D42"/>
    <mergeCell ref="E42:F42"/>
  </mergeCells>
  <pageMargins left="0.23622047244094491" right="0.23622047244094491" top="0" bottom="0" header="0.31496062992125984" footer="0.31496062992125984"/>
  <pageSetup paperSize="9" scale="55" orientation="portrait" r:id="rId1"/>
  <rowBreaks count="1" manualBreakCount="1">
    <brk id="29"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P48"/>
  <sheetViews>
    <sheetView zoomScale="70" zoomScaleNormal="70" workbookViewId="0">
      <selection activeCell="A13" sqref="A13:M13"/>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1.85546875" style="1" customWidth="1"/>
    <col min="8" max="8" width="9.140625" style="1"/>
    <col min="9" max="9" width="10.140625" style="1" customWidth="1"/>
    <col min="10" max="10" width="8.140625" style="1" customWidth="1"/>
    <col min="11" max="11" width="7.5703125" style="1" customWidth="1"/>
    <col min="12" max="12" width="16" style="1" customWidth="1"/>
    <col min="13" max="13" width="14" style="1" customWidth="1"/>
    <col min="14" max="14" width="9.140625" style="1"/>
    <col min="16" max="16" width="26.85546875" style="22" customWidth="1"/>
  </cols>
  <sheetData>
    <row r="1" spans="1:16" ht="74.25" customHeight="1" x14ac:dyDescent="0.25">
      <c r="A1" s="4" t="s">
        <v>29</v>
      </c>
      <c r="L1" s="136" t="s">
        <v>30</v>
      </c>
      <c r="M1" s="136"/>
    </row>
    <row r="2" spans="1:16" ht="18" customHeight="1" x14ac:dyDescent="0.2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28.5" customHeight="1" x14ac:dyDescent="0.25">
      <c r="A8" s="106" t="s">
        <v>316</v>
      </c>
      <c r="B8" s="134"/>
      <c r="C8" s="134"/>
      <c r="D8" s="134"/>
      <c r="E8" s="134"/>
      <c r="F8" s="134"/>
      <c r="G8" s="134"/>
      <c r="H8" s="134"/>
      <c r="I8" s="134"/>
      <c r="J8" s="134"/>
      <c r="K8" s="134"/>
      <c r="L8" s="134"/>
      <c r="M8" s="134"/>
      <c r="N8" s="134"/>
      <c r="O8" s="8"/>
    </row>
    <row r="9" spans="1:16" ht="40.5" customHeight="1" x14ac:dyDescent="0.25">
      <c r="A9" s="135" t="s">
        <v>261</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46.5" customHeight="1" x14ac:dyDescent="0.25">
      <c r="A11" s="106" t="s">
        <v>84</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110.25" customHeight="1" x14ac:dyDescent="0.25">
      <c r="A13" s="106" t="s">
        <v>333</v>
      </c>
      <c r="B13" s="106"/>
      <c r="C13" s="106"/>
      <c r="D13" s="106"/>
      <c r="E13" s="106"/>
      <c r="F13" s="106"/>
      <c r="G13" s="106"/>
      <c r="H13" s="106"/>
      <c r="I13" s="106"/>
      <c r="J13" s="106"/>
      <c r="K13" s="106"/>
      <c r="L13" s="106"/>
      <c r="M13" s="106"/>
      <c r="N13" s="55"/>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46.5" customHeight="1" x14ac:dyDescent="0.25">
      <c r="A15" s="106" t="s">
        <v>85</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9"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18"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7" t="s">
        <v>6</v>
      </c>
      <c r="B23" s="117"/>
      <c r="C23" s="117"/>
      <c r="D23" s="117" t="s">
        <v>68</v>
      </c>
      <c r="E23" s="117"/>
      <c r="F23" s="117" t="s">
        <v>63</v>
      </c>
      <c r="G23" s="117"/>
      <c r="H23" s="117"/>
      <c r="I23" s="117"/>
      <c r="J23" s="117" t="s">
        <v>7</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159.75" customHeight="1" x14ac:dyDescent="0.25">
      <c r="A25" s="126" t="s">
        <v>201</v>
      </c>
      <c r="B25" s="126"/>
      <c r="C25" s="126"/>
      <c r="D25" s="127">
        <v>100</v>
      </c>
      <c r="E25" s="127"/>
      <c r="F25" s="127">
        <v>100</v>
      </c>
      <c r="G25" s="127"/>
      <c r="H25" s="127">
        <v>100</v>
      </c>
      <c r="I25" s="127"/>
      <c r="J25" s="127">
        <v>100</v>
      </c>
      <c r="K25" s="127"/>
      <c r="L25" s="31">
        <v>100</v>
      </c>
      <c r="M25" s="31">
        <v>100</v>
      </c>
      <c r="N25" s="8"/>
      <c r="O25" s="8"/>
    </row>
    <row r="26" spans="1:15" ht="84" customHeight="1" x14ac:dyDescent="0.25">
      <c r="A26" s="184" t="s">
        <v>298</v>
      </c>
      <c r="B26" s="185"/>
      <c r="C26" s="186"/>
      <c r="D26" s="127">
        <v>100</v>
      </c>
      <c r="E26" s="127"/>
      <c r="F26" s="127">
        <v>100</v>
      </c>
      <c r="G26" s="127"/>
      <c r="H26" s="127">
        <v>100</v>
      </c>
      <c r="I26" s="127"/>
      <c r="J26" s="127">
        <v>100</v>
      </c>
      <c r="K26" s="127"/>
      <c r="L26" s="31">
        <v>100</v>
      </c>
      <c r="M26" s="31">
        <v>100</v>
      </c>
      <c r="N26" s="8"/>
      <c r="O26" s="8"/>
    </row>
    <row r="27" spans="1:15" ht="108.75" customHeight="1" x14ac:dyDescent="0.25">
      <c r="A27" s="126" t="s">
        <v>19</v>
      </c>
      <c r="B27" s="126"/>
      <c r="C27" s="126"/>
      <c r="D27" s="117"/>
      <c r="E27" s="117"/>
      <c r="F27" s="117"/>
      <c r="G27" s="117"/>
      <c r="H27" s="117"/>
      <c r="I27" s="117"/>
      <c r="J27" s="117"/>
      <c r="K27" s="117"/>
      <c r="L27" s="13"/>
      <c r="M27" s="13"/>
      <c r="N27" s="8"/>
      <c r="O27" s="8"/>
    </row>
    <row r="28" spans="1:15" ht="89.25" customHeight="1" x14ac:dyDescent="0.25">
      <c r="A28" s="126" t="s">
        <v>20</v>
      </c>
      <c r="B28" s="126"/>
      <c r="C28" s="126"/>
      <c r="D28" s="117"/>
      <c r="E28" s="117"/>
      <c r="F28" s="117"/>
      <c r="G28" s="117"/>
      <c r="H28" s="117"/>
      <c r="I28" s="117"/>
      <c r="J28" s="117"/>
      <c r="K28" s="117"/>
      <c r="L28" s="13"/>
      <c r="M28" s="13"/>
      <c r="N28" s="8"/>
      <c r="O28" s="8"/>
    </row>
    <row r="29" spans="1:15" x14ac:dyDescent="0.25">
      <c r="A29" s="144" t="s">
        <v>40</v>
      </c>
      <c r="B29" s="144"/>
      <c r="C29" s="144"/>
      <c r="D29" s="127">
        <v>734500</v>
      </c>
      <c r="E29" s="127"/>
      <c r="F29" s="127">
        <v>498000</v>
      </c>
      <c r="G29" s="127"/>
      <c r="H29" s="127">
        <v>498000</v>
      </c>
      <c r="I29" s="127"/>
      <c r="J29" s="127">
        <v>525500</v>
      </c>
      <c r="K29" s="127"/>
      <c r="L29" s="31">
        <v>551660</v>
      </c>
      <c r="M29" s="31">
        <v>579242</v>
      </c>
      <c r="N29" s="8"/>
      <c r="O29" s="8"/>
    </row>
    <row r="30" spans="1:15" ht="169.5" customHeight="1" x14ac:dyDescent="0.25">
      <c r="A30" s="126" t="s">
        <v>21</v>
      </c>
      <c r="B30" s="126"/>
      <c r="C30" s="126"/>
      <c r="D30" s="117"/>
      <c r="E30" s="117"/>
      <c r="F30" s="117"/>
      <c r="G30" s="117"/>
      <c r="H30" s="117"/>
      <c r="I30" s="117"/>
      <c r="J30" s="117"/>
      <c r="K30" s="117"/>
      <c r="L30" s="13"/>
      <c r="M30" s="13"/>
      <c r="N30" s="8"/>
      <c r="O30" s="8"/>
    </row>
    <row r="31" spans="1:15" ht="75" customHeight="1" x14ac:dyDescent="0.25">
      <c r="A31" s="120" t="s">
        <v>41</v>
      </c>
      <c r="B31" s="121"/>
      <c r="C31" s="121"/>
      <c r="D31" s="121"/>
      <c r="E31" s="121"/>
      <c r="F31" s="121"/>
      <c r="G31" s="121"/>
      <c r="H31" s="121"/>
      <c r="I31" s="121"/>
      <c r="J31" s="121"/>
      <c r="K31" s="121"/>
      <c r="L31" s="121"/>
      <c r="M31" s="121"/>
      <c r="N31" s="121"/>
      <c r="O31" s="8"/>
    </row>
    <row r="32" spans="1:15" ht="23.25" customHeight="1" x14ac:dyDescent="0.25">
      <c r="A32" s="115" t="s">
        <v>256</v>
      </c>
      <c r="B32" s="116"/>
      <c r="C32" s="116"/>
      <c r="D32" s="116"/>
      <c r="E32" s="116"/>
      <c r="F32" s="116"/>
      <c r="G32" s="116"/>
      <c r="H32" s="116"/>
      <c r="I32" s="116"/>
      <c r="J32" s="116"/>
      <c r="K32" s="116"/>
      <c r="L32" s="116"/>
      <c r="M32" s="116"/>
      <c r="N32" s="116"/>
      <c r="O32" s="8"/>
    </row>
    <row r="33" spans="1:16" ht="121.5" customHeight="1" x14ac:dyDescent="0.25">
      <c r="A33" s="13" t="s">
        <v>42</v>
      </c>
      <c r="B33" s="17" t="s">
        <v>43</v>
      </c>
      <c r="C33" s="117" t="s">
        <v>44</v>
      </c>
      <c r="D33" s="117"/>
      <c r="E33" s="130" t="s">
        <v>45</v>
      </c>
      <c r="F33" s="117"/>
      <c r="G33" s="117" t="s">
        <v>46</v>
      </c>
      <c r="H33" s="117"/>
      <c r="I33" s="117" t="s">
        <v>47</v>
      </c>
      <c r="J33" s="117"/>
      <c r="K33" s="117" t="s">
        <v>48</v>
      </c>
      <c r="L33" s="117"/>
      <c r="M33" s="13" t="s">
        <v>49</v>
      </c>
      <c r="N33" s="8"/>
      <c r="O33" s="8"/>
    </row>
    <row r="34" spans="1:16" ht="133.5" customHeight="1" x14ac:dyDescent="0.25">
      <c r="A34" s="14" t="s">
        <v>88</v>
      </c>
      <c r="B34" s="15" t="s">
        <v>87</v>
      </c>
      <c r="C34" s="112" t="s">
        <v>87</v>
      </c>
      <c r="D34" s="112"/>
      <c r="E34" s="165">
        <v>0</v>
      </c>
      <c r="F34" s="158"/>
      <c r="G34" s="157">
        <v>525500</v>
      </c>
      <c r="H34" s="158"/>
      <c r="I34" s="157">
        <v>525500</v>
      </c>
      <c r="J34" s="158"/>
      <c r="K34" s="157">
        <v>0</v>
      </c>
      <c r="L34" s="158"/>
      <c r="M34" s="45"/>
      <c r="N34" s="8"/>
      <c r="O34" s="8"/>
      <c r="P34" s="23"/>
    </row>
    <row r="35" spans="1:16" ht="27" customHeight="1" x14ac:dyDescent="0.25">
      <c r="A35" s="28"/>
      <c r="B35" s="28"/>
      <c r="C35" s="28"/>
      <c r="D35" s="28"/>
      <c r="E35" s="28"/>
      <c r="F35" s="28"/>
      <c r="G35" s="28"/>
      <c r="H35" s="28"/>
      <c r="I35" s="28"/>
      <c r="J35" s="28"/>
      <c r="K35" s="28"/>
      <c r="L35" s="28"/>
      <c r="M35" s="27"/>
      <c r="N35" s="8"/>
      <c r="O35" s="8"/>
      <c r="P35" s="23"/>
    </row>
    <row r="36" spans="1:16" x14ac:dyDescent="0.25">
      <c r="A36" s="115" t="s">
        <v>86</v>
      </c>
      <c r="B36" s="116"/>
      <c r="C36" s="116"/>
      <c r="D36" s="116"/>
      <c r="E36" s="116"/>
      <c r="F36" s="116"/>
      <c r="G36" s="116"/>
      <c r="H36" s="116"/>
      <c r="I36" s="116"/>
      <c r="J36" s="116"/>
      <c r="K36" s="116"/>
      <c r="L36" s="116"/>
      <c r="M36" s="116"/>
      <c r="N36" s="116"/>
      <c r="O36" s="8"/>
    </row>
    <row r="37" spans="1:16" ht="125.25" customHeight="1" x14ac:dyDescent="0.25">
      <c r="A37" s="13" t="s">
        <v>42</v>
      </c>
      <c r="B37" s="13" t="s">
        <v>43</v>
      </c>
      <c r="C37" s="117" t="s">
        <v>44</v>
      </c>
      <c r="D37" s="117"/>
      <c r="E37" s="117" t="s">
        <v>45</v>
      </c>
      <c r="F37" s="117"/>
      <c r="G37" s="117" t="s">
        <v>46</v>
      </c>
      <c r="H37" s="117"/>
      <c r="I37" s="117" t="s">
        <v>47</v>
      </c>
      <c r="J37" s="117"/>
      <c r="K37" s="117" t="s">
        <v>48</v>
      </c>
      <c r="L37" s="117"/>
      <c r="M37" s="13" t="s">
        <v>49</v>
      </c>
      <c r="N37" s="8"/>
      <c r="O37" s="8"/>
    </row>
    <row r="38" spans="1:16" ht="140.25" customHeight="1" x14ac:dyDescent="0.25">
      <c r="A38" s="14" t="s">
        <v>88</v>
      </c>
      <c r="B38" s="15" t="s">
        <v>87</v>
      </c>
      <c r="C38" s="112" t="s">
        <v>87</v>
      </c>
      <c r="D38" s="112"/>
      <c r="E38" s="157">
        <v>0</v>
      </c>
      <c r="F38" s="158"/>
      <c r="G38" s="132">
        <v>551660</v>
      </c>
      <c r="H38" s="132"/>
      <c r="I38" s="132">
        <v>551660</v>
      </c>
      <c r="J38" s="132"/>
      <c r="K38" s="157">
        <v>0</v>
      </c>
      <c r="L38" s="158"/>
      <c r="M38" s="44"/>
      <c r="N38" s="11"/>
      <c r="O38" s="8"/>
    </row>
    <row r="39" spans="1:16" x14ac:dyDescent="0.25">
      <c r="A39" s="8"/>
      <c r="B39" s="8"/>
      <c r="C39" s="8"/>
      <c r="D39" s="8"/>
      <c r="E39" s="8"/>
      <c r="F39" s="8"/>
      <c r="G39" s="8"/>
      <c r="H39" s="8"/>
      <c r="I39" s="8"/>
      <c r="J39" s="8"/>
      <c r="K39" s="8"/>
      <c r="L39" s="8"/>
      <c r="M39" s="8"/>
      <c r="N39" s="8"/>
      <c r="O39" s="8"/>
    </row>
    <row r="40" spans="1:16" ht="20.25" customHeight="1" x14ac:dyDescent="0.25">
      <c r="A40" s="115" t="s">
        <v>89</v>
      </c>
      <c r="B40" s="116"/>
      <c r="C40" s="116"/>
      <c r="D40" s="116"/>
      <c r="E40" s="116"/>
      <c r="F40" s="116"/>
      <c r="G40" s="116"/>
      <c r="H40" s="116"/>
      <c r="I40" s="116"/>
      <c r="J40" s="116"/>
      <c r="K40" s="116"/>
      <c r="L40" s="116"/>
      <c r="M40" s="116"/>
      <c r="N40" s="116"/>
      <c r="O40" s="8"/>
    </row>
    <row r="41" spans="1:16" ht="119.25" customHeight="1" x14ac:dyDescent="0.25">
      <c r="A41" s="13" t="s">
        <v>8</v>
      </c>
      <c r="B41" s="13" t="s">
        <v>9</v>
      </c>
      <c r="C41" s="117" t="s">
        <v>10</v>
      </c>
      <c r="D41" s="117"/>
      <c r="E41" s="117" t="s">
        <v>11</v>
      </c>
      <c r="F41" s="117"/>
      <c r="G41" s="117" t="s">
        <v>12</v>
      </c>
      <c r="H41" s="117"/>
      <c r="I41" s="117" t="s">
        <v>13</v>
      </c>
      <c r="J41" s="117"/>
      <c r="K41" s="117" t="s">
        <v>14</v>
      </c>
      <c r="L41" s="117"/>
      <c r="M41" s="13" t="s">
        <v>15</v>
      </c>
      <c r="N41" s="11"/>
      <c r="O41" s="8"/>
    </row>
    <row r="42" spans="1:16" ht="134.25" customHeight="1" x14ac:dyDescent="0.25">
      <c r="A42" s="14" t="s">
        <v>88</v>
      </c>
      <c r="B42" s="15" t="s">
        <v>87</v>
      </c>
      <c r="C42" s="112" t="s">
        <v>87</v>
      </c>
      <c r="D42" s="112"/>
      <c r="E42" s="157">
        <v>0</v>
      </c>
      <c r="F42" s="158"/>
      <c r="G42" s="132">
        <v>579242</v>
      </c>
      <c r="H42" s="132"/>
      <c r="I42" s="132">
        <v>579242</v>
      </c>
      <c r="J42" s="132"/>
      <c r="K42" s="157">
        <v>0</v>
      </c>
      <c r="L42" s="158"/>
      <c r="M42" s="44"/>
      <c r="N42" s="11"/>
      <c r="O42" s="8"/>
    </row>
    <row r="44" spans="1:16" ht="36" customHeight="1" x14ac:dyDescent="0.25">
      <c r="A44" s="106" t="s">
        <v>67</v>
      </c>
      <c r="B44" s="107"/>
      <c r="C44" s="107"/>
      <c r="D44" s="107"/>
      <c r="E44" s="107"/>
      <c r="F44" s="107"/>
      <c r="G44" s="107"/>
      <c r="H44" s="107"/>
      <c r="I44" s="107"/>
      <c r="J44" s="107"/>
      <c r="K44" s="107"/>
      <c r="L44" s="107"/>
      <c r="M44" s="107"/>
      <c r="N44" s="107"/>
    </row>
    <row r="45" spans="1:16" ht="18" customHeight="1" x14ac:dyDescent="0.25">
      <c r="A45" s="108" t="s">
        <v>16</v>
      </c>
      <c r="B45" s="109"/>
      <c r="C45" s="109"/>
      <c r="D45" s="109"/>
      <c r="E45" s="109"/>
      <c r="F45" s="109"/>
      <c r="G45" s="109"/>
      <c r="H45" s="109"/>
      <c r="I45" s="109"/>
      <c r="J45" s="109"/>
      <c r="K45" s="109"/>
      <c r="L45" s="109"/>
      <c r="M45" s="109"/>
      <c r="N45" s="109"/>
    </row>
    <row r="48" spans="1:16" s="3" customFormat="1" ht="36.75" customHeight="1" x14ac:dyDescent="0.25">
      <c r="A48" s="171" t="s">
        <v>28</v>
      </c>
      <c r="B48" s="171"/>
      <c r="C48" s="171"/>
      <c r="D48" s="171"/>
      <c r="E48" s="171"/>
      <c r="F48" s="171"/>
      <c r="G48" s="171"/>
      <c r="H48" s="171"/>
      <c r="I48" s="171"/>
      <c r="J48" s="171"/>
      <c r="K48" s="171"/>
      <c r="L48" s="171"/>
      <c r="M48" s="171"/>
      <c r="N48" s="52"/>
      <c r="P48" s="22"/>
    </row>
  </sheetData>
  <mergeCells count="94">
    <mergeCell ref="A45:N45"/>
    <mergeCell ref="C42:D42"/>
    <mergeCell ref="E42:F42"/>
    <mergeCell ref="G42:H42"/>
    <mergeCell ref="I42:J42"/>
    <mergeCell ref="K42:L42"/>
    <mergeCell ref="A44:N44"/>
    <mergeCell ref="A40:N40"/>
    <mergeCell ref="C41:D41"/>
    <mergeCell ref="E41:F41"/>
    <mergeCell ref="G41:H41"/>
    <mergeCell ref="I41:J41"/>
    <mergeCell ref="K41:L41"/>
    <mergeCell ref="C37:D37"/>
    <mergeCell ref="E37:F37"/>
    <mergeCell ref="G37:H37"/>
    <mergeCell ref="I37:J37"/>
    <mergeCell ref="K37:L37"/>
    <mergeCell ref="C38:D38"/>
    <mergeCell ref="E38:F38"/>
    <mergeCell ref="G38:H38"/>
    <mergeCell ref="I38:J38"/>
    <mergeCell ref="K38:L38"/>
    <mergeCell ref="A36:N36"/>
    <mergeCell ref="A31:N31"/>
    <mergeCell ref="A32:N32"/>
    <mergeCell ref="C33:D33"/>
    <mergeCell ref="E33:F33"/>
    <mergeCell ref="G33:H33"/>
    <mergeCell ref="I33:J33"/>
    <mergeCell ref="K33:L33"/>
    <mergeCell ref="C34:D34"/>
    <mergeCell ref="E34:F34"/>
    <mergeCell ref="G34:H34"/>
    <mergeCell ref="I34:J34"/>
    <mergeCell ref="K34:L34"/>
    <mergeCell ref="A25:C25"/>
    <mergeCell ref="D25:E25"/>
    <mergeCell ref="F25:G25"/>
    <mergeCell ref="H25:I25"/>
    <mergeCell ref="J25:K25"/>
    <mergeCell ref="A26:C26"/>
    <mergeCell ref="D26:E26"/>
    <mergeCell ref="F26:G26"/>
    <mergeCell ref="H26:I26"/>
    <mergeCell ref="J26:K26"/>
    <mergeCell ref="A20:N20"/>
    <mergeCell ref="A21:N21"/>
    <mergeCell ref="A22:N22"/>
    <mergeCell ref="A19:M19"/>
    <mergeCell ref="A23:C24"/>
    <mergeCell ref="D23:E24"/>
    <mergeCell ref="F23:I23"/>
    <mergeCell ref="J23:M23"/>
    <mergeCell ref="F24:G24"/>
    <mergeCell ref="H24:I24"/>
    <mergeCell ref="J24:K24"/>
    <mergeCell ref="A17:N17"/>
    <mergeCell ref="A18:N18"/>
    <mergeCell ref="A9:M9"/>
    <mergeCell ref="A11:M11"/>
    <mergeCell ref="A13:M13"/>
    <mergeCell ref="A15:M15"/>
    <mergeCell ref="A8:N8"/>
    <mergeCell ref="A10:N10"/>
    <mergeCell ref="A12:N12"/>
    <mergeCell ref="A14:N14"/>
    <mergeCell ref="A16:N16"/>
    <mergeCell ref="A6:N6"/>
    <mergeCell ref="L1:M1"/>
    <mergeCell ref="A3:N3"/>
    <mergeCell ref="A4:M4"/>
    <mergeCell ref="A5:N5"/>
    <mergeCell ref="A27:C27"/>
    <mergeCell ref="D27:E27"/>
    <mergeCell ref="F27:G27"/>
    <mergeCell ref="H27:I27"/>
    <mergeCell ref="J27:K27"/>
    <mergeCell ref="A48:M48"/>
    <mergeCell ref="A28:C28"/>
    <mergeCell ref="D28:E28"/>
    <mergeCell ref="F28:G28"/>
    <mergeCell ref="H28:I28"/>
    <mergeCell ref="J28:K28"/>
    <mergeCell ref="A30:C30"/>
    <mergeCell ref="D30:E30"/>
    <mergeCell ref="F30:G30"/>
    <mergeCell ref="H30:I30"/>
    <mergeCell ref="J30:K30"/>
    <mergeCell ref="A29:C29"/>
    <mergeCell ref="D29:E29"/>
    <mergeCell ref="F29:G29"/>
    <mergeCell ref="H29:I29"/>
    <mergeCell ref="J29:K29"/>
  </mergeCells>
  <pageMargins left="0.25" right="0.25" top="0.75" bottom="0.75" header="0.3" footer="0.3"/>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P67"/>
  <sheetViews>
    <sheetView topLeftCell="A25" zoomScale="70" zoomScaleNormal="70" workbookViewId="0">
      <selection activeCell="A13" sqref="A13:M13"/>
    </sheetView>
  </sheetViews>
  <sheetFormatPr defaultRowHeight="18.75" x14ac:dyDescent="0.25"/>
  <cols>
    <col min="1" max="1" width="29.85546875" style="1" customWidth="1"/>
    <col min="2" max="2" width="22.42578125" style="1" customWidth="1"/>
    <col min="3" max="3" width="6.85546875" style="1" customWidth="1"/>
    <col min="4" max="4" width="12.28515625" style="1" customWidth="1"/>
    <col min="5" max="5" width="9.5703125" style="1" customWidth="1"/>
    <col min="6" max="6" width="9.140625" style="1"/>
    <col min="7" max="7" width="11.85546875" style="1" customWidth="1"/>
    <col min="8" max="8" width="9.140625" style="1"/>
    <col min="9" max="9" width="9.7109375" style="1" customWidth="1"/>
    <col min="10" max="10" width="8.140625" style="1" customWidth="1"/>
    <col min="11" max="11" width="7.42578125" style="1" customWidth="1"/>
    <col min="12" max="12" width="14.5703125" style="1" customWidth="1"/>
    <col min="13" max="13" width="14" style="1" customWidth="1"/>
    <col min="14" max="14" width="9.140625" style="1"/>
    <col min="16" max="16" width="26.85546875" style="22" customWidth="1"/>
  </cols>
  <sheetData>
    <row r="1" spans="1:16" ht="52.5" customHeight="1" x14ac:dyDescent="0.25">
      <c r="A1" s="4" t="s">
        <v>29</v>
      </c>
      <c r="K1" s="181" t="s">
        <v>30</v>
      </c>
      <c r="L1" s="181"/>
      <c r="M1" s="181"/>
      <c r="N1" s="62"/>
    </row>
    <row r="2" spans="1:16" ht="18" customHeight="1" x14ac:dyDescent="0.3">
      <c r="A2" s="103"/>
      <c r="M2" s="30"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5" t="s">
        <v>3</v>
      </c>
      <c r="B6" s="107"/>
      <c r="C6" s="107"/>
      <c r="D6" s="107"/>
      <c r="E6" s="107"/>
      <c r="F6" s="107"/>
      <c r="G6" s="107"/>
      <c r="H6" s="107"/>
      <c r="I6" s="107"/>
      <c r="J6" s="107"/>
      <c r="K6" s="107"/>
      <c r="L6" s="107"/>
      <c r="M6" s="107"/>
      <c r="N6" s="107"/>
    </row>
    <row r="8" spans="1:16" ht="42.75" customHeight="1" x14ac:dyDescent="0.25">
      <c r="A8" s="106" t="s">
        <v>315</v>
      </c>
      <c r="B8" s="106"/>
      <c r="C8" s="106"/>
      <c r="D8" s="106"/>
      <c r="E8" s="106"/>
      <c r="F8" s="106"/>
      <c r="G8" s="106"/>
      <c r="H8" s="106"/>
      <c r="I8" s="106"/>
      <c r="J8" s="106"/>
      <c r="K8" s="106"/>
      <c r="L8" s="106"/>
      <c r="M8" s="106"/>
      <c r="N8" s="53"/>
      <c r="O8" s="8"/>
    </row>
    <row r="9" spans="1:16" ht="40.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46.5" customHeight="1" x14ac:dyDescent="0.25">
      <c r="A11" s="106" t="s">
        <v>90</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183.75" customHeight="1" x14ac:dyDescent="0.25">
      <c r="A13" s="106" t="s">
        <v>359</v>
      </c>
      <c r="B13" s="133"/>
      <c r="C13" s="133"/>
      <c r="D13" s="133"/>
      <c r="E13" s="133"/>
      <c r="F13" s="133"/>
      <c r="G13" s="133"/>
      <c r="H13" s="133"/>
      <c r="I13" s="133"/>
      <c r="J13" s="133"/>
      <c r="K13" s="133"/>
      <c r="L13" s="133"/>
      <c r="M13" s="133"/>
      <c r="N13" s="12"/>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63.75" customHeight="1" x14ac:dyDescent="0.25">
      <c r="A15" s="106" t="s">
        <v>91</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6.75"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18" customHeight="1" x14ac:dyDescent="0.25">
      <c r="A22" s="115" t="s">
        <v>27</v>
      </c>
      <c r="B22" s="116"/>
      <c r="C22" s="116"/>
      <c r="D22" s="116"/>
      <c r="E22" s="116"/>
      <c r="F22" s="116"/>
      <c r="G22" s="116"/>
      <c r="H22" s="116"/>
      <c r="I22" s="116"/>
      <c r="J22" s="116"/>
      <c r="K22" s="116"/>
      <c r="L22" s="116"/>
      <c r="M22" s="116"/>
      <c r="N22" s="116"/>
      <c r="O22" s="8"/>
    </row>
    <row r="23" spans="1:15" ht="29.25" customHeight="1" x14ac:dyDescent="0.25">
      <c r="A23" s="117" t="s">
        <v>6</v>
      </c>
      <c r="B23" s="117"/>
      <c r="C23" s="117"/>
      <c r="D23" s="117" t="s">
        <v>68</v>
      </c>
      <c r="E23" s="117"/>
      <c r="F23" s="117" t="s">
        <v>63</v>
      </c>
      <c r="G23" s="117"/>
      <c r="H23" s="117"/>
      <c r="I23" s="117"/>
      <c r="J23" s="117" t="s">
        <v>7</v>
      </c>
      <c r="K23" s="117"/>
      <c r="L23" s="117"/>
      <c r="M23" s="117"/>
      <c r="N23" s="25"/>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11"/>
      <c r="O24" s="8"/>
    </row>
    <row r="25" spans="1:15" ht="120.75" customHeight="1" x14ac:dyDescent="0.25">
      <c r="A25" s="126" t="s">
        <v>287</v>
      </c>
      <c r="B25" s="126"/>
      <c r="C25" s="126"/>
      <c r="D25" s="127">
        <v>6.94</v>
      </c>
      <c r="E25" s="127"/>
      <c r="F25" s="127">
        <v>6.89</v>
      </c>
      <c r="G25" s="127"/>
      <c r="H25" s="127">
        <v>6.89</v>
      </c>
      <c r="I25" s="127"/>
      <c r="J25" s="127">
        <v>6.84</v>
      </c>
      <c r="K25" s="127"/>
      <c r="L25" s="31">
        <v>6.79</v>
      </c>
      <c r="M25" s="31">
        <v>6.74</v>
      </c>
      <c r="N25" s="8"/>
      <c r="O25" s="8"/>
    </row>
    <row r="26" spans="1:15" ht="72.75" customHeight="1" x14ac:dyDescent="0.25">
      <c r="A26" s="187" t="s">
        <v>202</v>
      </c>
      <c r="B26" s="188"/>
      <c r="C26" s="189"/>
      <c r="D26" s="127">
        <v>95</v>
      </c>
      <c r="E26" s="127"/>
      <c r="F26" s="127">
        <v>95</v>
      </c>
      <c r="G26" s="127"/>
      <c r="H26" s="127">
        <v>95</v>
      </c>
      <c r="I26" s="127"/>
      <c r="J26" s="127">
        <v>95</v>
      </c>
      <c r="K26" s="127"/>
      <c r="L26" s="31">
        <v>95</v>
      </c>
      <c r="M26" s="31">
        <v>95</v>
      </c>
      <c r="N26" s="8"/>
      <c r="O26" s="8"/>
    </row>
    <row r="27" spans="1:15" ht="42.75" customHeight="1" x14ac:dyDescent="0.25">
      <c r="A27" s="187" t="s">
        <v>299</v>
      </c>
      <c r="B27" s="188"/>
      <c r="C27" s="189"/>
      <c r="D27" s="127">
        <v>6.94</v>
      </c>
      <c r="E27" s="127"/>
      <c r="F27" s="127">
        <v>6.89</v>
      </c>
      <c r="G27" s="127"/>
      <c r="H27" s="127">
        <v>6.89</v>
      </c>
      <c r="I27" s="127"/>
      <c r="J27" s="127">
        <v>6.84</v>
      </c>
      <c r="K27" s="127"/>
      <c r="L27" s="31">
        <v>6.79</v>
      </c>
      <c r="M27" s="31">
        <v>6.74</v>
      </c>
      <c r="N27" s="8"/>
      <c r="O27" s="8"/>
    </row>
    <row r="28" spans="1:15" ht="62.25" customHeight="1" x14ac:dyDescent="0.25">
      <c r="A28" s="187" t="s">
        <v>300</v>
      </c>
      <c r="B28" s="188"/>
      <c r="C28" s="189"/>
      <c r="D28" s="127">
        <v>95</v>
      </c>
      <c r="E28" s="127"/>
      <c r="F28" s="127">
        <v>95</v>
      </c>
      <c r="G28" s="127"/>
      <c r="H28" s="127">
        <v>95</v>
      </c>
      <c r="I28" s="127"/>
      <c r="J28" s="127">
        <v>95</v>
      </c>
      <c r="K28" s="127"/>
      <c r="L28" s="31">
        <v>95</v>
      </c>
      <c r="M28" s="31">
        <v>95</v>
      </c>
      <c r="N28" s="8"/>
      <c r="O28" s="8"/>
    </row>
    <row r="29" spans="1:15" ht="101.25" customHeight="1" x14ac:dyDescent="0.25">
      <c r="A29" s="126" t="s">
        <v>19</v>
      </c>
      <c r="B29" s="126"/>
      <c r="C29" s="126"/>
      <c r="D29" s="125"/>
      <c r="E29" s="125"/>
      <c r="F29" s="125"/>
      <c r="G29" s="125"/>
      <c r="H29" s="125"/>
      <c r="I29" s="125"/>
      <c r="J29" s="125"/>
      <c r="K29" s="125"/>
      <c r="L29" s="9"/>
      <c r="M29" s="9"/>
      <c r="N29" s="8"/>
      <c r="O29" s="8"/>
    </row>
    <row r="30" spans="1:15" ht="74.25" customHeight="1" x14ac:dyDescent="0.25">
      <c r="A30" s="126" t="s">
        <v>20</v>
      </c>
      <c r="B30" s="126"/>
      <c r="C30" s="126"/>
      <c r="D30" s="125"/>
      <c r="E30" s="125"/>
      <c r="F30" s="125"/>
      <c r="G30" s="125"/>
      <c r="H30" s="125"/>
      <c r="I30" s="125"/>
      <c r="J30" s="125"/>
      <c r="K30" s="125"/>
      <c r="L30" s="9"/>
      <c r="M30" s="9"/>
      <c r="N30" s="8"/>
      <c r="O30" s="8"/>
    </row>
    <row r="31" spans="1:15" ht="27.75" customHeight="1" x14ac:dyDescent="0.25">
      <c r="A31" s="144" t="s">
        <v>40</v>
      </c>
      <c r="B31" s="144"/>
      <c r="C31" s="144"/>
      <c r="D31" s="127">
        <v>1056678.8</v>
      </c>
      <c r="E31" s="127"/>
      <c r="F31" s="127">
        <v>1590534</v>
      </c>
      <c r="G31" s="127"/>
      <c r="H31" s="127">
        <v>1590534</v>
      </c>
      <c r="I31" s="127"/>
      <c r="J31" s="190">
        <f>1367378+13914</f>
        <v>1381292</v>
      </c>
      <c r="K31" s="190"/>
      <c r="L31" s="31">
        <v>1752704</v>
      </c>
      <c r="M31" s="31">
        <v>1823378</v>
      </c>
      <c r="N31" s="8"/>
      <c r="O31" s="8"/>
    </row>
    <row r="32" spans="1:15" ht="114.75" customHeight="1" x14ac:dyDescent="0.25">
      <c r="A32" s="126" t="s">
        <v>21</v>
      </c>
      <c r="B32" s="126"/>
      <c r="C32" s="126"/>
      <c r="D32" s="117"/>
      <c r="E32" s="117"/>
      <c r="F32" s="117"/>
      <c r="G32" s="117"/>
      <c r="H32" s="117"/>
      <c r="I32" s="117"/>
      <c r="J32" s="117"/>
      <c r="K32" s="117"/>
      <c r="L32" s="13"/>
      <c r="M32" s="13"/>
      <c r="N32" s="8"/>
      <c r="O32" s="8"/>
    </row>
    <row r="33" spans="1:16" ht="69.75" customHeight="1" x14ac:dyDescent="0.25">
      <c r="A33" s="120" t="s">
        <v>41</v>
      </c>
      <c r="B33" s="121"/>
      <c r="C33" s="121"/>
      <c r="D33" s="121"/>
      <c r="E33" s="121"/>
      <c r="F33" s="121"/>
      <c r="G33" s="121"/>
      <c r="H33" s="121"/>
      <c r="I33" s="121"/>
      <c r="J33" s="121"/>
      <c r="K33" s="121"/>
      <c r="L33" s="121"/>
      <c r="M33" s="121"/>
      <c r="N33" s="121"/>
      <c r="O33" s="8"/>
    </row>
    <row r="34" spans="1:16" ht="23.25" customHeight="1" x14ac:dyDescent="0.25">
      <c r="A34" s="115" t="s">
        <v>358</v>
      </c>
      <c r="B34" s="116"/>
      <c r="C34" s="116"/>
      <c r="D34" s="116"/>
      <c r="E34" s="116"/>
      <c r="F34" s="116"/>
      <c r="G34" s="116"/>
      <c r="H34" s="116"/>
      <c r="I34" s="116"/>
      <c r="J34" s="116"/>
      <c r="K34" s="116"/>
      <c r="L34" s="116"/>
      <c r="M34" s="116"/>
      <c r="N34" s="116"/>
      <c r="O34" s="8"/>
    </row>
    <row r="35" spans="1:16" ht="126" customHeight="1" x14ac:dyDescent="0.25">
      <c r="A35" s="13" t="s">
        <v>42</v>
      </c>
      <c r="B35" s="17" t="s">
        <v>43</v>
      </c>
      <c r="C35" s="117" t="s">
        <v>44</v>
      </c>
      <c r="D35" s="117"/>
      <c r="E35" s="130" t="s">
        <v>45</v>
      </c>
      <c r="F35" s="117"/>
      <c r="G35" s="117" t="s">
        <v>46</v>
      </c>
      <c r="H35" s="117"/>
      <c r="I35" s="117" t="s">
        <v>47</v>
      </c>
      <c r="J35" s="117"/>
      <c r="K35" s="117" t="s">
        <v>48</v>
      </c>
      <c r="L35" s="117"/>
      <c r="M35" s="13" t="s">
        <v>49</v>
      </c>
      <c r="N35" s="11"/>
      <c r="O35" s="8"/>
    </row>
    <row r="36" spans="1:16" ht="37.5" customHeight="1" x14ac:dyDescent="0.25">
      <c r="A36" s="46" t="s">
        <v>150</v>
      </c>
      <c r="B36" s="32" t="s">
        <v>147</v>
      </c>
      <c r="C36" s="132" t="s">
        <v>147</v>
      </c>
      <c r="D36" s="132"/>
      <c r="E36" s="132">
        <v>0</v>
      </c>
      <c r="F36" s="132"/>
      <c r="G36" s="194">
        <v>1381292</v>
      </c>
      <c r="H36" s="195"/>
      <c r="I36" s="194">
        <v>1381292</v>
      </c>
      <c r="J36" s="195"/>
      <c r="K36" s="159">
        <v>0</v>
      </c>
      <c r="L36" s="160"/>
      <c r="M36" s="47"/>
      <c r="N36" s="8"/>
      <c r="O36" s="8"/>
      <c r="P36" s="23"/>
    </row>
    <row r="37" spans="1:16" ht="49.5" customHeight="1" x14ac:dyDescent="0.25">
      <c r="A37" s="46" t="s">
        <v>152</v>
      </c>
      <c r="B37" s="32" t="s">
        <v>146</v>
      </c>
      <c r="C37" s="132" t="s">
        <v>146</v>
      </c>
      <c r="D37" s="132"/>
      <c r="E37" s="132"/>
      <c r="F37" s="132"/>
      <c r="G37" s="196"/>
      <c r="H37" s="197"/>
      <c r="I37" s="196"/>
      <c r="J37" s="197"/>
      <c r="K37" s="161"/>
      <c r="L37" s="162"/>
      <c r="M37" s="47"/>
      <c r="N37" s="8"/>
      <c r="O37" s="8"/>
      <c r="P37" s="23"/>
    </row>
    <row r="38" spans="1:16" ht="69.75" customHeight="1" x14ac:dyDescent="0.25">
      <c r="A38" s="46" t="s">
        <v>153</v>
      </c>
      <c r="B38" s="32" t="s">
        <v>243</v>
      </c>
      <c r="C38" s="132" t="s">
        <v>243</v>
      </c>
      <c r="D38" s="132"/>
      <c r="E38" s="132"/>
      <c r="F38" s="132"/>
      <c r="G38" s="196"/>
      <c r="H38" s="197"/>
      <c r="I38" s="196"/>
      <c r="J38" s="197"/>
      <c r="K38" s="161"/>
      <c r="L38" s="162"/>
      <c r="M38" s="47"/>
      <c r="N38" s="8"/>
      <c r="O38" s="8"/>
      <c r="P38" s="23"/>
    </row>
    <row r="39" spans="1:16" ht="39.75" customHeight="1" x14ac:dyDescent="0.25">
      <c r="A39" s="46" t="s">
        <v>151</v>
      </c>
      <c r="B39" s="32" t="s">
        <v>244</v>
      </c>
      <c r="C39" s="132" t="s">
        <v>244</v>
      </c>
      <c r="D39" s="132"/>
      <c r="E39" s="132"/>
      <c r="F39" s="132"/>
      <c r="G39" s="196"/>
      <c r="H39" s="197"/>
      <c r="I39" s="196"/>
      <c r="J39" s="197"/>
      <c r="K39" s="161"/>
      <c r="L39" s="162"/>
      <c r="M39" s="47"/>
      <c r="N39" s="8"/>
      <c r="O39" s="8"/>
      <c r="P39" s="23"/>
    </row>
    <row r="40" spans="1:16" ht="36.75" customHeight="1" x14ac:dyDescent="0.25">
      <c r="A40" s="46" t="s">
        <v>154</v>
      </c>
      <c r="B40" s="32" t="s">
        <v>149</v>
      </c>
      <c r="C40" s="132" t="s">
        <v>149</v>
      </c>
      <c r="D40" s="132"/>
      <c r="E40" s="132"/>
      <c r="F40" s="132"/>
      <c r="G40" s="196"/>
      <c r="H40" s="197"/>
      <c r="I40" s="196"/>
      <c r="J40" s="197"/>
      <c r="K40" s="161"/>
      <c r="L40" s="162"/>
      <c r="M40" s="47"/>
      <c r="N40" s="8"/>
      <c r="O40" s="8"/>
      <c r="P40" s="23"/>
    </row>
    <row r="41" spans="1:16" ht="57" customHeight="1" x14ac:dyDescent="0.25">
      <c r="A41" s="38" t="s">
        <v>228</v>
      </c>
      <c r="B41" s="32" t="s">
        <v>229</v>
      </c>
      <c r="C41" s="132" t="s">
        <v>229</v>
      </c>
      <c r="D41" s="132"/>
      <c r="E41" s="157"/>
      <c r="F41" s="158"/>
      <c r="G41" s="196"/>
      <c r="H41" s="197"/>
      <c r="I41" s="196"/>
      <c r="J41" s="197"/>
      <c r="K41" s="161"/>
      <c r="L41" s="162"/>
      <c r="M41" s="47"/>
      <c r="N41" s="8"/>
      <c r="O41" s="8"/>
      <c r="P41" s="23"/>
    </row>
    <row r="42" spans="1:16" ht="84.75" customHeight="1" x14ac:dyDescent="0.25">
      <c r="A42" s="38" t="s">
        <v>362</v>
      </c>
      <c r="B42" s="32" t="s">
        <v>363</v>
      </c>
      <c r="C42" s="157" t="s">
        <v>363</v>
      </c>
      <c r="D42" s="158"/>
      <c r="E42" s="157"/>
      <c r="F42" s="158"/>
      <c r="G42" s="198"/>
      <c r="H42" s="199"/>
      <c r="I42" s="198"/>
      <c r="J42" s="199"/>
      <c r="K42" s="163"/>
      <c r="L42" s="164"/>
      <c r="M42" s="47"/>
      <c r="N42" s="8"/>
      <c r="O42" s="8"/>
      <c r="P42" s="23"/>
    </row>
    <row r="43" spans="1:16" ht="27" customHeight="1" x14ac:dyDescent="0.25">
      <c r="A43" s="28"/>
      <c r="B43" s="28"/>
      <c r="C43" s="28"/>
      <c r="D43" s="28"/>
      <c r="E43" s="28"/>
      <c r="F43" s="28"/>
      <c r="G43" s="28"/>
      <c r="H43" s="28"/>
      <c r="I43" s="28"/>
      <c r="J43" s="28"/>
      <c r="K43" s="28"/>
      <c r="L43" s="28"/>
      <c r="M43" s="27"/>
      <c r="N43" s="8"/>
      <c r="O43" s="8"/>
      <c r="P43" s="23"/>
    </row>
    <row r="44" spans="1:16" x14ac:dyDescent="0.25">
      <c r="A44" s="115" t="s">
        <v>221</v>
      </c>
      <c r="B44" s="116"/>
      <c r="C44" s="116"/>
      <c r="D44" s="116"/>
      <c r="E44" s="116"/>
      <c r="F44" s="116"/>
      <c r="G44" s="116"/>
      <c r="H44" s="116"/>
      <c r="I44" s="116"/>
      <c r="J44" s="116"/>
      <c r="K44" s="116"/>
      <c r="L44" s="116"/>
      <c r="M44" s="116"/>
      <c r="N44" s="116"/>
      <c r="O44" s="8"/>
    </row>
    <row r="45" spans="1:16" ht="126" customHeight="1" x14ac:dyDescent="0.25">
      <c r="A45" s="13" t="s">
        <v>42</v>
      </c>
      <c r="B45" s="13" t="s">
        <v>43</v>
      </c>
      <c r="C45" s="117" t="s">
        <v>44</v>
      </c>
      <c r="D45" s="117"/>
      <c r="E45" s="117" t="s">
        <v>45</v>
      </c>
      <c r="F45" s="117"/>
      <c r="G45" s="117" t="s">
        <v>46</v>
      </c>
      <c r="H45" s="117"/>
      <c r="I45" s="117" t="s">
        <v>47</v>
      </c>
      <c r="J45" s="117"/>
      <c r="K45" s="117" t="s">
        <v>48</v>
      </c>
      <c r="L45" s="117"/>
      <c r="M45" s="13" t="s">
        <v>49</v>
      </c>
      <c r="N45" s="11"/>
      <c r="O45" s="8"/>
    </row>
    <row r="46" spans="1:16" ht="34.5" customHeight="1" x14ac:dyDescent="0.25">
      <c r="A46" s="46" t="s">
        <v>150</v>
      </c>
      <c r="B46" s="32" t="s">
        <v>147</v>
      </c>
      <c r="C46" s="132" t="s">
        <v>147</v>
      </c>
      <c r="D46" s="132"/>
      <c r="E46" s="165">
        <v>0</v>
      </c>
      <c r="F46" s="158"/>
      <c r="G46" s="159">
        <v>1752704</v>
      </c>
      <c r="H46" s="160"/>
      <c r="I46" s="159">
        <v>1752704</v>
      </c>
      <c r="J46" s="160"/>
      <c r="K46" s="157">
        <v>0</v>
      </c>
      <c r="L46" s="158"/>
      <c r="M46" s="29"/>
      <c r="N46" s="8"/>
      <c r="O46" s="8"/>
    </row>
    <row r="47" spans="1:16" ht="39" customHeight="1" x14ac:dyDescent="0.25">
      <c r="A47" s="46" t="s">
        <v>152</v>
      </c>
      <c r="B47" s="32" t="s">
        <v>245</v>
      </c>
      <c r="C47" s="132" t="s">
        <v>245</v>
      </c>
      <c r="D47" s="132"/>
      <c r="E47" s="119"/>
      <c r="F47" s="114"/>
      <c r="G47" s="161"/>
      <c r="H47" s="162"/>
      <c r="I47" s="161"/>
      <c r="J47" s="162"/>
      <c r="K47" s="113"/>
      <c r="L47" s="114"/>
      <c r="M47" s="29"/>
      <c r="N47" s="8"/>
      <c r="O47" s="8"/>
    </row>
    <row r="48" spans="1:16" ht="48" customHeight="1" x14ac:dyDescent="0.25">
      <c r="A48" s="46" t="s">
        <v>153</v>
      </c>
      <c r="B48" s="32" t="s">
        <v>246</v>
      </c>
      <c r="C48" s="132" t="s">
        <v>246</v>
      </c>
      <c r="D48" s="132"/>
      <c r="E48" s="119"/>
      <c r="F48" s="114"/>
      <c r="G48" s="161"/>
      <c r="H48" s="162"/>
      <c r="I48" s="161"/>
      <c r="J48" s="162"/>
      <c r="K48" s="113"/>
      <c r="L48" s="114"/>
      <c r="M48" s="29"/>
      <c r="N48" s="8"/>
      <c r="O48" s="8"/>
    </row>
    <row r="49" spans="1:15" ht="36.75" customHeight="1" x14ac:dyDescent="0.25">
      <c r="A49" s="46" t="s">
        <v>151</v>
      </c>
      <c r="B49" s="32" t="s">
        <v>148</v>
      </c>
      <c r="C49" s="132" t="s">
        <v>148</v>
      </c>
      <c r="D49" s="132"/>
      <c r="E49" s="119"/>
      <c r="F49" s="114"/>
      <c r="G49" s="161"/>
      <c r="H49" s="162"/>
      <c r="I49" s="161"/>
      <c r="J49" s="162"/>
      <c r="K49" s="113"/>
      <c r="L49" s="114"/>
      <c r="M49" s="29"/>
      <c r="N49" s="8"/>
      <c r="O49" s="8"/>
    </row>
    <row r="50" spans="1:15" ht="33" customHeight="1" x14ac:dyDescent="0.25">
      <c r="A50" s="46" t="s">
        <v>154</v>
      </c>
      <c r="B50" s="32" t="s">
        <v>149</v>
      </c>
      <c r="C50" s="132" t="s">
        <v>149</v>
      </c>
      <c r="D50" s="132"/>
      <c r="E50" s="114"/>
      <c r="F50" s="112"/>
      <c r="G50" s="161"/>
      <c r="H50" s="162"/>
      <c r="I50" s="161"/>
      <c r="J50" s="162"/>
      <c r="K50" s="112"/>
      <c r="L50" s="112"/>
      <c r="M50" s="29"/>
      <c r="N50" s="8"/>
      <c r="O50" s="8"/>
    </row>
    <row r="51" spans="1:15" ht="61.5" customHeight="1" x14ac:dyDescent="0.25">
      <c r="A51" s="38" t="s">
        <v>228</v>
      </c>
      <c r="B51" s="32" t="s">
        <v>230</v>
      </c>
      <c r="C51" s="132" t="s">
        <v>230</v>
      </c>
      <c r="D51" s="132"/>
      <c r="E51" s="114"/>
      <c r="F51" s="112"/>
      <c r="G51" s="163"/>
      <c r="H51" s="164"/>
      <c r="I51" s="163"/>
      <c r="J51" s="164"/>
      <c r="K51" s="112"/>
      <c r="L51" s="112"/>
      <c r="M51" s="29"/>
      <c r="N51" s="8"/>
      <c r="O51" s="8"/>
    </row>
    <row r="52" spans="1:15" x14ac:dyDescent="0.25">
      <c r="A52" s="8"/>
      <c r="B52" s="8"/>
      <c r="C52" s="208"/>
      <c r="D52" s="208"/>
      <c r="E52" s="209"/>
      <c r="F52" s="209"/>
      <c r="G52" s="209"/>
      <c r="H52" s="209"/>
      <c r="I52" s="209"/>
      <c r="J52" s="209"/>
      <c r="K52" s="209"/>
      <c r="L52" s="209"/>
      <c r="M52" s="48"/>
      <c r="N52" s="8"/>
      <c r="O52" s="8"/>
    </row>
    <row r="53" spans="1:15" ht="20.25" customHeight="1" x14ac:dyDescent="0.25">
      <c r="A53" s="115" t="s">
        <v>222</v>
      </c>
      <c r="B53" s="116"/>
      <c r="C53" s="116"/>
      <c r="D53" s="116"/>
      <c r="E53" s="116"/>
      <c r="F53" s="116"/>
      <c r="G53" s="116"/>
      <c r="H53" s="116"/>
      <c r="I53" s="116"/>
      <c r="J53" s="116"/>
      <c r="K53" s="116"/>
      <c r="L53" s="116"/>
      <c r="M53" s="116"/>
      <c r="N53" s="116"/>
      <c r="O53" s="8"/>
    </row>
    <row r="54" spans="1:15" ht="116.25" customHeight="1" x14ac:dyDescent="0.25">
      <c r="A54" s="6" t="s">
        <v>42</v>
      </c>
      <c r="B54" s="6" t="s">
        <v>43</v>
      </c>
      <c r="C54" s="118" t="s">
        <v>44</v>
      </c>
      <c r="D54" s="118"/>
      <c r="E54" s="118" t="s">
        <v>45</v>
      </c>
      <c r="F54" s="118"/>
      <c r="G54" s="118" t="s">
        <v>46</v>
      </c>
      <c r="H54" s="118"/>
      <c r="I54" s="118" t="s">
        <v>47</v>
      </c>
      <c r="J54" s="118"/>
      <c r="K54" s="118" t="s">
        <v>48</v>
      </c>
      <c r="L54" s="118"/>
      <c r="M54" s="6" t="s">
        <v>49</v>
      </c>
      <c r="N54" s="8"/>
      <c r="O54" s="8"/>
    </row>
    <row r="55" spans="1:15" ht="36" customHeight="1" x14ac:dyDescent="0.25">
      <c r="A55" s="46" t="s">
        <v>150</v>
      </c>
      <c r="B55" s="32" t="s">
        <v>147</v>
      </c>
      <c r="C55" s="132" t="s">
        <v>147</v>
      </c>
      <c r="D55" s="132"/>
      <c r="E55" s="191">
        <v>0</v>
      </c>
      <c r="F55" s="192"/>
      <c r="G55" s="202">
        <v>1823378</v>
      </c>
      <c r="H55" s="203"/>
      <c r="I55" s="202">
        <v>1823378</v>
      </c>
      <c r="J55" s="203"/>
      <c r="K55" s="191">
        <v>0</v>
      </c>
      <c r="L55" s="192"/>
      <c r="M55" s="50"/>
      <c r="N55" s="8"/>
      <c r="O55" s="8"/>
    </row>
    <row r="56" spans="1:15" ht="34.5" customHeight="1" x14ac:dyDescent="0.25">
      <c r="A56" s="46" t="s">
        <v>152</v>
      </c>
      <c r="B56" s="32" t="s">
        <v>247</v>
      </c>
      <c r="C56" s="132" t="s">
        <v>247</v>
      </c>
      <c r="D56" s="132"/>
      <c r="E56" s="191"/>
      <c r="F56" s="192"/>
      <c r="G56" s="204"/>
      <c r="H56" s="205"/>
      <c r="I56" s="204"/>
      <c r="J56" s="205"/>
      <c r="K56" s="191"/>
      <c r="L56" s="192"/>
      <c r="M56" s="50"/>
      <c r="N56" s="8"/>
      <c r="O56" s="8"/>
    </row>
    <row r="57" spans="1:15" ht="49.5" customHeight="1" x14ac:dyDescent="0.25">
      <c r="A57" s="46" t="s">
        <v>153</v>
      </c>
      <c r="B57" s="32" t="s">
        <v>246</v>
      </c>
      <c r="C57" s="132" t="s">
        <v>246</v>
      </c>
      <c r="D57" s="132"/>
      <c r="E57" s="191"/>
      <c r="F57" s="192"/>
      <c r="G57" s="204"/>
      <c r="H57" s="205"/>
      <c r="I57" s="204"/>
      <c r="J57" s="205"/>
      <c r="K57" s="191"/>
      <c r="L57" s="192"/>
      <c r="M57" s="50"/>
      <c r="N57" s="8"/>
      <c r="O57" s="8"/>
    </row>
    <row r="58" spans="1:15" ht="36" customHeight="1" x14ac:dyDescent="0.25">
      <c r="A58" s="46" t="s">
        <v>151</v>
      </c>
      <c r="B58" s="32" t="s">
        <v>248</v>
      </c>
      <c r="C58" s="132" t="s">
        <v>248</v>
      </c>
      <c r="D58" s="132"/>
      <c r="E58" s="191"/>
      <c r="F58" s="192"/>
      <c r="G58" s="204"/>
      <c r="H58" s="205"/>
      <c r="I58" s="204"/>
      <c r="J58" s="205"/>
      <c r="K58" s="191"/>
      <c r="L58" s="192"/>
      <c r="M58" s="50"/>
      <c r="N58" s="8"/>
      <c r="O58" s="8"/>
    </row>
    <row r="59" spans="1:15" ht="33" customHeight="1" x14ac:dyDescent="0.25">
      <c r="A59" s="38" t="s">
        <v>154</v>
      </c>
      <c r="B59" s="32" t="s">
        <v>149</v>
      </c>
      <c r="C59" s="132" t="s">
        <v>149</v>
      </c>
      <c r="D59" s="132"/>
      <c r="E59" s="193"/>
      <c r="F59" s="193"/>
      <c r="G59" s="204"/>
      <c r="H59" s="205"/>
      <c r="I59" s="204"/>
      <c r="J59" s="205"/>
      <c r="K59" s="193"/>
      <c r="L59" s="193"/>
      <c r="M59" s="50"/>
      <c r="N59" s="8"/>
      <c r="O59" s="8"/>
    </row>
    <row r="60" spans="1:15" ht="52.5" customHeight="1" x14ac:dyDescent="0.25">
      <c r="A60" s="38" t="s">
        <v>228</v>
      </c>
      <c r="B60" s="32" t="s">
        <v>230</v>
      </c>
      <c r="C60" s="132" t="s">
        <v>230</v>
      </c>
      <c r="D60" s="132"/>
      <c r="E60" s="200"/>
      <c r="F60" s="201"/>
      <c r="G60" s="206"/>
      <c r="H60" s="207"/>
      <c r="I60" s="206"/>
      <c r="J60" s="207"/>
      <c r="K60" s="200"/>
      <c r="L60" s="201"/>
      <c r="M60" s="2"/>
      <c r="N60" s="8"/>
      <c r="O60" s="8"/>
    </row>
    <row r="61" spans="1:15" ht="13.5" customHeight="1" x14ac:dyDescent="0.25"/>
    <row r="62" spans="1:15" ht="36" customHeight="1" x14ac:dyDescent="0.25">
      <c r="A62" s="106" t="s">
        <v>347</v>
      </c>
      <c r="B62" s="107"/>
      <c r="C62" s="107"/>
      <c r="D62" s="107"/>
      <c r="E62" s="107"/>
      <c r="F62" s="107"/>
      <c r="G62" s="107"/>
      <c r="H62" s="107"/>
      <c r="I62" s="107"/>
      <c r="J62" s="107"/>
      <c r="K62" s="107"/>
      <c r="L62" s="107"/>
      <c r="M62" s="107"/>
      <c r="N62" s="107"/>
    </row>
    <row r="63" spans="1:15" ht="18" customHeight="1" x14ac:dyDescent="0.25">
      <c r="A63" s="108" t="s">
        <v>16</v>
      </c>
      <c r="B63" s="109"/>
      <c r="C63" s="109"/>
      <c r="D63" s="109"/>
      <c r="E63" s="109"/>
      <c r="F63" s="109"/>
      <c r="G63" s="109"/>
      <c r="H63" s="109"/>
      <c r="I63" s="109"/>
      <c r="J63" s="109"/>
      <c r="K63" s="109"/>
      <c r="L63" s="109"/>
      <c r="M63" s="109"/>
      <c r="N63" s="109"/>
    </row>
    <row r="65" spans="1:14" ht="36" customHeight="1" x14ac:dyDescent="0.25">
      <c r="A65" s="106" t="s">
        <v>346</v>
      </c>
      <c r="B65" s="107"/>
      <c r="C65" s="107"/>
      <c r="D65" s="107"/>
      <c r="E65" s="107"/>
      <c r="F65" s="107"/>
      <c r="G65" s="107"/>
      <c r="H65" s="107"/>
      <c r="I65" s="107"/>
      <c r="J65" s="107"/>
      <c r="K65" s="107"/>
      <c r="L65" s="107"/>
      <c r="M65" s="107"/>
      <c r="N65" s="107"/>
    </row>
    <row r="66" spans="1:14" ht="18" customHeight="1" x14ac:dyDescent="0.25">
      <c r="A66" s="108" t="s">
        <v>16</v>
      </c>
      <c r="B66" s="109"/>
      <c r="C66" s="109"/>
      <c r="D66" s="109"/>
      <c r="E66" s="109"/>
      <c r="F66" s="109"/>
      <c r="G66" s="109"/>
      <c r="H66" s="109"/>
      <c r="I66" s="109"/>
      <c r="J66" s="109"/>
      <c r="K66" s="109"/>
      <c r="L66" s="109"/>
      <c r="M66" s="109"/>
      <c r="N66" s="109"/>
    </row>
    <row r="67" spans="1:14" ht="18" customHeight="1" x14ac:dyDescent="0.25">
      <c r="A67" s="101"/>
    </row>
  </sheetData>
  <mergeCells count="152">
    <mergeCell ref="A65:N65"/>
    <mergeCell ref="A66:N66"/>
    <mergeCell ref="C42:D42"/>
    <mergeCell ref="G36:H42"/>
    <mergeCell ref="I36:J42"/>
    <mergeCell ref="E42:F42"/>
    <mergeCell ref="K36:L42"/>
    <mergeCell ref="C41:D41"/>
    <mergeCell ref="E41:F41"/>
    <mergeCell ref="C60:D60"/>
    <mergeCell ref="E60:F60"/>
    <mergeCell ref="K60:L60"/>
    <mergeCell ref="G46:H51"/>
    <mergeCell ref="I46:J51"/>
    <mergeCell ref="G55:H60"/>
    <mergeCell ref="I55:J60"/>
    <mergeCell ref="C52:D52"/>
    <mergeCell ref="E52:F52"/>
    <mergeCell ref="G52:H52"/>
    <mergeCell ref="I52:J52"/>
    <mergeCell ref="K52:L52"/>
    <mergeCell ref="E58:F58"/>
    <mergeCell ref="K58:L58"/>
    <mergeCell ref="C54:D54"/>
    <mergeCell ref="E54:F54"/>
    <mergeCell ref="G54:H54"/>
    <mergeCell ref="I54:J54"/>
    <mergeCell ref="K54:L54"/>
    <mergeCell ref="A63:N63"/>
    <mergeCell ref="C55:D55"/>
    <mergeCell ref="E55:F55"/>
    <mergeCell ref="K55:L55"/>
    <mergeCell ref="A62:N62"/>
    <mergeCell ref="C56:D56"/>
    <mergeCell ref="E56:F56"/>
    <mergeCell ref="K56:L56"/>
    <mergeCell ref="C57:D57"/>
    <mergeCell ref="E57:F57"/>
    <mergeCell ref="K57:L57"/>
    <mergeCell ref="C58:D58"/>
    <mergeCell ref="C59:D59"/>
    <mergeCell ref="E59:F59"/>
    <mergeCell ref="K59:L59"/>
    <mergeCell ref="A33:N33"/>
    <mergeCell ref="A34:N34"/>
    <mergeCell ref="C35:D35"/>
    <mergeCell ref="E35:F35"/>
    <mergeCell ref="G35:H35"/>
    <mergeCell ref="I35:J35"/>
    <mergeCell ref="K35:L35"/>
    <mergeCell ref="C36:D36"/>
    <mergeCell ref="E36:F36"/>
    <mergeCell ref="A32:C32"/>
    <mergeCell ref="D32:E32"/>
    <mergeCell ref="F32:G32"/>
    <mergeCell ref="H32:I32"/>
    <mergeCell ref="J32:K32"/>
    <mergeCell ref="A31:C31"/>
    <mergeCell ref="D31:E31"/>
    <mergeCell ref="F31:G31"/>
    <mergeCell ref="H31:I31"/>
    <mergeCell ref="J31:K31"/>
    <mergeCell ref="A30:C30"/>
    <mergeCell ref="D30:E30"/>
    <mergeCell ref="F30:G30"/>
    <mergeCell ref="H30:I30"/>
    <mergeCell ref="J30:K30"/>
    <mergeCell ref="A29:C29"/>
    <mergeCell ref="D29:E29"/>
    <mergeCell ref="F29:G29"/>
    <mergeCell ref="H29:I29"/>
    <mergeCell ref="J29:K29"/>
    <mergeCell ref="A22:N22"/>
    <mergeCell ref="A23:C24"/>
    <mergeCell ref="D23:E24"/>
    <mergeCell ref="F23:I23"/>
    <mergeCell ref="J23:M23"/>
    <mergeCell ref="F24:G24"/>
    <mergeCell ref="H24:I24"/>
    <mergeCell ref="J24:K24"/>
    <mergeCell ref="A27:C27"/>
    <mergeCell ref="D27:E27"/>
    <mergeCell ref="F27:G27"/>
    <mergeCell ref="H27:I27"/>
    <mergeCell ref="J27:K27"/>
    <mergeCell ref="A25:C25"/>
    <mergeCell ref="D25:E25"/>
    <mergeCell ref="F25:G25"/>
    <mergeCell ref="H25:I25"/>
    <mergeCell ref="J25:K25"/>
    <mergeCell ref="A26:C26"/>
    <mergeCell ref="D26:E26"/>
    <mergeCell ref="F26:G26"/>
    <mergeCell ref="H26:I26"/>
    <mergeCell ref="J26:K26"/>
    <mergeCell ref="E40:F40"/>
    <mergeCell ref="E38:F38"/>
    <mergeCell ref="A44:N44"/>
    <mergeCell ref="E37:F37"/>
    <mergeCell ref="C37:D37"/>
    <mergeCell ref="C38:D38"/>
    <mergeCell ref="C39:D39"/>
    <mergeCell ref="C40:D40"/>
    <mergeCell ref="E39:F39"/>
    <mergeCell ref="C46:D46"/>
    <mergeCell ref="E46:F46"/>
    <mergeCell ref="K46:L46"/>
    <mergeCell ref="C45:D45"/>
    <mergeCell ref="E45:F45"/>
    <mergeCell ref="G45:H45"/>
    <mergeCell ref="I45:J45"/>
    <mergeCell ref="K45:L45"/>
    <mergeCell ref="A53:N53"/>
    <mergeCell ref="C47:D47"/>
    <mergeCell ref="E47:F47"/>
    <mergeCell ref="K47:L47"/>
    <mergeCell ref="C48:D48"/>
    <mergeCell ref="E48:F48"/>
    <mergeCell ref="K48:L48"/>
    <mergeCell ref="C49:D49"/>
    <mergeCell ref="E49:F49"/>
    <mergeCell ref="K49:L49"/>
    <mergeCell ref="C50:D50"/>
    <mergeCell ref="E50:F50"/>
    <mergeCell ref="K50:L50"/>
    <mergeCell ref="C51:D51"/>
    <mergeCell ref="E51:F51"/>
    <mergeCell ref="K51:L51"/>
    <mergeCell ref="A28:C28"/>
    <mergeCell ref="D28:E28"/>
    <mergeCell ref="F28:G28"/>
    <mergeCell ref="H28:I28"/>
    <mergeCell ref="J28:K28"/>
    <mergeCell ref="K1:M1"/>
    <mergeCell ref="A8:M8"/>
    <mergeCell ref="A9:M9"/>
    <mergeCell ref="A11:M11"/>
    <mergeCell ref="A15:M15"/>
    <mergeCell ref="A19:M19"/>
    <mergeCell ref="A6:N6"/>
    <mergeCell ref="A3:N3"/>
    <mergeCell ref="A4:M4"/>
    <mergeCell ref="A5:N5"/>
    <mergeCell ref="A10:N10"/>
    <mergeCell ref="A12:N12"/>
    <mergeCell ref="A13:M13"/>
    <mergeCell ref="A14:N14"/>
    <mergeCell ref="A16:N16"/>
    <mergeCell ref="A17:N17"/>
    <mergeCell ref="A18:N18"/>
    <mergeCell ref="A20:N20"/>
    <mergeCell ref="A21:N21"/>
  </mergeCells>
  <pageMargins left="0.23622047244094491" right="0.23622047244094491" top="0" bottom="0" header="0.31496062992125984" footer="0.31496062992125984"/>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P50"/>
  <sheetViews>
    <sheetView topLeftCell="A4" zoomScale="70" zoomScaleNormal="70" workbookViewId="0">
      <selection activeCell="A13" sqref="A13:M13"/>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1.85546875" style="1" customWidth="1"/>
    <col min="8" max="8" width="9.140625" style="1"/>
    <col min="9" max="9" width="10.140625" style="1" customWidth="1"/>
    <col min="10" max="10" width="8.140625" style="1" customWidth="1"/>
    <col min="11" max="11" width="7.5703125" style="1" customWidth="1"/>
    <col min="12" max="12" width="16" style="1" customWidth="1"/>
    <col min="13" max="13" width="16.42578125" style="1" customWidth="1"/>
    <col min="14" max="14" width="9.140625" style="1"/>
    <col min="16" max="16" width="26.85546875" style="22" customWidth="1"/>
  </cols>
  <sheetData>
    <row r="1" spans="1:16" ht="74.25" customHeight="1" x14ac:dyDescent="0.25">
      <c r="A1" s="4" t="s">
        <v>29</v>
      </c>
      <c r="L1" s="136" t="s">
        <v>30</v>
      </c>
      <c r="M1" s="136"/>
    </row>
    <row r="2" spans="1:16" ht="18" customHeight="1" x14ac:dyDescent="0.3">
      <c r="A2" s="103"/>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28.5" customHeight="1" x14ac:dyDescent="0.25">
      <c r="A8" s="106" t="s">
        <v>323</v>
      </c>
      <c r="B8" s="134"/>
      <c r="C8" s="134"/>
      <c r="D8" s="134"/>
      <c r="E8" s="134"/>
      <c r="F8" s="134"/>
      <c r="G8" s="134"/>
      <c r="H8" s="134"/>
      <c r="I8" s="134"/>
      <c r="J8" s="134"/>
      <c r="K8" s="134"/>
      <c r="L8" s="134"/>
      <c r="M8" s="134"/>
      <c r="N8" s="134"/>
      <c r="O8" s="8"/>
    </row>
    <row r="9" spans="1:16" ht="40.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33.75" customHeight="1" x14ac:dyDescent="0.25">
      <c r="A11" s="106" t="s">
        <v>92</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225" customHeight="1" x14ac:dyDescent="0.25">
      <c r="A13" s="106" t="s">
        <v>360</v>
      </c>
      <c r="B13" s="133"/>
      <c r="C13" s="133"/>
      <c r="D13" s="133"/>
      <c r="E13" s="133"/>
      <c r="F13" s="133"/>
      <c r="G13" s="133"/>
      <c r="H13" s="133"/>
      <c r="I13" s="133"/>
      <c r="J13" s="133"/>
      <c r="K13" s="133"/>
      <c r="L13" s="133"/>
      <c r="M13" s="133"/>
      <c r="N13" s="34"/>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59.25" customHeight="1" x14ac:dyDescent="0.25">
      <c r="A15" s="106" t="s">
        <v>93</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35" t="s">
        <v>5</v>
      </c>
      <c r="B18" s="135"/>
      <c r="C18" s="135"/>
      <c r="D18" s="135"/>
      <c r="E18" s="135"/>
      <c r="F18" s="135"/>
      <c r="G18" s="135"/>
      <c r="H18" s="135"/>
      <c r="I18" s="135"/>
      <c r="J18" s="135"/>
      <c r="K18" s="135"/>
      <c r="L18" s="135"/>
      <c r="M18" s="135"/>
      <c r="N18" s="11"/>
      <c r="O18" s="8"/>
    </row>
    <row r="19" spans="1:15" ht="37.5"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18"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8" t="s">
        <v>59</v>
      </c>
      <c r="B23" s="118"/>
      <c r="C23" s="118"/>
      <c r="D23" s="118" t="s">
        <v>68</v>
      </c>
      <c r="E23" s="118"/>
      <c r="F23" s="118" t="s">
        <v>63</v>
      </c>
      <c r="G23" s="118"/>
      <c r="H23" s="118"/>
      <c r="I23" s="118"/>
      <c r="J23" s="118" t="s">
        <v>62</v>
      </c>
      <c r="K23" s="118"/>
      <c r="L23" s="118"/>
      <c r="M23" s="118"/>
      <c r="N23" s="16"/>
      <c r="O23" s="8"/>
    </row>
    <row r="24" spans="1:15" ht="24.75" customHeight="1" x14ac:dyDescent="0.25">
      <c r="A24" s="118"/>
      <c r="B24" s="118"/>
      <c r="C24" s="118"/>
      <c r="D24" s="118"/>
      <c r="E24" s="118"/>
      <c r="F24" s="193" t="s">
        <v>22</v>
      </c>
      <c r="G24" s="193"/>
      <c r="H24" s="193" t="s">
        <v>23</v>
      </c>
      <c r="I24" s="193"/>
      <c r="J24" s="118">
        <v>2026</v>
      </c>
      <c r="K24" s="118"/>
      <c r="L24" s="6">
        <v>2027</v>
      </c>
      <c r="M24" s="6">
        <v>2028</v>
      </c>
      <c r="N24" s="8"/>
      <c r="O24" s="8"/>
    </row>
    <row r="25" spans="1:15" ht="120.75" customHeight="1" x14ac:dyDescent="0.25">
      <c r="A25" s="126" t="s">
        <v>203</v>
      </c>
      <c r="B25" s="126"/>
      <c r="C25" s="126"/>
      <c r="D25" s="127">
        <v>100</v>
      </c>
      <c r="E25" s="127"/>
      <c r="F25" s="127">
        <v>100</v>
      </c>
      <c r="G25" s="127"/>
      <c r="H25" s="127">
        <v>100</v>
      </c>
      <c r="I25" s="127"/>
      <c r="J25" s="127">
        <v>100</v>
      </c>
      <c r="K25" s="127"/>
      <c r="L25" s="31">
        <v>100</v>
      </c>
      <c r="M25" s="31">
        <v>100</v>
      </c>
      <c r="N25" s="8"/>
      <c r="O25" s="8"/>
    </row>
    <row r="26" spans="1:15" ht="84.75" customHeight="1" x14ac:dyDescent="0.25">
      <c r="A26" s="144" t="s">
        <v>301</v>
      </c>
      <c r="B26" s="144"/>
      <c r="C26" s="144"/>
      <c r="D26" s="127">
        <v>100</v>
      </c>
      <c r="E26" s="127"/>
      <c r="F26" s="127">
        <v>100</v>
      </c>
      <c r="G26" s="127"/>
      <c r="H26" s="127">
        <v>100</v>
      </c>
      <c r="I26" s="127"/>
      <c r="J26" s="127">
        <v>100</v>
      </c>
      <c r="K26" s="127"/>
      <c r="L26" s="31">
        <v>100</v>
      </c>
      <c r="M26" s="31">
        <v>100</v>
      </c>
      <c r="N26" s="8"/>
      <c r="O26" s="8"/>
    </row>
    <row r="27" spans="1:15" ht="100.5" customHeight="1" x14ac:dyDescent="0.25">
      <c r="A27" s="126" t="s">
        <v>19</v>
      </c>
      <c r="B27" s="126"/>
      <c r="C27" s="126"/>
      <c r="D27" s="117"/>
      <c r="E27" s="117"/>
      <c r="F27" s="117"/>
      <c r="G27" s="117"/>
      <c r="H27" s="117"/>
      <c r="I27" s="117"/>
      <c r="J27" s="117"/>
      <c r="K27" s="117"/>
      <c r="L27" s="13"/>
      <c r="M27" s="13"/>
      <c r="N27" s="8"/>
      <c r="O27" s="8"/>
    </row>
    <row r="28" spans="1:15" ht="81" customHeight="1" x14ac:dyDescent="0.25">
      <c r="A28" s="126" t="s">
        <v>20</v>
      </c>
      <c r="B28" s="126"/>
      <c r="C28" s="126"/>
      <c r="D28" s="117"/>
      <c r="E28" s="117"/>
      <c r="F28" s="117"/>
      <c r="G28" s="117"/>
      <c r="H28" s="117"/>
      <c r="I28" s="117"/>
      <c r="J28" s="117"/>
      <c r="K28" s="117"/>
      <c r="L28" s="13"/>
      <c r="M28" s="13"/>
      <c r="N28" s="8"/>
      <c r="O28" s="8"/>
    </row>
    <row r="29" spans="1:15" ht="25.5" customHeight="1" x14ac:dyDescent="0.25">
      <c r="A29" s="144" t="s">
        <v>40</v>
      </c>
      <c r="B29" s="144"/>
      <c r="C29" s="144"/>
      <c r="D29" s="127">
        <v>142087</v>
      </c>
      <c r="E29" s="127"/>
      <c r="F29" s="127">
        <v>177345</v>
      </c>
      <c r="G29" s="127"/>
      <c r="H29" s="127">
        <v>169580</v>
      </c>
      <c r="I29" s="127"/>
      <c r="J29" s="127">
        <f>177882-2399</f>
        <v>175483</v>
      </c>
      <c r="K29" s="127"/>
      <c r="L29" s="31">
        <v>181536</v>
      </c>
      <c r="M29" s="31">
        <v>184806</v>
      </c>
      <c r="N29" s="8"/>
      <c r="O29" s="8"/>
    </row>
    <row r="30" spans="1:15" ht="149.25" customHeight="1" x14ac:dyDescent="0.25">
      <c r="A30" s="126" t="s">
        <v>21</v>
      </c>
      <c r="B30" s="126"/>
      <c r="C30" s="126"/>
      <c r="D30" s="117"/>
      <c r="E30" s="117"/>
      <c r="F30" s="117"/>
      <c r="G30" s="117"/>
      <c r="H30" s="117"/>
      <c r="I30" s="117"/>
      <c r="J30" s="117"/>
      <c r="K30" s="117"/>
      <c r="L30" s="13"/>
      <c r="M30" s="13"/>
      <c r="N30" s="8"/>
      <c r="O30" s="8"/>
    </row>
    <row r="31" spans="1:15" ht="45" customHeight="1" x14ac:dyDescent="0.25">
      <c r="A31" s="120" t="s">
        <v>41</v>
      </c>
      <c r="B31" s="121"/>
      <c r="C31" s="121"/>
      <c r="D31" s="121"/>
      <c r="E31" s="121"/>
      <c r="F31" s="121"/>
      <c r="G31" s="121"/>
      <c r="H31" s="121"/>
      <c r="I31" s="121"/>
      <c r="J31" s="121"/>
      <c r="K31" s="121"/>
      <c r="L31" s="121"/>
      <c r="M31" s="121"/>
      <c r="N31" s="121"/>
      <c r="O31" s="8"/>
    </row>
    <row r="32" spans="1:15" ht="23.25" customHeight="1" x14ac:dyDescent="0.25">
      <c r="A32" s="115" t="s">
        <v>223</v>
      </c>
      <c r="B32" s="116"/>
      <c r="C32" s="116"/>
      <c r="D32" s="116"/>
      <c r="E32" s="116"/>
      <c r="F32" s="116"/>
      <c r="G32" s="116"/>
      <c r="H32" s="116"/>
      <c r="I32" s="116"/>
      <c r="J32" s="116"/>
      <c r="K32" s="116"/>
      <c r="L32" s="116"/>
      <c r="M32" s="116"/>
      <c r="N32" s="116"/>
      <c r="O32" s="8"/>
    </row>
    <row r="33" spans="1:16" ht="121.5" customHeight="1" x14ac:dyDescent="0.25">
      <c r="A33" s="13" t="s">
        <v>42</v>
      </c>
      <c r="B33" s="17" t="s">
        <v>43</v>
      </c>
      <c r="C33" s="117" t="s">
        <v>44</v>
      </c>
      <c r="D33" s="117"/>
      <c r="E33" s="130" t="s">
        <v>45</v>
      </c>
      <c r="F33" s="117"/>
      <c r="G33" s="117" t="s">
        <v>46</v>
      </c>
      <c r="H33" s="117"/>
      <c r="I33" s="117" t="s">
        <v>47</v>
      </c>
      <c r="J33" s="117"/>
      <c r="K33" s="117" t="s">
        <v>48</v>
      </c>
      <c r="L33" s="117"/>
      <c r="M33" s="13" t="s">
        <v>49</v>
      </c>
      <c r="N33" s="8"/>
      <c r="O33" s="8"/>
    </row>
    <row r="34" spans="1:16" ht="179.25" customHeight="1" x14ac:dyDescent="0.25">
      <c r="A34" s="14" t="s">
        <v>95</v>
      </c>
      <c r="B34" s="15" t="s">
        <v>338</v>
      </c>
      <c r="C34" s="112" t="s">
        <v>338</v>
      </c>
      <c r="D34" s="112"/>
      <c r="E34" s="165">
        <v>0</v>
      </c>
      <c r="F34" s="158"/>
      <c r="G34" s="127">
        <f>J29</f>
        <v>175483</v>
      </c>
      <c r="H34" s="127"/>
      <c r="I34" s="127">
        <f>L29</f>
        <v>181536</v>
      </c>
      <c r="J34" s="127"/>
      <c r="K34" s="157">
        <v>0</v>
      </c>
      <c r="L34" s="158"/>
      <c r="M34" s="45"/>
      <c r="N34" s="8"/>
      <c r="O34" s="8"/>
      <c r="P34" s="23"/>
    </row>
    <row r="35" spans="1:16" ht="27" customHeight="1" x14ac:dyDescent="0.25">
      <c r="A35" s="28"/>
      <c r="B35" s="28"/>
      <c r="C35" s="28"/>
      <c r="D35" s="28"/>
      <c r="E35" s="28"/>
      <c r="F35" s="28"/>
      <c r="G35" s="28"/>
      <c r="H35" s="28"/>
      <c r="I35" s="28"/>
      <c r="J35" s="28"/>
      <c r="K35" s="28"/>
      <c r="L35" s="28"/>
      <c r="M35" s="27"/>
      <c r="N35" s="8"/>
      <c r="O35" s="8"/>
      <c r="P35" s="23"/>
    </row>
    <row r="36" spans="1:16" x14ac:dyDescent="0.25">
      <c r="A36" s="115" t="s">
        <v>224</v>
      </c>
      <c r="B36" s="116"/>
      <c r="C36" s="116"/>
      <c r="D36" s="116"/>
      <c r="E36" s="116"/>
      <c r="F36" s="116"/>
      <c r="G36" s="116"/>
      <c r="H36" s="116"/>
      <c r="I36" s="116"/>
      <c r="J36" s="116"/>
      <c r="K36" s="116"/>
      <c r="L36" s="116"/>
      <c r="M36" s="116"/>
      <c r="N36" s="116"/>
      <c r="O36" s="8"/>
    </row>
    <row r="37" spans="1:16" ht="114.75" customHeight="1" x14ac:dyDescent="0.25">
      <c r="A37" s="13" t="s">
        <v>42</v>
      </c>
      <c r="B37" s="13" t="s">
        <v>43</v>
      </c>
      <c r="C37" s="117" t="s">
        <v>44</v>
      </c>
      <c r="D37" s="117"/>
      <c r="E37" s="117" t="s">
        <v>45</v>
      </c>
      <c r="F37" s="117"/>
      <c r="G37" s="117" t="s">
        <v>46</v>
      </c>
      <c r="H37" s="117"/>
      <c r="I37" s="117" t="s">
        <v>47</v>
      </c>
      <c r="J37" s="117"/>
      <c r="K37" s="117" t="s">
        <v>48</v>
      </c>
      <c r="L37" s="117"/>
      <c r="M37" s="13" t="s">
        <v>49</v>
      </c>
      <c r="N37" s="11"/>
      <c r="O37" s="8"/>
    </row>
    <row r="38" spans="1:16" ht="177.75" customHeight="1" x14ac:dyDescent="0.25">
      <c r="A38" s="14" t="s">
        <v>95</v>
      </c>
      <c r="B38" s="15" t="s">
        <v>94</v>
      </c>
      <c r="C38" s="112" t="s">
        <v>94</v>
      </c>
      <c r="D38" s="112"/>
      <c r="E38" s="157">
        <v>0</v>
      </c>
      <c r="F38" s="158"/>
      <c r="G38" s="132">
        <v>181536</v>
      </c>
      <c r="H38" s="132"/>
      <c r="I38" s="132">
        <v>181536</v>
      </c>
      <c r="J38" s="132"/>
      <c r="K38" s="157">
        <v>0</v>
      </c>
      <c r="L38" s="158"/>
      <c r="M38" s="47"/>
      <c r="N38" s="11"/>
      <c r="O38" s="8"/>
    </row>
    <row r="39" spans="1:16" x14ac:dyDescent="0.25">
      <c r="A39" s="8"/>
      <c r="B39" s="8"/>
      <c r="C39" s="8"/>
      <c r="D39" s="8"/>
      <c r="E39" s="8"/>
      <c r="F39" s="8"/>
      <c r="G39" s="8"/>
      <c r="H39" s="8"/>
      <c r="I39" s="8"/>
      <c r="J39" s="8"/>
      <c r="K39" s="8"/>
      <c r="L39" s="8"/>
      <c r="M39" s="8"/>
      <c r="N39" s="8"/>
      <c r="O39" s="8"/>
    </row>
    <row r="40" spans="1:16" ht="20.25" customHeight="1" x14ac:dyDescent="0.25">
      <c r="A40" s="115" t="s">
        <v>225</v>
      </c>
      <c r="B40" s="116"/>
      <c r="C40" s="116"/>
      <c r="D40" s="116"/>
      <c r="E40" s="116"/>
      <c r="F40" s="116"/>
      <c r="G40" s="116"/>
      <c r="H40" s="116"/>
      <c r="I40" s="116"/>
      <c r="J40" s="116"/>
      <c r="K40" s="116"/>
      <c r="L40" s="116"/>
      <c r="M40" s="116"/>
      <c r="N40" s="116"/>
      <c r="O40" s="8"/>
    </row>
    <row r="41" spans="1:16" ht="119.25" customHeight="1" x14ac:dyDescent="0.25">
      <c r="A41" s="13" t="s">
        <v>8</v>
      </c>
      <c r="B41" s="13" t="s">
        <v>9</v>
      </c>
      <c r="C41" s="117" t="s">
        <v>10</v>
      </c>
      <c r="D41" s="117"/>
      <c r="E41" s="117" t="s">
        <v>11</v>
      </c>
      <c r="F41" s="117"/>
      <c r="G41" s="117" t="s">
        <v>12</v>
      </c>
      <c r="H41" s="117"/>
      <c r="I41" s="117" t="s">
        <v>13</v>
      </c>
      <c r="J41" s="117"/>
      <c r="K41" s="117" t="s">
        <v>14</v>
      </c>
      <c r="L41" s="117"/>
      <c r="M41" s="13" t="s">
        <v>15</v>
      </c>
      <c r="N41" s="11"/>
      <c r="O41" s="8"/>
    </row>
    <row r="42" spans="1:16" ht="175.5" customHeight="1" x14ac:dyDescent="0.25">
      <c r="A42" s="14" t="s">
        <v>95</v>
      </c>
      <c r="B42" s="15" t="s">
        <v>94</v>
      </c>
      <c r="C42" s="112" t="s">
        <v>94</v>
      </c>
      <c r="D42" s="112"/>
      <c r="E42" s="157">
        <v>0</v>
      </c>
      <c r="F42" s="158"/>
      <c r="G42" s="132">
        <v>184806</v>
      </c>
      <c r="H42" s="132"/>
      <c r="I42" s="132">
        <v>184806</v>
      </c>
      <c r="J42" s="132"/>
      <c r="K42" s="157">
        <v>0</v>
      </c>
      <c r="L42" s="158"/>
      <c r="M42" s="29"/>
      <c r="N42" s="11"/>
      <c r="O42" s="8"/>
    </row>
    <row r="44" spans="1:16" ht="36" customHeight="1" x14ac:dyDescent="0.25">
      <c r="A44" s="106" t="s">
        <v>346</v>
      </c>
      <c r="B44" s="107"/>
      <c r="C44" s="107"/>
      <c r="D44" s="107"/>
      <c r="E44" s="107"/>
      <c r="F44" s="107"/>
      <c r="G44" s="107"/>
      <c r="H44" s="107"/>
      <c r="I44" s="107"/>
      <c r="J44" s="107"/>
      <c r="K44" s="107"/>
      <c r="L44" s="107"/>
      <c r="M44" s="107"/>
      <c r="N44" s="107"/>
    </row>
    <row r="45" spans="1:16" ht="18" customHeight="1" x14ac:dyDescent="0.25">
      <c r="A45" s="108" t="s">
        <v>16</v>
      </c>
      <c r="B45" s="109"/>
      <c r="C45" s="109"/>
      <c r="D45" s="109"/>
      <c r="E45" s="109"/>
      <c r="F45" s="109"/>
      <c r="G45" s="109"/>
      <c r="H45" s="109"/>
      <c r="I45" s="109"/>
      <c r="J45" s="109"/>
      <c r="K45" s="109"/>
      <c r="L45" s="109"/>
      <c r="M45" s="109"/>
      <c r="N45" s="109"/>
    </row>
    <row r="47" spans="1:16" ht="36" customHeight="1" x14ac:dyDescent="0.25">
      <c r="A47" s="106" t="s">
        <v>347</v>
      </c>
      <c r="B47" s="107"/>
      <c r="C47" s="107"/>
      <c r="D47" s="107"/>
      <c r="E47" s="107"/>
      <c r="F47" s="107"/>
      <c r="G47" s="107"/>
      <c r="H47" s="107"/>
      <c r="I47" s="107"/>
      <c r="J47" s="107"/>
      <c r="K47" s="107"/>
      <c r="L47" s="107"/>
      <c r="M47" s="107"/>
      <c r="N47" s="107"/>
    </row>
    <row r="48" spans="1:16" ht="18" customHeight="1" x14ac:dyDescent="0.25">
      <c r="A48" s="108" t="s">
        <v>16</v>
      </c>
      <c r="B48" s="109"/>
      <c r="C48" s="109"/>
      <c r="D48" s="109"/>
      <c r="E48" s="109"/>
      <c r="F48" s="109"/>
      <c r="G48" s="109"/>
      <c r="H48" s="109"/>
      <c r="I48" s="109"/>
      <c r="J48" s="109"/>
      <c r="K48" s="109"/>
      <c r="L48" s="109"/>
      <c r="M48" s="109"/>
      <c r="N48" s="109"/>
    </row>
    <row r="49" spans="1:16" ht="18" customHeight="1" x14ac:dyDescent="0.25">
      <c r="A49" s="101"/>
    </row>
    <row r="50" spans="1:16" s="3" customFormat="1" ht="36.75" customHeight="1" x14ac:dyDescent="0.25">
      <c r="A50" s="171" t="s">
        <v>28</v>
      </c>
      <c r="B50" s="171"/>
      <c r="C50" s="171"/>
      <c r="D50" s="171"/>
      <c r="E50" s="171"/>
      <c r="F50" s="171"/>
      <c r="G50" s="171"/>
      <c r="H50" s="171"/>
      <c r="I50" s="171"/>
      <c r="J50" s="171"/>
      <c r="K50" s="171"/>
      <c r="L50" s="171"/>
      <c r="M50" s="171"/>
      <c r="N50" s="52"/>
      <c r="P50" s="22"/>
    </row>
  </sheetData>
  <mergeCells count="96">
    <mergeCell ref="L1:M1"/>
    <mergeCell ref="A3:N3"/>
    <mergeCell ref="A4:M4"/>
    <mergeCell ref="A5:N5"/>
    <mergeCell ref="A6:N6"/>
    <mergeCell ref="A9:M9"/>
    <mergeCell ref="A15:M15"/>
    <mergeCell ref="A11:M11"/>
    <mergeCell ref="A18:M18"/>
    <mergeCell ref="A8:N8"/>
    <mergeCell ref="A20:N20"/>
    <mergeCell ref="A10:N10"/>
    <mergeCell ref="A12:N12"/>
    <mergeCell ref="A13:M13"/>
    <mergeCell ref="A14:N14"/>
    <mergeCell ref="A16:N16"/>
    <mergeCell ref="A17:N17"/>
    <mergeCell ref="A19:M19"/>
    <mergeCell ref="A21:N21"/>
    <mergeCell ref="A22:N22"/>
    <mergeCell ref="A23:C24"/>
    <mergeCell ref="D23:E24"/>
    <mergeCell ref="F23:I23"/>
    <mergeCell ref="J23:M23"/>
    <mergeCell ref="F24:G24"/>
    <mergeCell ref="H24:I24"/>
    <mergeCell ref="J24:K24"/>
    <mergeCell ref="A26:C26"/>
    <mergeCell ref="D26:E26"/>
    <mergeCell ref="F26:G26"/>
    <mergeCell ref="H26:I26"/>
    <mergeCell ref="J26:K26"/>
    <mergeCell ref="A25:C25"/>
    <mergeCell ref="D25:E25"/>
    <mergeCell ref="F25:G25"/>
    <mergeCell ref="H25:I25"/>
    <mergeCell ref="J25:K25"/>
    <mergeCell ref="A28:C28"/>
    <mergeCell ref="D28:E28"/>
    <mergeCell ref="F28:G28"/>
    <mergeCell ref="H28:I28"/>
    <mergeCell ref="J28:K28"/>
    <mergeCell ref="A27:C27"/>
    <mergeCell ref="D27:E27"/>
    <mergeCell ref="F27:G27"/>
    <mergeCell ref="H27:I27"/>
    <mergeCell ref="J27:K27"/>
    <mergeCell ref="A30:C30"/>
    <mergeCell ref="D30:E30"/>
    <mergeCell ref="F30:G30"/>
    <mergeCell ref="H30:I30"/>
    <mergeCell ref="J30:K30"/>
    <mergeCell ref="A29:C29"/>
    <mergeCell ref="D29:E29"/>
    <mergeCell ref="F29:G29"/>
    <mergeCell ref="H29:I29"/>
    <mergeCell ref="J29:K29"/>
    <mergeCell ref="A36:N36"/>
    <mergeCell ref="A31:N31"/>
    <mergeCell ref="A32:N32"/>
    <mergeCell ref="C33:D33"/>
    <mergeCell ref="E33:F33"/>
    <mergeCell ref="G33:H33"/>
    <mergeCell ref="I33:J33"/>
    <mergeCell ref="K33:L33"/>
    <mergeCell ref="C34:D34"/>
    <mergeCell ref="E34:F34"/>
    <mergeCell ref="G34:H34"/>
    <mergeCell ref="I34:J34"/>
    <mergeCell ref="K34:L34"/>
    <mergeCell ref="E37:F37"/>
    <mergeCell ref="G37:H37"/>
    <mergeCell ref="I37:J37"/>
    <mergeCell ref="K37:L37"/>
    <mergeCell ref="C38:D38"/>
    <mergeCell ref="E38:F38"/>
    <mergeCell ref="G38:H38"/>
    <mergeCell ref="I38:J38"/>
    <mergeCell ref="K38:L38"/>
    <mergeCell ref="C37:D37"/>
    <mergeCell ref="A50:M50"/>
    <mergeCell ref="A45:N45"/>
    <mergeCell ref="C42:D42"/>
    <mergeCell ref="E42:F42"/>
    <mergeCell ref="G42:H42"/>
    <mergeCell ref="I42:J42"/>
    <mergeCell ref="K42:L42"/>
    <mergeCell ref="A44:N44"/>
    <mergeCell ref="A47:N47"/>
    <mergeCell ref="A48:N48"/>
    <mergeCell ref="A40:N40"/>
    <mergeCell ref="C41:D41"/>
    <mergeCell ref="E41:F41"/>
    <mergeCell ref="G41:H41"/>
    <mergeCell ref="I41:J41"/>
    <mergeCell ref="K41:L41"/>
  </mergeCells>
  <pageMargins left="0.25" right="0.25"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BF065-79A2-4149-A77A-EBC11950DCEF}">
  <sheetPr>
    <tabColor rgb="FFFF0000"/>
  </sheetPr>
  <dimension ref="A1:R74"/>
  <sheetViews>
    <sheetView topLeftCell="A63" zoomScale="70" zoomScaleNormal="70" workbookViewId="0">
      <selection activeCell="F88" sqref="F87:F88"/>
    </sheetView>
  </sheetViews>
  <sheetFormatPr defaultRowHeight="18.75" x14ac:dyDescent="0.25"/>
  <cols>
    <col min="1" max="1" width="25.140625" style="1" customWidth="1"/>
    <col min="2" max="2" width="18.28515625" style="1" customWidth="1"/>
    <col min="3" max="3" width="9.140625" style="1"/>
    <col min="4" max="4" width="9.7109375" style="1" customWidth="1"/>
    <col min="5" max="5" width="13.140625" style="1" customWidth="1"/>
    <col min="6" max="6" width="9.140625" style="1"/>
    <col min="7" max="7" width="11.85546875" style="1" customWidth="1"/>
    <col min="8" max="8" width="9.140625" style="1"/>
    <col min="9" max="9" width="10.140625" style="1" customWidth="1"/>
    <col min="10" max="10" width="8.140625" style="1" customWidth="1"/>
    <col min="11" max="11" width="7.5703125" style="1" customWidth="1"/>
    <col min="12" max="12" width="16" style="1" customWidth="1"/>
    <col min="13" max="13" width="17.7109375" style="1" customWidth="1"/>
    <col min="14" max="14" width="9.140625" style="1"/>
    <col min="16" max="16" width="26.85546875" style="22" customWidth="1"/>
    <col min="17" max="17" width="12.85546875" bestFit="1" customWidth="1"/>
    <col min="18" max="18" width="11.42578125" bestFit="1" customWidth="1"/>
  </cols>
  <sheetData>
    <row r="1" spans="1:16" ht="74.25" customHeight="1" x14ac:dyDescent="0.25">
      <c r="A1" s="84"/>
      <c r="L1" s="136" t="s">
        <v>30</v>
      </c>
      <c r="M1" s="136"/>
    </row>
    <row r="2" spans="1:16" ht="18" customHeight="1" x14ac:dyDescent="0.3">
      <c r="A2" s="103"/>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20.25" customHeight="1" x14ac:dyDescent="0.25">
      <c r="A6" s="140" t="s">
        <v>3</v>
      </c>
      <c r="B6" s="109"/>
      <c r="C6" s="109"/>
      <c r="D6" s="109"/>
      <c r="E6" s="109"/>
      <c r="F6" s="109"/>
      <c r="G6" s="109"/>
      <c r="H6" s="109"/>
      <c r="I6" s="109"/>
      <c r="J6" s="109"/>
      <c r="K6" s="109"/>
      <c r="L6" s="109"/>
      <c r="M6" s="109"/>
      <c r="N6" s="109"/>
    </row>
    <row r="8" spans="1:16" ht="28.5" customHeight="1" x14ac:dyDescent="0.25">
      <c r="A8" s="106" t="s">
        <v>231</v>
      </c>
      <c r="B8" s="121"/>
      <c r="C8" s="121"/>
      <c r="D8" s="121"/>
      <c r="E8" s="121"/>
      <c r="F8" s="121"/>
      <c r="G8" s="121"/>
      <c r="H8" s="121"/>
      <c r="I8" s="121"/>
      <c r="J8" s="121"/>
      <c r="K8" s="121"/>
      <c r="L8" s="121"/>
      <c r="M8" s="121"/>
      <c r="N8" s="121"/>
      <c r="O8" s="8"/>
    </row>
    <row r="9" spans="1:16" ht="40.5" customHeight="1" x14ac:dyDescent="0.25">
      <c r="A9" s="135" t="s">
        <v>262</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33.75" customHeight="1" x14ac:dyDescent="0.25">
      <c r="A11" s="106" t="s">
        <v>232</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243.75" customHeight="1" x14ac:dyDescent="0.25">
      <c r="A13" s="106" t="s">
        <v>368</v>
      </c>
      <c r="B13" s="133"/>
      <c r="C13" s="133"/>
      <c r="D13" s="133"/>
      <c r="E13" s="133"/>
      <c r="F13" s="133"/>
      <c r="G13" s="133"/>
      <c r="H13" s="133"/>
      <c r="I13" s="133"/>
      <c r="J13" s="133"/>
      <c r="K13" s="133"/>
      <c r="L13" s="133"/>
      <c r="M13" s="133"/>
      <c r="N13" s="34"/>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59.25" customHeight="1" x14ac:dyDescent="0.25">
      <c r="A15" s="106" t="s">
        <v>233</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8" ht="18" customHeight="1" x14ac:dyDescent="0.25">
      <c r="A17" s="131" t="s">
        <v>33</v>
      </c>
      <c r="B17" s="121"/>
      <c r="C17" s="121"/>
      <c r="D17" s="121"/>
      <c r="E17" s="121"/>
      <c r="F17" s="121"/>
      <c r="G17" s="121"/>
      <c r="H17" s="121"/>
      <c r="I17" s="121"/>
      <c r="J17" s="121"/>
      <c r="K17" s="121"/>
      <c r="L17" s="121"/>
      <c r="M17" s="121"/>
      <c r="N17" s="121"/>
      <c r="O17" s="8"/>
    </row>
    <row r="18" spans="1:18" ht="18" customHeight="1" x14ac:dyDescent="0.25">
      <c r="A18" s="135" t="s">
        <v>5</v>
      </c>
      <c r="B18" s="135"/>
      <c r="C18" s="135"/>
      <c r="D18" s="135"/>
      <c r="E18" s="135"/>
      <c r="F18" s="135"/>
      <c r="G18" s="135"/>
      <c r="H18" s="135"/>
      <c r="I18" s="135"/>
      <c r="J18" s="135"/>
      <c r="K18" s="135"/>
      <c r="L18" s="135"/>
      <c r="M18" s="135"/>
      <c r="N18" s="11"/>
      <c r="O18" s="8"/>
    </row>
    <row r="19" spans="1:18" ht="37.5" customHeight="1" x14ac:dyDescent="0.25">
      <c r="A19" s="106" t="s">
        <v>39</v>
      </c>
      <c r="B19" s="106"/>
      <c r="C19" s="106"/>
      <c r="D19" s="106"/>
      <c r="E19" s="106"/>
      <c r="F19" s="106"/>
      <c r="G19" s="106"/>
      <c r="H19" s="106"/>
      <c r="I19" s="106"/>
      <c r="J19" s="106"/>
      <c r="K19" s="106"/>
      <c r="L19" s="106"/>
      <c r="M19" s="106"/>
      <c r="N19" s="53"/>
      <c r="O19" s="8"/>
    </row>
    <row r="20" spans="1:18" ht="20.25" customHeight="1" x14ac:dyDescent="0.25">
      <c r="A20" s="115" t="s">
        <v>25</v>
      </c>
      <c r="B20" s="116"/>
      <c r="C20" s="116"/>
      <c r="D20" s="116"/>
      <c r="E20" s="116"/>
      <c r="F20" s="116"/>
      <c r="G20" s="116"/>
      <c r="H20" s="116"/>
      <c r="I20" s="116"/>
      <c r="J20" s="116"/>
      <c r="K20" s="116"/>
      <c r="L20" s="116"/>
      <c r="M20" s="116"/>
      <c r="N20" s="116"/>
      <c r="O20" s="8"/>
    </row>
    <row r="21" spans="1:18" ht="18" customHeight="1" x14ac:dyDescent="0.25">
      <c r="A21" s="115" t="s">
        <v>26</v>
      </c>
      <c r="B21" s="116"/>
      <c r="C21" s="116"/>
      <c r="D21" s="116"/>
      <c r="E21" s="116"/>
      <c r="F21" s="116"/>
      <c r="G21" s="116"/>
      <c r="H21" s="116"/>
      <c r="I21" s="116"/>
      <c r="J21" s="116"/>
      <c r="K21" s="116"/>
      <c r="L21" s="116"/>
      <c r="M21" s="116"/>
      <c r="N21" s="116"/>
      <c r="O21" s="8"/>
    </row>
    <row r="22" spans="1:18" ht="21" customHeight="1" x14ac:dyDescent="0.25">
      <c r="A22" s="115" t="s">
        <v>27</v>
      </c>
      <c r="B22" s="116"/>
      <c r="C22" s="116"/>
      <c r="D22" s="116"/>
      <c r="E22" s="116"/>
      <c r="F22" s="116"/>
      <c r="G22" s="116"/>
      <c r="H22" s="116"/>
      <c r="I22" s="116"/>
      <c r="J22" s="116"/>
      <c r="K22" s="116"/>
      <c r="L22" s="116"/>
      <c r="M22" s="116"/>
      <c r="N22" s="116"/>
      <c r="O22" s="8"/>
    </row>
    <row r="23" spans="1:18" ht="25.5" customHeight="1" x14ac:dyDescent="0.25">
      <c r="A23" s="118" t="s">
        <v>59</v>
      </c>
      <c r="B23" s="118"/>
      <c r="C23" s="118"/>
      <c r="D23" s="118" t="s">
        <v>68</v>
      </c>
      <c r="E23" s="118"/>
      <c r="F23" s="118" t="s">
        <v>63</v>
      </c>
      <c r="G23" s="118"/>
      <c r="H23" s="118"/>
      <c r="I23" s="118"/>
      <c r="J23" s="118" t="s">
        <v>62</v>
      </c>
      <c r="K23" s="118"/>
      <c r="L23" s="118"/>
      <c r="M23" s="118"/>
      <c r="N23" s="16"/>
      <c r="O23" s="8"/>
    </row>
    <row r="24" spans="1:18" ht="24.75" customHeight="1" x14ac:dyDescent="0.25">
      <c r="A24" s="118"/>
      <c r="B24" s="118"/>
      <c r="C24" s="118"/>
      <c r="D24" s="118"/>
      <c r="E24" s="118"/>
      <c r="F24" s="193" t="s">
        <v>22</v>
      </c>
      <c r="G24" s="193"/>
      <c r="H24" s="193" t="s">
        <v>23</v>
      </c>
      <c r="I24" s="193"/>
      <c r="J24" s="118">
        <v>2026</v>
      </c>
      <c r="K24" s="118"/>
      <c r="L24" s="6">
        <v>2027</v>
      </c>
      <c r="M24" s="6">
        <v>2028</v>
      </c>
      <c r="N24" s="8"/>
      <c r="O24" s="8"/>
    </row>
    <row r="25" spans="1:18" ht="151.5" customHeight="1" x14ac:dyDescent="0.25">
      <c r="A25" s="126" t="s">
        <v>234</v>
      </c>
      <c r="B25" s="126"/>
      <c r="C25" s="126"/>
      <c r="D25" s="127"/>
      <c r="E25" s="127"/>
      <c r="F25" s="154" t="s">
        <v>239</v>
      </c>
      <c r="G25" s="155"/>
      <c r="H25" s="154" t="s">
        <v>239</v>
      </c>
      <c r="I25" s="155"/>
      <c r="J25" s="154" t="s">
        <v>235</v>
      </c>
      <c r="K25" s="155"/>
      <c r="L25" s="31" t="s">
        <v>236</v>
      </c>
      <c r="M25" s="31" t="s">
        <v>237</v>
      </c>
      <c r="N25" s="8"/>
      <c r="O25" s="8"/>
    </row>
    <row r="26" spans="1:18" ht="69.75" customHeight="1" x14ac:dyDescent="0.25">
      <c r="A26" s="187" t="s">
        <v>238</v>
      </c>
      <c r="B26" s="188"/>
      <c r="C26" s="189"/>
      <c r="D26" s="127">
        <v>88.04</v>
      </c>
      <c r="E26" s="127"/>
      <c r="F26" s="127">
        <v>88</v>
      </c>
      <c r="G26" s="127"/>
      <c r="H26" s="127">
        <v>88</v>
      </c>
      <c r="I26" s="127"/>
      <c r="J26" s="127">
        <v>88</v>
      </c>
      <c r="K26" s="127"/>
      <c r="L26" s="31">
        <v>88</v>
      </c>
      <c r="M26" s="31">
        <v>88</v>
      </c>
      <c r="N26" s="8"/>
      <c r="O26" s="8"/>
    </row>
    <row r="27" spans="1:18" ht="84.75" customHeight="1" x14ac:dyDescent="0.25">
      <c r="A27" s="144" t="s">
        <v>302</v>
      </c>
      <c r="B27" s="144"/>
      <c r="C27" s="144"/>
      <c r="D27" s="127"/>
      <c r="E27" s="127"/>
      <c r="F27" s="127"/>
      <c r="G27" s="127"/>
      <c r="H27" s="127"/>
      <c r="I27" s="127"/>
      <c r="J27" s="154" t="s">
        <v>235</v>
      </c>
      <c r="K27" s="155"/>
      <c r="L27" s="31" t="s">
        <v>236</v>
      </c>
      <c r="M27" s="31" t="s">
        <v>237</v>
      </c>
      <c r="N27" s="8"/>
      <c r="O27" s="8"/>
    </row>
    <row r="28" spans="1:18" ht="60" customHeight="1" x14ac:dyDescent="0.25">
      <c r="A28" s="187" t="s">
        <v>238</v>
      </c>
      <c r="B28" s="188"/>
      <c r="C28" s="189"/>
      <c r="D28" s="127"/>
      <c r="E28" s="127"/>
      <c r="F28" s="127"/>
      <c r="G28" s="127"/>
      <c r="H28" s="127"/>
      <c r="I28" s="127"/>
      <c r="J28" s="127">
        <v>88</v>
      </c>
      <c r="K28" s="127"/>
      <c r="L28" s="31">
        <v>88</v>
      </c>
      <c r="M28" s="31">
        <v>88</v>
      </c>
      <c r="N28" s="8"/>
      <c r="O28" s="8"/>
    </row>
    <row r="29" spans="1:18" ht="100.5" customHeight="1" x14ac:dyDescent="0.25">
      <c r="A29" s="126" t="s">
        <v>19</v>
      </c>
      <c r="B29" s="126"/>
      <c r="C29" s="126"/>
      <c r="D29" s="117"/>
      <c r="E29" s="117"/>
      <c r="F29" s="117"/>
      <c r="G29" s="117"/>
      <c r="H29" s="117"/>
      <c r="I29" s="117"/>
      <c r="J29" s="117"/>
      <c r="K29" s="117"/>
      <c r="L29" s="13"/>
      <c r="M29" s="13"/>
      <c r="N29" s="8"/>
      <c r="O29" s="8"/>
    </row>
    <row r="30" spans="1:18" ht="85.5" customHeight="1" x14ac:dyDescent="0.25">
      <c r="A30" s="126" t="s">
        <v>20</v>
      </c>
      <c r="B30" s="126"/>
      <c r="C30" s="126"/>
      <c r="D30" s="117"/>
      <c r="E30" s="117"/>
      <c r="F30" s="117"/>
      <c r="G30" s="117"/>
      <c r="H30" s="117"/>
      <c r="I30" s="117"/>
      <c r="J30" s="117"/>
      <c r="K30" s="117"/>
      <c r="L30" s="13"/>
      <c r="M30" s="13"/>
      <c r="N30" s="8"/>
      <c r="O30" s="8"/>
    </row>
    <row r="31" spans="1:18" s="81" customFormat="1" ht="25.5" customHeight="1" x14ac:dyDescent="0.3">
      <c r="A31" s="211" t="s">
        <v>273</v>
      </c>
      <c r="B31" s="211"/>
      <c r="C31" s="211"/>
      <c r="D31" s="210">
        <f>D32+D33</f>
        <v>6975035.2999999998</v>
      </c>
      <c r="E31" s="210"/>
      <c r="F31" s="210">
        <f>F32+F33</f>
        <v>7414201</v>
      </c>
      <c r="G31" s="210"/>
      <c r="H31" s="210">
        <f>H32+H33</f>
        <v>7366767</v>
      </c>
      <c r="I31" s="210"/>
      <c r="J31" s="210">
        <f>J32+J33</f>
        <v>8174379</v>
      </c>
      <c r="K31" s="210"/>
      <c r="L31" s="77">
        <f>L32+L33</f>
        <v>10002526</v>
      </c>
      <c r="M31" s="77">
        <f>M32+M33</f>
        <v>6698920</v>
      </c>
      <c r="N31" s="78"/>
      <c r="O31" s="78"/>
      <c r="P31" s="79"/>
      <c r="Q31" s="80"/>
      <c r="R31" s="80"/>
    </row>
    <row r="32" spans="1:18" ht="35.25" customHeight="1" x14ac:dyDescent="0.3">
      <c r="A32" s="212" t="s">
        <v>274</v>
      </c>
      <c r="B32" s="213"/>
      <c r="C32" s="214"/>
      <c r="D32" s="127"/>
      <c r="E32" s="127"/>
      <c r="F32" s="127">
        <v>639123</v>
      </c>
      <c r="G32" s="127"/>
      <c r="H32" s="127">
        <v>548813</v>
      </c>
      <c r="I32" s="127"/>
      <c r="J32" s="154">
        <v>771767</v>
      </c>
      <c r="K32" s="155"/>
      <c r="L32" s="74"/>
      <c r="M32" s="74"/>
      <c r="N32" s="8"/>
      <c r="O32" s="8" t="s">
        <v>29</v>
      </c>
      <c r="Q32" s="73"/>
      <c r="R32" s="73"/>
    </row>
    <row r="33" spans="1:18" ht="25.5" customHeight="1" x14ac:dyDescent="0.3">
      <c r="A33" s="212" t="s">
        <v>275</v>
      </c>
      <c r="B33" s="213"/>
      <c r="C33" s="214"/>
      <c r="D33" s="127">
        <v>6975035.2999999998</v>
      </c>
      <c r="E33" s="127"/>
      <c r="F33" s="127">
        <v>6775078</v>
      </c>
      <c r="G33" s="127"/>
      <c r="H33" s="127">
        <v>6817954</v>
      </c>
      <c r="I33" s="127"/>
      <c r="J33" s="190">
        <f>5732913+1644705-13885+2399+36480</f>
        <v>7402612</v>
      </c>
      <c r="K33" s="190"/>
      <c r="L33" s="74">
        <v>10002526</v>
      </c>
      <c r="M33" s="74">
        <v>6698920</v>
      </c>
      <c r="N33" s="8"/>
      <c r="O33" s="8"/>
      <c r="Q33" s="73"/>
      <c r="R33" s="73"/>
    </row>
    <row r="34" spans="1:18" ht="149.25" customHeight="1" x14ac:dyDescent="0.25">
      <c r="A34" s="126" t="s">
        <v>21</v>
      </c>
      <c r="B34" s="126"/>
      <c r="C34" s="126"/>
      <c r="D34" s="117"/>
      <c r="E34" s="117"/>
      <c r="F34" s="117"/>
      <c r="G34" s="117"/>
      <c r="H34" s="117"/>
      <c r="I34" s="117"/>
      <c r="J34" s="117"/>
      <c r="K34" s="117"/>
      <c r="L34" s="13"/>
      <c r="M34" s="13"/>
      <c r="N34" s="8"/>
      <c r="O34" s="8"/>
    </row>
    <row r="35" spans="1:18" ht="45" customHeight="1" x14ac:dyDescent="0.25">
      <c r="A35" s="120" t="s">
        <v>41</v>
      </c>
      <c r="B35" s="121"/>
      <c r="C35" s="121"/>
      <c r="D35" s="121"/>
      <c r="E35" s="121"/>
      <c r="F35" s="121"/>
      <c r="G35" s="121"/>
      <c r="H35" s="121"/>
      <c r="I35" s="121"/>
      <c r="J35" s="121"/>
      <c r="K35" s="121"/>
      <c r="L35" s="121"/>
      <c r="M35" s="121"/>
      <c r="N35" s="121"/>
      <c r="O35" s="8"/>
    </row>
    <row r="36" spans="1:18" ht="23.25" customHeight="1" x14ac:dyDescent="0.25">
      <c r="A36" s="115" t="s">
        <v>366</v>
      </c>
      <c r="B36" s="116"/>
      <c r="C36" s="116"/>
      <c r="D36" s="116"/>
      <c r="E36" s="116"/>
      <c r="F36" s="116"/>
      <c r="G36" s="116"/>
      <c r="H36" s="116"/>
      <c r="I36" s="116"/>
      <c r="J36" s="116"/>
      <c r="K36" s="116"/>
      <c r="L36" s="116"/>
      <c r="M36" s="116"/>
      <c r="N36" s="116"/>
      <c r="O36" s="8"/>
    </row>
    <row r="37" spans="1:18" ht="121.5" customHeight="1" x14ac:dyDescent="0.25">
      <c r="A37" s="13" t="s">
        <v>42</v>
      </c>
      <c r="B37" s="17" t="s">
        <v>43</v>
      </c>
      <c r="C37" s="117" t="s">
        <v>44</v>
      </c>
      <c r="D37" s="117"/>
      <c r="E37" s="130" t="s">
        <v>45</v>
      </c>
      <c r="F37" s="117"/>
      <c r="G37" s="117" t="s">
        <v>46</v>
      </c>
      <c r="H37" s="117"/>
      <c r="I37" s="117" t="s">
        <v>47</v>
      </c>
      <c r="J37" s="117"/>
      <c r="K37" s="117" t="s">
        <v>48</v>
      </c>
      <c r="L37" s="117"/>
      <c r="M37" s="13" t="s">
        <v>49</v>
      </c>
      <c r="N37" s="8"/>
      <c r="O37" s="8"/>
    </row>
    <row r="38" spans="1:18" s="11" customFormat="1" ht="140.25" customHeight="1" x14ac:dyDescent="0.25">
      <c r="A38" s="32" t="s">
        <v>309</v>
      </c>
      <c r="B38" s="32" t="s">
        <v>367</v>
      </c>
      <c r="C38" s="132" t="s">
        <v>367</v>
      </c>
      <c r="D38" s="132"/>
      <c r="E38" s="132"/>
      <c r="F38" s="132"/>
      <c r="G38" s="194">
        <f>7363733+2399+36480</f>
        <v>7402612</v>
      </c>
      <c r="H38" s="195"/>
      <c r="I38" s="194">
        <f>7363733+2399+36480</f>
        <v>7402612</v>
      </c>
      <c r="J38" s="195"/>
      <c r="K38" s="104"/>
      <c r="L38" s="104"/>
      <c r="M38" s="100"/>
      <c r="P38" s="98"/>
    </row>
    <row r="39" spans="1:18" s="11" customFormat="1" ht="153" customHeight="1" x14ac:dyDescent="0.25">
      <c r="A39" s="32" t="s">
        <v>241</v>
      </c>
      <c r="B39" s="32" t="s">
        <v>293</v>
      </c>
      <c r="C39" s="132" t="s">
        <v>293</v>
      </c>
      <c r="D39" s="132"/>
      <c r="E39" s="132"/>
      <c r="F39" s="132"/>
      <c r="G39" s="196"/>
      <c r="H39" s="197"/>
      <c r="I39" s="196"/>
      <c r="J39" s="197"/>
      <c r="K39" s="104"/>
      <c r="L39" s="104"/>
      <c r="M39" s="100"/>
      <c r="P39" s="98"/>
    </row>
    <row r="40" spans="1:18" s="11" customFormat="1" ht="86.25" customHeight="1" x14ac:dyDescent="0.25">
      <c r="A40" s="32" t="s">
        <v>255</v>
      </c>
      <c r="B40" s="32" t="s">
        <v>292</v>
      </c>
      <c r="C40" s="132" t="s">
        <v>292</v>
      </c>
      <c r="D40" s="132"/>
      <c r="E40" s="132"/>
      <c r="F40" s="132"/>
      <c r="G40" s="196"/>
      <c r="H40" s="197"/>
      <c r="I40" s="196"/>
      <c r="J40" s="197"/>
      <c r="K40" s="104"/>
      <c r="L40" s="104"/>
      <c r="M40" s="100"/>
      <c r="P40" s="98"/>
    </row>
    <row r="41" spans="1:18" s="11" customFormat="1" ht="48.75" customHeight="1" x14ac:dyDescent="0.25">
      <c r="A41" s="32" t="s">
        <v>240</v>
      </c>
      <c r="B41" s="32" t="s">
        <v>310</v>
      </c>
      <c r="C41" s="132" t="s">
        <v>310</v>
      </c>
      <c r="D41" s="132"/>
      <c r="E41" s="157"/>
      <c r="F41" s="158"/>
      <c r="G41" s="196"/>
      <c r="H41" s="197"/>
      <c r="I41" s="196"/>
      <c r="J41" s="197"/>
      <c r="K41" s="104"/>
      <c r="L41" s="104"/>
      <c r="M41" s="100"/>
      <c r="P41" s="98"/>
    </row>
    <row r="42" spans="1:18" s="11" customFormat="1" ht="132" customHeight="1" x14ac:dyDescent="0.25">
      <c r="A42" s="32" t="s">
        <v>311</v>
      </c>
      <c r="B42" s="32" t="s">
        <v>310</v>
      </c>
      <c r="C42" s="132" t="s">
        <v>310</v>
      </c>
      <c r="D42" s="132"/>
      <c r="E42" s="132"/>
      <c r="F42" s="132"/>
      <c r="G42" s="196"/>
      <c r="H42" s="197"/>
      <c r="I42" s="196"/>
      <c r="J42" s="197"/>
      <c r="K42" s="104"/>
      <c r="L42" s="104"/>
      <c r="M42" s="100"/>
      <c r="P42" s="98"/>
    </row>
    <row r="43" spans="1:18" s="11" customFormat="1" ht="81" customHeight="1" x14ac:dyDescent="0.25">
      <c r="A43" s="32" t="s">
        <v>339</v>
      </c>
      <c r="B43" s="32" t="s">
        <v>310</v>
      </c>
      <c r="C43" s="132" t="s">
        <v>310</v>
      </c>
      <c r="D43" s="132"/>
      <c r="E43" s="157"/>
      <c r="F43" s="158"/>
      <c r="G43" s="196"/>
      <c r="H43" s="197"/>
      <c r="I43" s="196"/>
      <c r="J43" s="197"/>
      <c r="K43" s="32"/>
      <c r="L43" s="32"/>
      <c r="M43" s="100"/>
      <c r="P43" s="98"/>
    </row>
    <row r="44" spans="1:18" s="11" customFormat="1" ht="78.75" customHeight="1" x14ac:dyDescent="0.25">
      <c r="A44" s="32" t="s">
        <v>340</v>
      </c>
      <c r="B44" s="32" t="s">
        <v>310</v>
      </c>
      <c r="C44" s="132" t="s">
        <v>310</v>
      </c>
      <c r="D44" s="132"/>
      <c r="E44" s="157"/>
      <c r="F44" s="158"/>
      <c r="G44" s="196"/>
      <c r="H44" s="197"/>
      <c r="I44" s="196"/>
      <c r="J44" s="197"/>
      <c r="K44" s="32"/>
      <c r="L44" s="32"/>
      <c r="M44" s="100"/>
      <c r="P44" s="98"/>
    </row>
    <row r="45" spans="1:18" s="11" customFormat="1" ht="63" hidden="1" customHeight="1" x14ac:dyDescent="0.25">
      <c r="A45" s="32" t="s">
        <v>341</v>
      </c>
      <c r="B45" s="32"/>
      <c r="C45" s="132"/>
      <c r="D45" s="132"/>
      <c r="E45" s="157"/>
      <c r="F45" s="158"/>
      <c r="G45" s="196"/>
      <c r="H45" s="197"/>
      <c r="I45" s="196"/>
      <c r="J45" s="197"/>
      <c r="K45" s="32"/>
      <c r="L45" s="32"/>
      <c r="M45" s="100"/>
      <c r="P45" s="98"/>
    </row>
    <row r="46" spans="1:18" s="11" customFormat="1" ht="43.5" hidden="1" customHeight="1" x14ac:dyDescent="0.25">
      <c r="A46" s="32" t="s">
        <v>342</v>
      </c>
      <c r="B46" s="32"/>
      <c r="C46" s="132"/>
      <c r="D46" s="132"/>
      <c r="E46" s="157"/>
      <c r="F46" s="158"/>
      <c r="G46" s="196"/>
      <c r="H46" s="197"/>
      <c r="I46" s="196"/>
      <c r="J46" s="197"/>
      <c r="K46" s="32"/>
      <c r="L46" s="32"/>
      <c r="M46" s="100"/>
      <c r="P46" s="98"/>
    </row>
    <row r="47" spans="1:18" s="11" customFormat="1" ht="55.5" hidden="1" customHeight="1" x14ac:dyDescent="0.25">
      <c r="A47" s="32" t="s">
        <v>343</v>
      </c>
      <c r="B47" s="32"/>
      <c r="C47" s="132"/>
      <c r="D47" s="132"/>
      <c r="E47" s="157"/>
      <c r="F47" s="158"/>
      <c r="G47" s="198"/>
      <c r="H47" s="199"/>
      <c r="I47" s="198"/>
      <c r="J47" s="199"/>
      <c r="K47" s="32"/>
      <c r="L47" s="32"/>
      <c r="M47" s="100"/>
      <c r="P47" s="98"/>
    </row>
    <row r="48" spans="1:18" ht="32.25" customHeight="1" x14ac:dyDescent="0.25">
      <c r="A48" s="96"/>
      <c r="B48" s="96"/>
      <c r="C48" s="96"/>
      <c r="D48" s="96"/>
      <c r="E48" s="35"/>
      <c r="F48" s="35"/>
      <c r="G48" s="70"/>
      <c r="H48" s="70"/>
      <c r="I48" s="70"/>
      <c r="J48" s="70"/>
      <c r="K48" s="35"/>
      <c r="L48" s="35"/>
      <c r="M48" s="97"/>
      <c r="N48" s="8"/>
      <c r="O48" s="8"/>
      <c r="P48" s="23"/>
    </row>
    <row r="49" spans="1:16" ht="45" customHeight="1" x14ac:dyDescent="0.25">
      <c r="A49" s="120" t="s">
        <v>312</v>
      </c>
      <c r="B49" s="121"/>
      <c r="C49" s="121"/>
      <c r="D49" s="121"/>
      <c r="E49" s="121"/>
      <c r="F49" s="121"/>
      <c r="G49" s="121"/>
      <c r="H49" s="121"/>
      <c r="I49" s="121"/>
      <c r="J49" s="121"/>
      <c r="K49" s="121"/>
      <c r="L49" s="121"/>
      <c r="M49" s="121"/>
      <c r="N49" s="121"/>
      <c r="O49" s="8"/>
    </row>
    <row r="50" spans="1:16" ht="23.25" customHeight="1" x14ac:dyDescent="0.25">
      <c r="A50" s="115" t="s">
        <v>313</v>
      </c>
      <c r="B50" s="116"/>
      <c r="C50" s="116"/>
      <c r="D50" s="116"/>
      <c r="E50" s="116"/>
      <c r="F50" s="116"/>
      <c r="G50" s="116"/>
      <c r="H50" s="116"/>
      <c r="I50" s="116"/>
      <c r="J50" s="116"/>
      <c r="K50" s="116"/>
      <c r="L50" s="116"/>
      <c r="M50" s="116"/>
      <c r="N50" s="116"/>
      <c r="O50" s="8"/>
    </row>
    <row r="51" spans="1:16" ht="121.5" customHeight="1" x14ac:dyDescent="0.25">
      <c r="A51" s="13" t="s">
        <v>42</v>
      </c>
      <c r="B51" s="17" t="s">
        <v>43</v>
      </c>
      <c r="C51" s="117" t="s">
        <v>44</v>
      </c>
      <c r="D51" s="117"/>
      <c r="E51" s="130" t="s">
        <v>45</v>
      </c>
      <c r="F51" s="117"/>
      <c r="G51" s="117" t="s">
        <v>46</v>
      </c>
      <c r="H51" s="117"/>
      <c r="I51" s="117" t="s">
        <v>47</v>
      </c>
      <c r="J51" s="117"/>
      <c r="K51" s="117" t="s">
        <v>48</v>
      </c>
      <c r="L51" s="117"/>
      <c r="M51" s="13" t="s">
        <v>49</v>
      </c>
      <c r="N51" s="8"/>
      <c r="O51" s="8"/>
    </row>
    <row r="52" spans="1:16" ht="90" customHeight="1" x14ac:dyDescent="0.25">
      <c r="A52" s="32" t="s">
        <v>276</v>
      </c>
      <c r="B52" s="32" t="s">
        <v>277</v>
      </c>
      <c r="C52" s="157" t="s">
        <v>277</v>
      </c>
      <c r="D52" s="158"/>
      <c r="E52" s="157"/>
      <c r="F52" s="158"/>
      <c r="G52" s="154">
        <v>771767</v>
      </c>
      <c r="H52" s="155"/>
      <c r="I52" s="154">
        <v>771767</v>
      </c>
      <c r="J52" s="155"/>
      <c r="K52" s="157"/>
      <c r="L52" s="158"/>
      <c r="M52" s="99"/>
      <c r="N52" s="8"/>
      <c r="O52" s="8"/>
      <c r="P52" s="23"/>
    </row>
    <row r="53" spans="1:16" ht="27" customHeight="1" x14ac:dyDescent="0.25">
      <c r="A53" s="28"/>
      <c r="B53" s="28"/>
      <c r="C53" s="28"/>
      <c r="D53" s="28"/>
      <c r="E53" s="28"/>
      <c r="F53" s="28"/>
      <c r="G53" s="28"/>
      <c r="H53" s="28"/>
      <c r="I53" s="28"/>
      <c r="J53" s="28"/>
      <c r="K53" s="28"/>
      <c r="L53" s="28"/>
      <c r="M53" s="27"/>
      <c r="N53" s="8"/>
      <c r="O53" s="8"/>
      <c r="P53" s="23"/>
    </row>
    <row r="54" spans="1:16" x14ac:dyDescent="0.25">
      <c r="A54" s="115" t="s">
        <v>253</v>
      </c>
      <c r="B54" s="116"/>
      <c r="C54" s="116"/>
      <c r="D54" s="116"/>
      <c r="E54" s="116"/>
      <c r="F54" s="116"/>
      <c r="G54" s="116"/>
      <c r="H54" s="116"/>
      <c r="I54" s="116"/>
      <c r="J54" s="116"/>
      <c r="K54" s="116"/>
      <c r="L54" s="116"/>
      <c r="M54" s="116"/>
      <c r="N54" s="116"/>
      <c r="O54" s="8"/>
    </row>
    <row r="55" spans="1:16" ht="122.25" customHeight="1" x14ac:dyDescent="0.25">
      <c r="A55" s="13" t="s">
        <v>42</v>
      </c>
      <c r="B55" s="13" t="s">
        <v>43</v>
      </c>
      <c r="C55" s="117" t="s">
        <v>44</v>
      </c>
      <c r="D55" s="117"/>
      <c r="E55" s="117" t="s">
        <v>45</v>
      </c>
      <c r="F55" s="117"/>
      <c r="G55" s="117" t="s">
        <v>46</v>
      </c>
      <c r="H55" s="117"/>
      <c r="I55" s="117" t="s">
        <v>47</v>
      </c>
      <c r="J55" s="117"/>
      <c r="K55" s="117" t="s">
        <v>48</v>
      </c>
      <c r="L55" s="117"/>
      <c r="M55" s="13" t="s">
        <v>49</v>
      </c>
      <c r="N55" s="11"/>
      <c r="O55" s="8"/>
    </row>
    <row r="56" spans="1:16" s="83" customFormat="1" ht="48.75" customHeight="1" x14ac:dyDescent="0.25">
      <c r="A56" s="32" t="s">
        <v>278</v>
      </c>
      <c r="B56" s="33" t="s">
        <v>279</v>
      </c>
      <c r="C56" s="132" t="s">
        <v>279</v>
      </c>
      <c r="D56" s="132"/>
      <c r="E56" s="157"/>
      <c r="F56" s="158"/>
      <c r="G56" s="194">
        <v>10002526</v>
      </c>
      <c r="H56" s="195"/>
      <c r="I56" s="194">
        <v>10002526</v>
      </c>
      <c r="J56" s="195"/>
      <c r="K56" s="157"/>
      <c r="L56" s="158"/>
      <c r="M56" s="45"/>
      <c r="N56" s="53"/>
      <c r="O56" s="82"/>
      <c r="P56" s="22"/>
    </row>
    <row r="57" spans="1:16" ht="122.25" customHeight="1" x14ac:dyDescent="0.25">
      <c r="A57" s="32" t="s">
        <v>281</v>
      </c>
      <c r="B57" s="32" t="s">
        <v>280</v>
      </c>
      <c r="C57" s="157" t="s">
        <v>280</v>
      </c>
      <c r="D57" s="158"/>
      <c r="E57" s="157"/>
      <c r="F57" s="158"/>
      <c r="G57" s="196"/>
      <c r="H57" s="197"/>
      <c r="I57" s="196"/>
      <c r="J57" s="197"/>
      <c r="K57" s="157"/>
      <c r="L57" s="158"/>
      <c r="M57" s="45"/>
      <c r="N57" s="11"/>
      <c r="O57" s="8"/>
    </row>
    <row r="58" spans="1:16" ht="86.25" customHeight="1" x14ac:dyDescent="0.25">
      <c r="A58" s="32" t="s">
        <v>255</v>
      </c>
      <c r="B58" s="32" t="s">
        <v>249</v>
      </c>
      <c r="C58" s="132" t="s">
        <v>249</v>
      </c>
      <c r="D58" s="132"/>
      <c r="E58" s="132"/>
      <c r="F58" s="132"/>
      <c r="G58" s="198"/>
      <c r="H58" s="199"/>
      <c r="I58" s="198"/>
      <c r="J58" s="199"/>
      <c r="K58" s="132"/>
      <c r="L58" s="132"/>
      <c r="M58" s="45"/>
      <c r="N58" s="8"/>
      <c r="O58" s="8"/>
      <c r="P58" s="23"/>
    </row>
    <row r="59" spans="1:16" ht="29.25" customHeight="1" x14ac:dyDescent="0.25">
      <c r="A59" s="35"/>
      <c r="B59" s="26"/>
      <c r="C59" s="26"/>
      <c r="D59" s="26"/>
      <c r="E59" s="35"/>
      <c r="F59" s="35"/>
      <c r="G59" s="70"/>
      <c r="H59" s="70"/>
      <c r="I59" s="70"/>
      <c r="J59" s="70"/>
      <c r="K59" s="35"/>
      <c r="L59" s="35"/>
      <c r="M59" s="71"/>
      <c r="N59" s="11"/>
      <c r="O59" s="8"/>
    </row>
    <row r="60" spans="1:16" ht="20.25" customHeight="1" x14ac:dyDescent="0.25">
      <c r="A60" s="115" t="s">
        <v>254</v>
      </c>
      <c r="B60" s="116"/>
      <c r="C60" s="116"/>
      <c r="D60" s="116"/>
      <c r="E60" s="116"/>
      <c r="F60" s="116"/>
      <c r="G60" s="116"/>
      <c r="H60" s="116"/>
      <c r="I60" s="116"/>
      <c r="J60" s="116"/>
      <c r="K60" s="116"/>
      <c r="L60" s="116"/>
      <c r="M60" s="116"/>
      <c r="N60" s="116"/>
      <c r="O60" s="8"/>
    </row>
    <row r="61" spans="1:16" ht="119.25" customHeight="1" x14ac:dyDescent="0.25">
      <c r="A61" s="13" t="s">
        <v>8</v>
      </c>
      <c r="B61" s="13" t="s">
        <v>9</v>
      </c>
      <c r="C61" s="117" t="s">
        <v>10</v>
      </c>
      <c r="D61" s="117"/>
      <c r="E61" s="117" t="s">
        <v>11</v>
      </c>
      <c r="F61" s="117"/>
      <c r="G61" s="117" t="s">
        <v>12</v>
      </c>
      <c r="H61" s="117"/>
      <c r="I61" s="117" t="s">
        <v>13</v>
      </c>
      <c r="J61" s="117"/>
      <c r="K61" s="117" t="s">
        <v>14</v>
      </c>
      <c r="L61" s="117"/>
      <c r="M61" s="13" t="s">
        <v>15</v>
      </c>
      <c r="N61" s="11"/>
      <c r="O61" s="8"/>
    </row>
    <row r="62" spans="1:16" ht="51" customHeight="1" x14ac:dyDescent="0.25">
      <c r="A62" s="32" t="s">
        <v>278</v>
      </c>
      <c r="B62" s="15" t="s">
        <v>282</v>
      </c>
      <c r="C62" s="112" t="s">
        <v>282</v>
      </c>
      <c r="D62" s="112"/>
      <c r="E62" s="157"/>
      <c r="F62" s="158"/>
      <c r="G62" s="194">
        <v>6698920</v>
      </c>
      <c r="H62" s="195"/>
      <c r="I62" s="194">
        <v>6698920</v>
      </c>
      <c r="J62" s="195"/>
      <c r="K62" s="157"/>
      <c r="L62" s="158"/>
      <c r="M62" s="45"/>
      <c r="N62" s="11"/>
      <c r="O62" s="8"/>
    </row>
    <row r="63" spans="1:16" ht="129" customHeight="1" x14ac:dyDescent="0.25">
      <c r="A63" s="32" t="s">
        <v>281</v>
      </c>
      <c r="B63" s="32" t="s">
        <v>283</v>
      </c>
      <c r="C63" s="157" t="s">
        <v>283</v>
      </c>
      <c r="D63" s="158"/>
      <c r="E63" s="157"/>
      <c r="F63" s="158"/>
      <c r="G63" s="196"/>
      <c r="H63" s="197"/>
      <c r="I63" s="196"/>
      <c r="J63" s="197"/>
      <c r="K63" s="157"/>
      <c r="L63" s="158"/>
      <c r="M63" s="45"/>
      <c r="N63" s="11"/>
      <c r="O63" s="8"/>
    </row>
    <row r="64" spans="1:16" ht="86.25" customHeight="1" x14ac:dyDescent="0.25">
      <c r="A64" s="32" t="s">
        <v>255</v>
      </c>
      <c r="B64" s="32" t="s">
        <v>249</v>
      </c>
      <c r="C64" s="132" t="s">
        <v>249</v>
      </c>
      <c r="D64" s="132"/>
      <c r="E64" s="132"/>
      <c r="F64" s="132"/>
      <c r="G64" s="198"/>
      <c r="H64" s="199"/>
      <c r="I64" s="198"/>
      <c r="J64" s="199"/>
      <c r="K64" s="132"/>
      <c r="L64" s="132"/>
      <c r="M64" s="45"/>
      <c r="N64" s="8"/>
      <c r="O64" s="8"/>
      <c r="P64" s="23"/>
    </row>
    <row r="66" spans="1:16" ht="36" customHeight="1" x14ac:dyDescent="0.25">
      <c r="A66" s="106" t="s">
        <v>346</v>
      </c>
      <c r="B66" s="107"/>
      <c r="C66" s="107"/>
      <c r="D66" s="107"/>
      <c r="E66" s="107"/>
      <c r="F66" s="107"/>
      <c r="G66" s="107"/>
      <c r="H66" s="107"/>
      <c r="I66" s="107"/>
      <c r="J66" s="107"/>
      <c r="K66" s="107"/>
      <c r="L66" s="107"/>
      <c r="M66" s="107"/>
      <c r="N66" s="107"/>
    </row>
    <row r="67" spans="1:16" ht="18" customHeight="1" x14ac:dyDescent="0.25">
      <c r="A67" s="108" t="s">
        <v>16</v>
      </c>
      <c r="B67" s="109"/>
      <c r="C67" s="109"/>
      <c r="D67" s="109"/>
      <c r="E67" s="109"/>
      <c r="F67" s="109"/>
      <c r="G67" s="109"/>
      <c r="H67" s="109"/>
      <c r="I67" s="109"/>
      <c r="J67" s="109"/>
      <c r="K67" s="109"/>
      <c r="L67" s="109"/>
      <c r="M67" s="109"/>
      <c r="N67" s="109"/>
    </row>
    <row r="69" spans="1:16" ht="36" customHeight="1" x14ac:dyDescent="0.25">
      <c r="A69" s="106" t="s">
        <v>348</v>
      </c>
      <c r="B69" s="107"/>
      <c r="C69" s="107"/>
      <c r="D69" s="107"/>
      <c r="E69" s="107"/>
      <c r="F69" s="107"/>
      <c r="G69" s="107"/>
      <c r="H69" s="107"/>
      <c r="I69" s="107"/>
      <c r="J69" s="107"/>
      <c r="K69" s="107"/>
      <c r="L69" s="107"/>
      <c r="M69" s="107"/>
      <c r="N69" s="107"/>
    </row>
    <row r="70" spans="1:16" ht="18" customHeight="1" x14ac:dyDescent="0.25">
      <c r="A70" s="108" t="s">
        <v>16</v>
      </c>
      <c r="B70" s="109"/>
      <c r="C70" s="109"/>
      <c r="D70" s="109"/>
      <c r="E70" s="109"/>
      <c r="F70" s="109"/>
      <c r="G70" s="109"/>
      <c r="H70" s="109"/>
      <c r="I70" s="109"/>
      <c r="J70" s="109"/>
      <c r="K70" s="109"/>
      <c r="L70" s="109"/>
      <c r="M70" s="109"/>
      <c r="N70" s="109"/>
    </row>
    <row r="71" spans="1:16" ht="18" customHeight="1" x14ac:dyDescent="0.25">
      <c r="A71" s="101"/>
    </row>
    <row r="72" spans="1:16" ht="36" customHeight="1" x14ac:dyDescent="0.25">
      <c r="A72" s="106" t="s">
        <v>347</v>
      </c>
      <c r="B72" s="107"/>
      <c r="C72" s="107"/>
      <c r="D72" s="107"/>
      <c r="E72" s="107"/>
      <c r="F72" s="107"/>
      <c r="G72" s="107"/>
      <c r="H72" s="107"/>
      <c r="I72" s="107"/>
      <c r="J72" s="107"/>
      <c r="K72" s="107"/>
      <c r="L72" s="107"/>
      <c r="M72" s="107"/>
      <c r="N72" s="107"/>
    </row>
    <row r="73" spans="1:16" ht="18" customHeight="1" x14ac:dyDescent="0.25">
      <c r="A73" s="101"/>
    </row>
    <row r="74" spans="1:16" s="3" customFormat="1" ht="36.75" customHeight="1" x14ac:dyDescent="0.25">
      <c r="A74" s="171" t="s">
        <v>28</v>
      </c>
      <c r="B74" s="171"/>
      <c r="C74" s="171"/>
      <c r="D74" s="171"/>
      <c r="E74" s="171"/>
      <c r="F74" s="171"/>
      <c r="G74" s="171"/>
      <c r="H74" s="171"/>
      <c r="I74" s="171"/>
      <c r="J74" s="171"/>
      <c r="K74" s="171"/>
      <c r="L74" s="171"/>
      <c r="M74" s="171"/>
      <c r="N74" s="52"/>
      <c r="P74" s="22"/>
    </row>
  </sheetData>
  <mergeCells count="158">
    <mergeCell ref="C41:D41"/>
    <mergeCell ref="C44:D44"/>
    <mergeCell ref="I52:J52"/>
    <mergeCell ref="A54:N54"/>
    <mergeCell ref="G56:H58"/>
    <mergeCell ref="I56:J58"/>
    <mergeCell ref="F26:G26"/>
    <mergeCell ref="H26:I26"/>
    <mergeCell ref="J26:K26"/>
    <mergeCell ref="A28:C28"/>
    <mergeCell ref="D28:E28"/>
    <mergeCell ref="F34:G34"/>
    <mergeCell ref="H34:I34"/>
    <mergeCell ref="J34:K34"/>
    <mergeCell ref="H33:I33"/>
    <mergeCell ref="J32:K32"/>
    <mergeCell ref="A32:C32"/>
    <mergeCell ref="A33:C33"/>
    <mergeCell ref="F32:G32"/>
    <mergeCell ref="H32:I32"/>
    <mergeCell ref="A27:C27"/>
    <mergeCell ref="D27:E27"/>
    <mergeCell ref="H29:I29"/>
    <mergeCell ref="D30:E30"/>
    <mergeCell ref="E46:F46"/>
    <mergeCell ref="E47:F47"/>
    <mergeCell ref="A49:N49"/>
    <mergeCell ref="A50:N50"/>
    <mergeCell ref="C51:D51"/>
    <mergeCell ref="E51:F51"/>
    <mergeCell ref="G51:H51"/>
    <mergeCell ref="I51:J51"/>
    <mergeCell ref="C43:D43"/>
    <mergeCell ref="A35:N35"/>
    <mergeCell ref="A36:N36"/>
    <mergeCell ref="C37:D37"/>
    <mergeCell ref="E37:F37"/>
    <mergeCell ref="G37:H37"/>
    <mergeCell ref="I37:J37"/>
    <mergeCell ref="K37:L37"/>
    <mergeCell ref="K51:L51"/>
    <mergeCell ref="C52:D52"/>
    <mergeCell ref="C40:D40"/>
    <mergeCell ref="C42:D42"/>
    <mergeCell ref="E42:F42"/>
    <mergeCell ref="C46:D46"/>
    <mergeCell ref="C47:D47"/>
    <mergeCell ref="G38:H47"/>
    <mergeCell ref="I38:J47"/>
    <mergeCell ref="E40:F40"/>
    <mergeCell ref="C45:D45"/>
    <mergeCell ref="K52:L52"/>
    <mergeCell ref="G52:H52"/>
    <mergeCell ref="E41:F41"/>
    <mergeCell ref="E43:F43"/>
    <mergeCell ref="E44:F44"/>
    <mergeCell ref="E45:F45"/>
    <mergeCell ref="J33:K33"/>
    <mergeCell ref="D32:E32"/>
    <mergeCell ref="H31:I31"/>
    <mergeCell ref="J31:K31"/>
    <mergeCell ref="D33:E33"/>
    <mergeCell ref="F33:G33"/>
    <mergeCell ref="A34:C34"/>
    <mergeCell ref="D34:E34"/>
    <mergeCell ref="J28:K28"/>
    <mergeCell ref="F30:G30"/>
    <mergeCell ref="F31:G31"/>
    <mergeCell ref="H30:I30"/>
    <mergeCell ref="J30:K30"/>
    <mergeCell ref="F28:G28"/>
    <mergeCell ref="H28:I28"/>
    <mergeCell ref="A31:C31"/>
    <mergeCell ref="D31:E31"/>
    <mergeCell ref="A23:C24"/>
    <mergeCell ref="D23:E24"/>
    <mergeCell ref="F23:I23"/>
    <mergeCell ref="J23:M23"/>
    <mergeCell ref="F24:G24"/>
    <mergeCell ref="H24:I24"/>
    <mergeCell ref="J24:K24"/>
    <mergeCell ref="A25:C25"/>
    <mergeCell ref="D25:E25"/>
    <mergeCell ref="F25:G25"/>
    <mergeCell ref="H25:I25"/>
    <mergeCell ref="J25:K25"/>
    <mergeCell ref="H27:I27"/>
    <mergeCell ref="J27:K27"/>
    <mergeCell ref="A29:C29"/>
    <mergeCell ref="D29:E29"/>
    <mergeCell ref="J29:K29"/>
    <mergeCell ref="A30:C30"/>
    <mergeCell ref="F27:G27"/>
    <mergeCell ref="F29:G29"/>
    <mergeCell ref="A26:C26"/>
    <mergeCell ref="D26:E26"/>
    <mergeCell ref="L1:M1"/>
    <mergeCell ref="A3:N3"/>
    <mergeCell ref="A4:M4"/>
    <mergeCell ref="A5:N5"/>
    <mergeCell ref="A6:N6"/>
    <mergeCell ref="A8:N8"/>
    <mergeCell ref="C39:D39"/>
    <mergeCell ref="C38:D38"/>
    <mergeCell ref="E39:F39"/>
    <mergeCell ref="E38:F38"/>
    <mergeCell ref="A15:M15"/>
    <mergeCell ref="A16:N16"/>
    <mergeCell ref="A17:N17"/>
    <mergeCell ref="A18:M18"/>
    <mergeCell ref="A19:M19"/>
    <mergeCell ref="A20:N20"/>
    <mergeCell ref="A9:M9"/>
    <mergeCell ref="A10:N10"/>
    <mergeCell ref="A11:M11"/>
    <mergeCell ref="A12:N12"/>
    <mergeCell ref="A13:M13"/>
    <mergeCell ref="A14:N14"/>
    <mergeCell ref="A21:N21"/>
    <mergeCell ref="A22:N22"/>
    <mergeCell ref="A74:M74"/>
    <mergeCell ref="A72:N72"/>
    <mergeCell ref="A67:N67"/>
    <mergeCell ref="C64:D64"/>
    <mergeCell ref="A66:N66"/>
    <mergeCell ref="E64:F64"/>
    <mergeCell ref="K64:L64"/>
    <mergeCell ref="G62:H64"/>
    <mergeCell ref="I62:J64"/>
    <mergeCell ref="C63:D63"/>
    <mergeCell ref="E63:F63"/>
    <mergeCell ref="K63:L63"/>
    <mergeCell ref="C62:D62"/>
    <mergeCell ref="E62:F62"/>
    <mergeCell ref="K62:L62"/>
    <mergeCell ref="A69:N69"/>
    <mergeCell ref="A60:N60"/>
    <mergeCell ref="C55:D55"/>
    <mergeCell ref="E55:F55"/>
    <mergeCell ref="C61:D61"/>
    <mergeCell ref="E61:F61"/>
    <mergeCell ref="E56:F56"/>
    <mergeCell ref="A70:N70"/>
    <mergeCell ref="E52:F52"/>
    <mergeCell ref="G61:H61"/>
    <mergeCell ref="I61:J61"/>
    <mergeCell ref="K61:L61"/>
    <mergeCell ref="K57:L57"/>
    <mergeCell ref="C58:D58"/>
    <mergeCell ref="E58:F58"/>
    <mergeCell ref="K58:L58"/>
    <mergeCell ref="G55:H55"/>
    <mergeCell ref="I55:J55"/>
    <mergeCell ref="K55:L55"/>
    <mergeCell ref="C56:D56"/>
    <mergeCell ref="C57:D57"/>
    <mergeCell ref="E57:F57"/>
    <mergeCell ref="K56:L56"/>
  </mergeCells>
  <phoneticPr fontId="32" type="noConversion"/>
  <pageMargins left="0.23622047244094491" right="0.23622047244094491" top="0.35433070866141736" bottom="0.35433070866141736" header="0.31496062992125984" footer="0.31496062992125984"/>
  <pageSetup paperSize="9" scale="55" orientation="portrait" r:id="rId1"/>
  <rowBreaks count="1" manualBreakCount="1">
    <brk id="48"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P67"/>
  <sheetViews>
    <sheetView topLeftCell="A25" zoomScale="70" zoomScaleNormal="70" workbookViewId="0">
      <selection activeCell="A13" sqref="A13:M13"/>
    </sheetView>
  </sheetViews>
  <sheetFormatPr defaultRowHeight="18.75" x14ac:dyDescent="0.25"/>
  <cols>
    <col min="1" max="1" width="33.5703125" style="1" customWidth="1"/>
    <col min="2" max="2" width="23.85546875" style="1" customWidth="1"/>
    <col min="3" max="3" width="9.140625" style="1"/>
    <col min="4" max="4" width="14.42578125" style="1" customWidth="1"/>
    <col min="5" max="5" width="7.85546875" style="1" customWidth="1"/>
    <col min="6" max="6" width="8.140625" style="1" customWidth="1"/>
    <col min="7" max="7" width="9" style="1" customWidth="1"/>
    <col min="8" max="8" width="9.140625" style="1"/>
    <col min="9" max="9" width="9.140625" style="1" customWidth="1"/>
    <col min="10" max="10" width="8.140625" style="1" customWidth="1"/>
    <col min="11" max="11" width="5.28515625" style="1" customWidth="1"/>
    <col min="12" max="12" width="13.5703125" style="1" customWidth="1"/>
    <col min="13" max="13" width="14" style="1" customWidth="1"/>
    <col min="14" max="14" width="9.140625" style="1"/>
    <col min="16" max="16" width="26.85546875" style="22" customWidth="1"/>
  </cols>
  <sheetData>
    <row r="1" spans="1:16" ht="74.25" customHeight="1" x14ac:dyDescent="0.25">
      <c r="A1" s="4" t="s">
        <v>29</v>
      </c>
      <c r="K1" s="181" t="s">
        <v>30</v>
      </c>
      <c r="L1" s="181"/>
      <c r="M1" s="181"/>
    </row>
    <row r="2" spans="1:16" ht="24.75" customHeight="1" x14ac:dyDescent="0.3">
      <c r="A2" s="103"/>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44.25" customHeight="1" x14ac:dyDescent="0.25">
      <c r="A8" s="106" t="s">
        <v>324</v>
      </c>
      <c r="B8" s="106"/>
      <c r="C8" s="106"/>
      <c r="D8" s="106"/>
      <c r="E8" s="106"/>
      <c r="F8" s="106"/>
      <c r="G8" s="106"/>
      <c r="H8" s="106"/>
      <c r="I8" s="106"/>
      <c r="J8" s="106"/>
      <c r="K8" s="106"/>
      <c r="L8" s="106"/>
      <c r="M8" s="106"/>
      <c r="N8" s="53"/>
      <c r="O8" s="8"/>
    </row>
    <row r="9" spans="1:16" ht="40.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47.25" customHeight="1" x14ac:dyDescent="0.25">
      <c r="A11" s="106" t="s">
        <v>96</v>
      </c>
      <c r="B11" s="106"/>
      <c r="C11" s="106"/>
      <c r="D11" s="106"/>
      <c r="E11" s="106"/>
      <c r="F11" s="106"/>
      <c r="G11" s="106"/>
      <c r="H11" s="106"/>
      <c r="I11" s="106"/>
      <c r="J11" s="106"/>
      <c r="K11" s="106"/>
      <c r="L11" s="106"/>
      <c r="M11" s="106"/>
      <c r="N11" s="53"/>
      <c r="O11" s="8"/>
    </row>
    <row r="12" spans="1:16" ht="29.25" customHeight="1" x14ac:dyDescent="0.25">
      <c r="A12" s="131" t="s">
        <v>18</v>
      </c>
      <c r="B12" s="121"/>
      <c r="C12" s="121"/>
      <c r="D12" s="121"/>
      <c r="E12" s="121"/>
      <c r="F12" s="121"/>
      <c r="G12" s="121"/>
      <c r="H12" s="121"/>
      <c r="I12" s="121"/>
      <c r="J12" s="121"/>
      <c r="K12" s="121"/>
      <c r="L12" s="121"/>
      <c r="M12" s="121"/>
      <c r="N12" s="121"/>
      <c r="O12" s="8"/>
    </row>
    <row r="13" spans="1:16" ht="203.25" customHeight="1" x14ac:dyDescent="0.25">
      <c r="A13" s="106" t="s">
        <v>361</v>
      </c>
      <c r="B13" s="106"/>
      <c r="C13" s="106"/>
      <c r="D13" s="106"/>
      <c r="E13" s="106"/>
      <c r="F13" s="106"/>
      <c r="G13" s="106"/>
      <c r="H13" s="106"/>
      <c r="I13" s="106"/>
      <c r="J13" s="106"/>
      <c r="K13" s="106"/>
      <c r="L13" s="106"/>
      <c r="M13" s="106"/>
      <c r="N13" s="12"/>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26.25" customHeight="1" x14ac:dyDescent="0.25">
      <c r="A15" s="131" t="s">
        <v>97</v>
      </c>
      <c r="B15" s="121"/>
      <c r="C15" s="121"/>
      <c r="D15" s="121"/>
      <c r="E15" s="121"/>
      <c r="F15" s="121"/>
      <c r="G15" s="121"/>
      <c r="H15" s="121"/>
      <c r="I15" s="121"/>
      <c r="J15" s="121"/>
      <c r="K15" s="121"/>
      <c r="L15" s="121"/>
      <c r="M15" s="121"/>
      <c r="N15" s="121"/>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28.5"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6.75" customHeight="1" x14ac:dyDescent="0.25">
      <c r="A19" s="131" t="s">
        <v>39</v>
      </c>
      <c r="B19" s="121"/>
      <c r="C19" s="121"/>
      <c r="D19" s="121"/>
      <c r="E19" s="121"/>
      <c r="F19" s="121"/>
      <c r="G19" s="121"/>
      <c r="H19" s="121"/>
      <c r="I19" s="121"/>
      <c r="J19" s="121"/>
      <c r="K19" s="121"/>
      <c r="L19" s="121"/>
      <c r="M19" s="121"/>
      <c r="N19" s="121"/>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27.75" customHeight="1" x14ac:dyDescent="0.25">
      <c r="A21" s="115" t="s">
        <v>26</v>
      </c>
      <c r="B21" s="116"/>
      <c r="C21" s="116"/>
      <c r="D21" s="116"/>
      <c r="E21" s="116"/>
      <c r="F21" s="116"/>
      <c r="G21" s="116"/>
      <c r="H21" s="116"/>
      <c r="I21" s="116"/>
      <c r="J21" s="116"/>
      <c r="K21" s="116"/>
      <c r="L21" s="116"/>
      <c r="M21" s="116"/>
      <c r="N21" s="116"/>
      <c r="O21" s="8"/>
    </row>
    <row r="22" spans="1:15" ht="25.5"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7" t="s">
        <v>59</v>
      </c>
      <c r="B23" s="117"/>
      <c r="C23" s="117"/>
      <c r="D23" s="117" t="s">
        <v>68</v>
      </c>
      <c r="E23" s="117"/>
      <c r="F23" s="117" t="s">
        <v>63</v>
      </c>
      <c r="G23" s="117"/>
      <c r="H23" s="117"/>
      <c r="I23" s="117"/>
      <c r="J23" s="117" t="s">
        <v>62</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99" customHeight="1" x14ac:dyDescent="0.25">
      <c r="A25" s="126" t="s">
        <v>204</v>
      </c>
      <c r="B25" s="126"/>
      <c r="C25" s="126"/>
      <c r="D25" s="127">
        <v>100</v>
      </c>
      <c r="E25" s="127"/>
      <c r="F25" s="127">
        <v>100</v>
      </c>
      <c r="G25" s="127"/>
      <c r="H25" s="127">
        <v>100</v>
      </c>
      <c r="I25" s="127"/>
      <c r="J25" s="127">
        <v>100</v>
      </c>
      <c r="K25" s="127"/>
      <c r="L25" s="31">
        <v>100</v>
      </c>
      <c r="M25" s="31">
        <v>100</v>
      </c>
      <c r="N25" s="8"/>
      <c r="O25" s="8"/>
    </row>
    <row r="26" spans="1:15" ht="120.75" customHeight="1" x14ac:dyDescent="0.25">
      <c r="A26" s="187" t="s">
        <v>205</v>
      </c>
      <c r="B26" s="188"/>
      <c r="C26" s="189"/>
      <c r="D26" s="154">
        <v>1</v>
      </c>
      <c r="E26" s="155"/>
      <c r="F26" s="154">
        <v>1</v>
      </c>
      <c r="G26" s="155"/>
      <c r="H26" s="154">
        <v>1</v>
      </c>
      <c r="I26" s="155"/>
      <c r="J26" s="154">
        <v>1</v>
      </c>
      <c r="K26" s="155"/>
      <c r="L26" s="31">
        <v>1</v>
      </c>
      <c r="M26" s="31">
        <v>1</v>
      </c>
      <c r="N26" s="8"/>
      <c r="O26" s="8"/>
    </row>
    <row r="27" spans="1:15" ht="60.75" customHeight="1" x14ac:dyDescent="0.25">
      <c r="A27" s="144" t="s">
        <v>303</v>
      </c>
      <c r="B27" s="144"/>
      <c r="C27" s="144"/>
      <c r="D27" s="127">
        <v>100</v>
      </c>
      <c r="E27" s="127"/>
      <c r="F27" s="127">
        <v>100</v>
      </c>
      <c r="G27" s="127"/>
      <c r="H27" s="127">
        <v>100</v>
      </c>
      <c r="I27" s="127"/>
      <c r="J27" s="127">
        <v>100</v>
      </c>
      <c r="K27" s="127"/>
      <c r="L27" s="31">
        <v>100</v>
      </c>
      <c r="M27" s="31">
        <v>100</v>
      </c>
      <c r="N27" s="8"/>
      <c r="O27" s="8"/>
    </row>
    <row r="28" spans="1:15" ht="120" customHeight="1" x14ac:dyDescent="0.25">
      <c r="A28" s="144" t="s">
        <v>205</v>
      </c>
      <c r="B28" s="144"/>
      <c r="C28" s="144"/>
      <c r="D28" s="154">
        <v>1</v>
      </c>
      <c r="E28" s="155"/>
      <c r="F28" s="154">
        <v>1</v>
      </c>
      <c r="G28" s="155"/>
      <c r="H28" s="154">
        <v>1</v>
      </c>
      <c r="I28" s="155"/>
      <c r="J28" s="154">
        <v>1</v>
      </c>
      <c r="K28" s="155"/>
      <c r="L28" s="31">
        <v>1</v>
      </c>
      <c r="M28" s="31">
        <v>1</v>
      </c>
      <c r="N28" s="8"/>
      <c r="O28" s="8"/>
    </row>
    <row r="29" spans="1:15" ht="72.75" customHeight="1" x14ac:dyDescent="0.25">
      <c r="A29" s="126" t="s">
        <v>19</v>
      </c>
      <c r="B29" s="126"/>
      <c r="C29" s="126"/>
      <c r="D29" s="117"/>
      <c r="E29" s="117"/>
      <c r="F29" s="117"/>
      <c r="G29" s="117"/>
      <c r="H29" s="117"/>
      <c r="I29" s="117"/>
      <c r="J29" s="117"/>
      <c r="K29" s="117"/>
      <c r="L29" s="13"/>
      <c r="M29" s="9"/>
      <c r="N29" s="8"/>
      <c r="O29" s="8"/>
    </row>
    <row r="30" spans="1:15" ht="69.75" customHeight="1" x14ac:dyDescent="0.25">
      <c r="A30" s="126" t="s">
        <v>20</v>
      </c>
      <c r="B30" s="126"/>
      <c r="C30" s="126"/>
      <c r="D30" s="117"/>
      <c r="E30" s="117"/>
      <c r="F30" s="117"/>
      <c r="G30" s="117"/>
      <c r="H30" s="117"/>
      <c r="I30" s="117"/>
      <c r="J30" s="117"/>
      <c r="K30" s="117"/>
      <c r="L30" s="13"/>
      <c r="M30" s="9"/>
      <c r="N30" s="8"/>
      <c r="O30" s="8"/>
    </row>
    <row r="31" spans="1:15" ht="28.5" customHeight="1" x14ac:dyDescent="0.25">
      <c r="A31" s="144" t="s">
        <v>40</v>
      </c>
      <c r="B31" s="144"/>
      <c r="C31" s="144"/>
      <c r="D31" s="127">
        <v>319256</v>
      </c>
      <c r="E31" s="127"/>
      <c r="F31" s="127">
        <v>332397</v>
      </c>
      <c r="G31" s="127"/>
      <c r="H31" s="127">
        <v>332397</v>
      </c>
      <c r="I31" s="127"/>
      <c r="J31" s="127">
        <f>338891+64008</f>
        <v>402899</v>
      </c>
      <c r="K31" s="127"/>
      <c r="L31" s="31">
        <v>344510</v>
      </c>
      <c r="M31" s="31">
        <v>349181</v>
      </c>
      <c r="N31" s="8"/>
      <c r="O31" s="8"/>
    </row>
    <row r="32" spans="1:15" ht="99" customHeight="1" x14ac:dyDescent="0.25">
      <c r="A32" s="126" t="s">
        <v>21</v>
      </c>
      <c r="B32" s="126"/>
      <c r="C32" s="126"/>
      <c r="D32" s="117"/>
      <c r="E32" s="117"/>
      <c r="F32" s="117"/>
      <c r="G32" s="117"/>
      <c r="H32" s="117"/>
      <c r="I32" s="117"/>
      <c r="J32" s="117"/>
      <c r="K32" s="117"/>
      <c r="L32" s="13"/>
      <c r="M32" s="9"/>
      <c r="N32" s="8"/>
      <c r="O32" s="8"/>
    </row>
    <row r="33" spans="1:16" ht="45" customHeight="1" x14ac:dyDescent="0.25">
      <c r="A33" s="120" t="s">
        <v>41</v>
      </c>
      <c r="B33" s="121"/>
      <c r="C33" s="121"/>
      <c r="D33" s="121"/>
      <c r="E33" s="121"/>
      <c r="F33" s="121"/>
      <c r="G33" s="121"/>
      <c r="H33" s="121"/>
      <c r="I33" s="121"/>
      <c r="J33" s="121"/>
      <c r="K33" s="121"/>
      <c r="L33" s="121"/>
      <c r="M33" s="121"/>
      <c r="N33" s="121"/>
      <c r="O33" s="8"/>
    </row>
    <row r="34" spans="1:16" ht="23.25" customHeight="1" x14ac:dyDescent="0.25">
      <c r="A34" s="115" t="s">
        <v>355</v>
      </c>
      <c r="B34" s="116"/>
      <c r="C34" s="116"/>
      <c r="D34" s="116"/>
      <c r="E34" s="116"/>
      <c r="F34" s="116"/>
      <c r="G34" s="116"/>
      <c r="H34" s="116"/>
      <c r="I34" s="116"/>
      <c r="J34" s="116"/>
      <c r="K34" s="116"/>
      <c r="L34" s="116"/>
      <c r="M34" s="116"/>
      <c r="N34" s="116"/>
      <c r="O34" s="8"/>
    </row>
    <row r="35" spans="1:16" ht="114.75" customHeight="1" x14ac:dyDescent="0.25">
      <c r="A35" s="13" t="s">
        <v>42</v>
      </c>
      <c r="B35" s="17" t="s">
        <v>43</v>
      </c>
      <c r="C35" s="117" t="s">
        <v>44</v>
      </c>
      <c r="D35" s="117"/>
      <c r="E35" s="130" t="s">
        <v>45</v>
      </c>
      <c r="F35" s="117"/>
      <c r="G35" s="117" t="s">
        <v>46</v>
      </c>
      <c r="H35" s="117"/>
      <c r="I35" s="117" t="s">
        <v>47</v>
      </c>
      <c r="J35" s="117"/>
      <c r="K35" s="117" t="s">
        <v>48</v>
      </c>
      <c r="L35" s="117"/>
      <c r="M35" s="13" t="s">
        <v>49</v>
      </c>
      <c r="N35" s="8"/>
      <c r="O35" s="8"/>
    </row>
    <row r="36" spans="1:16" ht="28.5" customHeight="1" x14ac:dyDescent="0.25">
      <c r="A36" s="38" t="s">
        <v>132</v>
      </c>
      <c r="B36" s="33" t="s">
        <v>131</v>
      </c>
      <c r="C36" s="132" t="s">
        <v>131</v>
      </c>
      <c r="D36" s="132"/>
      <c r="E36" s="165">
        <v>0</v>
      </c>
      <c r="F36" s="158"/>
      <c r="G36" s="194">
        <v>402899</v>
      </c>
      <c r="H36" s="195"/>
      <c r="I36" s="194">
        <v>402899</v>
      </c>
      <c r="J36" s="195"/>
      <c r="K36" s="159">
        <v>0</v>
      </c>
      <c r="L36" s="160"/>
      <c r="M36" s="45"/>
      <c r="N36" s="8"/>
      <c r="O36" s="8"/>
      <c r="P36" s="23"/>
    </row>
    <row r="37" spans="1:16" ht="54.75" customHeight="1" x14ac:dyDescent="0.25">
      <c r="A37" s="37" t="s">
        <v>134</v>
      </c>
      <c r="B37" s="32" t="s">
        <v>133</v>
      </c>
      <c r="C37" s="132" t="s">
        <v>133</v>
      </c>
      <c r="D37" s="132"/>
      <c r="E37" s="119"/>
      <c r="F37" s="114"/>
      <c r="G37" s="196"/>
      <c r="H37" s="197"/>
      <c r="I37" s="196"/>
      <c r="J37" s="197"/>
      <c r="K37" s="161"/>
      <c r="L37" s="162"/>
      <c r="M37" s="10"/>
      <c r="N37" s="8"/>
      <c r="O37" s="8"/>
      <c r="P37" s="23"/>
    </row>
    <row r="38" spans="1:16" ht="29.25" customHeight="1" x14ac:dyDescent="0.25">
      <c r="A38" s="46" t="s">
        <v>136</v>
      </c>
      <c r="B38" s="33" t="s">
        <v>135</v>
      </c>
      <c r="C38" s="132" t="s">
        <v>135</v>
      </c>
      <c r="D38" s="132"/>
      <c r="E38" s="119"/>
      <c r="F38" s="114"/>
      <c r="G38" s="196"/>
      <c r="H38" s="197"/>
      <c r="I38" s="196"/>
      <c r="J38" s="197"/>
      <c r="K38" s="161"/>
      <c r="L38" s="162"/>
      <c r="M38" s="10"/>
      <c r="N38" s="8"/>
      <c r="O38" s="8"/>
      <c r="P38" s="23"/>
    </row>
    <row r="39" spans="1:16" ht="26.25" customHeight="1" x14ac:dyDescent="0.25">
      <c r="A39" s="46" t="s">
        <v>137</v>
      </c>
      <c r="B39" s="33" t="s">
        <v>138</v>
      </c>
      <c r="C39" s="132" t="s">
        <v>138</v>
      </c>
      <c r="D39" s="132"/>
      <c r="E39" s="119"/>
      <c r="F39" s="114"/>
      <c r="G39" s="196"/>
      <c r="H39" s="197"/>
      <c r="I39" s="196"/>
      <c r="J39" s="197"/>
      <c r="K39" s="161"/>
      <c r="L39" s="162"/>
      <c r="M39" s="10"/>
      <c r="N39" s="8"/>
      <c r="O39" s="8"/>
      <c r="P39" s="23"/>
    </row>
    <row r="40" spans="1:16" ht="27.75" customHeight="1" x14ac:dyDescent="0.25">
      <c r="A40" s="46" t="s">
        <v>140</v>
      </c>
      <c r="B40" s="33" t="s">
        <v>139</v>
      </c>
      <c r="C40" s="132" t="s">
        <v>139</v>
      </c>
      <c r="D40" s="132"/>
      <c r="E40" s="119"/>
      <c r="F40" s="114"/>
      <c r="G40" s="196"/>
      <c r="H40" s="197"/>
      <c r="I40" s="196"/>
      <c r="J40" s="197"/>
      <c r="K40" s="161"/>
      <c r="L40" s="162"/>
      <c r="M40" s="10"/>
      <c r="N40" s="8"/>
      <c r="O40" s="8"/>
      <c r="P40" s="23"/>
    </row>
    <row r="41" spans="1:16" ht="26.25" customHeight="1" x14ac:dyDescent="0.25">
      <c r="A41" s="46" t="s">
        <v>141</v>
      </c>
      <c r="B41" s="33" t="s">
        <v>139</v>
      </c>
      <c r="C41" s="132" t="s">
        <v>139</v>
      </c>
      <c r="D41" s="132"/>
      <c r="E41" s="119"/>
      <c r="F41" s="114"/>
      <c r="G41" s="196"/>
      <c r="H41" s="197"/>
      <c r="I41" s="196"/>
      <c r="J41" s="197"/>
      <c r="K41" s="161"/>
      <c r="L41" s="162"/>
      <c r="M41" s="10"/>
      <c r="N41" s="8"/>
      <c r="O41" s="8"/>
      <c r="P41" s="23"/>
    </row>
    <row r="42" spans="1:16" ht="114" customHeight="1" x14ac:dyDescent="0.25">
      <c r="A42" s="38" t="s">
        <v>356</v>
      </c>
      <c r="B42" s="32" t="s">
        <v>357</v>
      </c>
      <c r="C42" s="157" t="s">
        <v>357</v>
      </c>
      <c r="D42" s="158"/>
      <c r="E42" s="113"/>
      <c r="F42" s="114"/>
      <c r="G42" s="198"/>
      <c r="H42" s="199"/>
      <c r="I42" s="198"/>
      <c r="J42" s="199"/>
      <c r="K42" s="163"/>
      <c r="L42" s="164"/>
      <c r="M42" s="10"/>
      <c r="N42" s="8"/>
      <c r="O42" s="8"/>
      <c r="P42" s="23"/>
    </row>
    <row r="43" spans="1:16" ht="27" customHeight="1" x14ac:dyDescent="0.25">
      <c r="A43" s="28"/>
      <c r="B43" s="28"/>
      <c r="C43" s="28"/>
      <c r="D43" s="28"/>
      <c r="E43" s="28"/>
      <c r="F43" s="28"/>
      <c r="G43" s="28"/>
      <c r="H43" s="28"/>
      <c r="I43" s="28"/>
      <c r="J43" s="28"/>
      <c r="K43" s="28"/>
      <c r="L43" s="28"/>
      <c r="M43" s="27"/>
      <c r="N43" s="8"/>
      <c r="O43" s="8"/>
      <c r="P43" s="23"/>
    </row>
    <row r="44" spans="1:16" x14ac:dyDescent="0.25">
      <c r="A44" s="115" t="s">
        <v>263</v>
      </c>
      <c r="B44" s="116"/>
      <c r="C44" s="116"/>
      <c r="D44" s="116"/>
      <c r="E44" s="116"/>
      <c r="F44" s="116"/>
      <c r="G44" s="116"/>
      <c r="H44" s="116"/>
      <c r="I44" s="116"/>
      <c r="J44" s="116"/>
      <c r="K44" s="116"/>
      <c r="L44" s="116"/>
      <c r="M44" s="116"/>
      <c r="N44" s="116"/>
      <c r="O44" s="8"/>
    </row>
    <row r="45" spans="1:16" ht="114.75" customHeight="1" x14ac:dyDescent="0.25">
      <c r="A45" s="13" t="s">
        <v>42</v>
      </c>
      <c r="B45" s="13" t="s">
        <v>43</v>
      </c>
      <c r="C45" s="117" t="s">
        <v>44</v>
      </c>
      <c r="D45" s="117"/>
      <c r="E45" s="117" t="s">
        <v>45</v>
      </c>
      <c r="F45" s="117"/>
      <c r="G45" s="117" t="s">
        <v>46</v>
      </c>
      <c r="H45" s="117"/>
      <c r="I45" s="117" t="s">
        <v>47</v>
      </c>
      <c r="J45" s="117"/>
      <c r="K45" s="117" t="s">
        <v>48</v>
      </c>
      <c r="L45" s="117"/>
      <c r="M45" s="13" t="s">
        <v>49</v>
      </c>
      <c r="N45" s="11"/>
      <c r="O45" s="8"/>
    </row>
    <row r="46" spans="1:16" ht="23.25" customHeight="1" x14ac:dyDescent="0.25">
      <c r="A46" s="38" t="s">
        <v>132</v>
      </c>
      <c r="B46" s="33" t="s">
        <v>131</v>
      </c>
      <c r="C46" s="132" t="s">
        <v>131</v>
      </c>
      <c r="D46" s="132"/>
      <c r="E46" s="157">
        <v>0</v>
      </c>
      <c r="F46" s="158"/>
      <c r="G46" s="159">
        <v>344510</v>
      </c>
      <c r="H46" s="160"/>
      <c r="I46" s="159">
        <v>344510</v>
      </c>
      <c r="J46" s="160"/>
      <c r="K46" s="159">
        <v>0</v>
      </c>
      <c r="L46" s="160"/>
      <c r="M46" s="47"/>
      <c r="N46" s="11"/>
      <c r="O46" s="8"/>
    </row>
    <row r="47" spans="1:16" ht="56.25" customHeight="1" x14ac:dyDescent="0.25">
      <c r="A47" s="37" t="s">
        <v>134</v>
      </c>
      <c r="B47" s="32" t="s">
        <v>133</v>
      </c>
      <c r="C47" s="132" t="s">
        <v>133</v>
      </c>
      <c r="D47" s="132"/>
      <c r="E47" s="215"/>
      <c r="F47" s="216"/>
      <c r="G47" s="161"/>
      <c r="H47" s="162"/>
      <c r="I47" s="161"/>
      <c r="J47" s="162"/>
      <c r="K47" s="161"/>
      <c r="L47" s="162"/>
      <c r="M47" s="45"/>
      <c r="N47" s="8"/>
      <c r="O47" s="8"/>
    </row>
    <row r="48" spans="1:16" ht="20.25" customHeight="1" x14ac:dyDescent="0.25">
      <c r="A48" s="46" t="s">
        <v>136</v>
      </c>
      <c r="B48" s="33" t="s">
        <v>135</v>
      </c>
      <c r="C48" s="132" t="s">
        <v>135</v>
      </c>
      <c r="D48" s="132"/>
      <c r="E48" s="215"/>
      <c r="F48" s="216"/>
      <c r="G48" s="161"/>
      <c r="H48" s="162"/>
      <c r="I48" s="161"/>
      <c r="J48" s="162"/>
      <c r="K48" s="161"/>
      <c r="L48" s="162"/>
      <c r="M48" s="45"/>
      <c r="N48" s="8"/>
      <c r="O48" s="8"/>
    </row>
    <row r="49" spans="1:15" ht="20.25" customHeight="1" x14ac:dyDescent="0.25">
      <c r="A49" s="46" t="s">
        <v>137</v>
      </c>
      <c r="B49" s="33" t="s">
        <v>138</v>
      </c>
      <c r="C49" s="132" t="s">
        <v>138</v>
      </c>
      <c r="D49" s="132"/>
      <c r="E49" s="215"/>
      <c r="F49" s="216"/>
      <c r="G49" s="161"/>
      <c r="H49" s="162"/>
      <c r="I49" s="161"/>
      <c r="J49" s="162"/>
      <c r="K49" s="161"/>
      <c r="L49" s="162"/>
      <c r="M49" s="45"/>
      <c r="N49" s="8"/>
      <c r="O49" s="8"/>
    </row>
    <row r="50" spans="1:15" ht="20.25" customHeight="1" x14ac:dyDescent="0.25">
      <c r="A50" s="46" t="s">
        <v>140</v>
      </c>
      <c r="B50" s="33" t="s">
        <v>139</v>
      </c>
      <c r="C50" s="132" t="s">
        <v>139</v>
      </c>
      <c r="D50" s="132"/>
      <c r="E50" s="215"/>
      <c r="F50" s="216"/>
      <c r="G50" s="161"/>
      <c r="H50" s="162"/>
      <c r="I50" s="161"/>
      <c r="J50" s="162"/>
      <c r="K50" s="161"/>
      <c r="L50" s="162"/>
      <c r="M50" s="45"/>
      <c r="N50" s="8"/>
      <c r="O50" s="8"/>
    </row>
    <row r="51" spans="1:15" ht="20.25" customHeight="1" x14ac:dyDescent="0.25">
      <c r="A51" s="46" t="s">
        <v>141</v>
      </c>
      <c r="B51" s="33" t="s">
        <v>139</v>
      </c>
      <c r="C51" s="132" t="s">
        <v>139</v>
      </c>
      <c r="D51" s="132"/>
      <c r="E51" s="215"/>
      <c r="F51" s="216"/>
      <c r="G51" s="163"/>
      <c r="H51" s="164"/>
      <c r="I51" s="163"/>
      <c r="J51" s="164"/>
      <c r="K51" s="163"/>
      <c r="L51" s="164"/>
      <c r="M51" s="45"/>
      <c r="N51" s="8"/>
      <c r="O51" s="8"/>
    </row>
    <row r="52" spans="1:15" x14ac:dyDescent="0.25">
      <c r="A52" s="8"/>
      <c r="B52" s="8"/>
      <c r="C52" s="8"/>
      <c r="D52" s="8"/>
      <c r="E52" s="8"/>
      <c r="F52" s="8"/>
      <c r="G52" s="8"/>
      <c r="H52" s="8"/>
      <c r="I52" s="8"/>
      <c r="J52" s="8"/>
      <c r="K52" s="8"/>
      <c r="L52" s="8"/>
      <c r="M52" s="8"/>
      <c r="N52" s="8"/>
      <c r="O52" s="8"/>
    </row>
    <row r="53" spans="1:15" ht="20.25" customHeight="1" x14ac:dyDescent="0.25">
      <c r="A53" s="115" t="s">
        <v>264</v>
      </c>
      <c r="B53" s="116"/>
      <c r="C53" s="116"/>
      <c r="D53" s="116"/>
      <c r="E53" s="116"/>
      <c r="F53" s="116"/>
      <c r="G53" s="116"/>
      <c r="H53" s="116"/>
      <c r="I53" s="116"/>
      <c r="J53" s="116"/>
      <c r="K53" s="116"/>
      <c r="L53" s="116"/>
      <c r="M53" s="116"/>
      <c r="N53" s="116"/>
      <c r="O53" s="8"/>
    </row>
    <row r="54" spans="1:15" ht="122.25" customHeight="1" x14ac:dyDescent="0.25">
      <c r="A54" s="13" t="s">
        <v>8</v>
      </c>
      <c r="B54" s="13" t="s">
        <v>9</v>
      </c>
      <c r="C54" s="117" t="s">
        <v>10</v>
      </c>
      <c r="D54" s="117"/>
      <c r="E54" s="117" t="s">
        <v>11</v>
      </c>
      <c r="F54" s="117"/>
      <c r="G54" s="117" t="s">
        <v>12</v>
      </c>
      <c r="H54" s="117"/>
      <c r="I54" s="117" t="s">
        <v>13</v>
      </c>
      <c r="J54" s="117"/>
      <c r="K54" s="117" t="s">
        <v>14</v>
      </c>
      <c r="L54" s="117"/>
      <c r="M54" s="13" t="s">
        <v>15</v>
      </c>
      <c r="N54" s="11"/>
      <c r="O54" s="8"/>
    </row>
    <row r="55" spans="1:15" ht="28.5" customHeight="1" x14ac:dyDescent="0.25">
      <c r="A55" s="38" t="s">
        <v>132</v>
      </c>
      <c r="B55" s="33" t="s">
        <v>131</v>
      </c>
      <c r="C55" s="132" t="s">
        <v>131</v>
      </c>
      <c r="D55" s="132"/>
      <c r="E55" s="157">
        <v>0</v>
      </c>
      <c r="F55" s="158"/>
      <c r="G55" s="159">
        <v>349181</v>
      </c>
      <c r="H55" s="160"/>
      <c r="I55" s="159">
        <v>349181</v>
      </c>
      <c r="J55" s="160"/>
      <c r="K55" s="159">
        <v>0</v>
      </c>
      <c r="L55" s="160"/>
      <c r="M55" s="47"/>
      <c r="N55" s="11"/>
      <c r="O55" s="8"/>
    </row>
    <row r="56" spans="1:15" ht="49.5" customHeight="1" x14ac:dyDescent="0.25">
      <c r="A56" s="46" t="s">
        <v>143</v>
      </c>
      <c r="B56" s="32" t="s">
        <v>133</v>
      </c>
      <c r="C56" s="132" t="s">
        <v>133</v>
      </c>
      <c r="D56" s="132"/>
      <c r="E56" s="157"/>
      <c r="F56" s="158"/>
      <c r="G56" s="161"/>
      <c r="H56" s="162"/>
      <c r="I56" s="161"/>
      <c r="J56" s="162"/>
      <c r="K56" s="161"/>
      <c r="L56" s="162"/>
      <c r="M56" s="47"/>
      <c r="N56" s="11"/>
      <c r="O56" s="8"/>
    </row>
    <row r="57" spans="1:15" ht="25.5" customHeight="1" x14ac:dyDescent="0.25">
      <c r="A57" s="46" t="s">
        <v>136</v>
      </c>
      <c r="B57" s="33" t="s">
        <v>135</v>
      </c>
      <c r="C57" s="132" t="s">
        <v>135</v>
      </c>
      <c r="D57" s="132"/>
      <c r="E57" s="157"/>
      <c r="F57" s="158"/>
      <c r="G57" s="161"/>
      <c r="H57" s="162"/>
      <c r="I57" s="161"/>
      <c r="J57" s="162"/>
      <c r="K57" s="161"/>
      <c r="L57" s="162"/>
      <c r="M57" s="47"/>
      <c r="N57" s="11"/>
      <c r="O57" s="8"/>
    </row>
    <row r="58" spans="1:15" ht="25.5" customHeight="1" x14ac:dyDescent="0.25">
      <c r="A58" s="46" t="s">
        <v>137</v>
      </c>
      <c r="B58" s="33" t="s">
        <v>138</v>
      </c>
      <c r="C58" s="132" t="s">
        <v>138</v>
      </c>
      <c r="D58" s="132"/>
      <c r="E58" s="157"/>
      <c r="F58" s="158"/>
      <c r="G58" s="161"/>
      <c r="H58" s="162"/>
      <c r="I58" s="161"/>
      <c r="J58" s="162"/>
      <c r="K58" s="161"/>
      <c r="L58" s="162"/>
      <c r="M58" s="47"/>
      <c r="N58" s="11"/>
      <c r="O58" s="8"/>
    </row>
    <row r="59" spans="1:15" ht="25.5" customHeight="1" x14ac:dyDescent="0.25">
      <c r="A59" s="46" t="s">
        <v>140</v>
      </c>
      <c r="B59" s="33" t="s">
        <v>139</v>
      </c>
      <c r="C59" s="132" t="s">
        <v>139</v>
      </c>
      <c r="D59" s="132"/>
      <c r="E59" s="157"/>
      <c r="F59" s="158"/>
      <c r="G59" s="161"/>
      <c r="H59" s="162"/>
      <c r="I59" s="161"/>
      <c r="J59" s="162"/>
      <c r="K59" s="161"/>
      <c r="L59" s="162"/>
      <c r="M59" s="47"/>
      <c r="N59" s="11"/>
      <c r="O59" s="8"/>
    </row>
    <row r="60" spans="1:15" ht="25.5" customHeight="1" x14ac:dyDescent="0.25">
      <c r="A60" s="46" t="s">
        <v>141</v>
      </c>
      <c r="B60" s="33" t="s">
        <v>139</v>
      </c>
      <c r="C60" s="132" t="s">
        <v>139</v>
      </c>
      <c r="D60" s="132"/>
      <c r="E60" s="157"/>
      <c r="F60" s="158"/>
      <c r="G60" s="163"/>
      <c r="H60" s="164"/>
      <c r="I60" s="163"/>
      <c r="J60" s="164"/>
      <c r="K60" s="163"/>
      <c r="L60" s="164"/>
      <c r="M60" s="47"/>
      <c r="N60" s="11"/>
      <c r="O60" s="8"/>
    </row>
    <row r="61" spans="1:15" ht="23.25" customHeight="1" x14ac:dyDescent="0.25">
      <c r="A61" s="28"/>
      <c r="B61" s="28"/>
      <c r="C61" s="28"/>
      <c r="D61" s="28"/>
      <c r="E61" s="28"/>
      <c r="F61" s="28"/>
      <c r="G61" s="28"/>
      <c r="H61" s="28"/>
      <c r="I61" s="28"/>
      <c r="J61" s="28"/>
      <c r="K61" s="28"/>
      <c r="L61" s="28"/>
      <c r="M61" s="27"/>
      <c r="N61" s="8"/>
      <c r="O61" s="8"/>
    </row>
    <row r="62" spans="1:15" ht="36" customHeight="1" x14ac:dyDescent="0.25">
      <c r="A62" s="106" t="s">
        <v>348</v>
      </c>
      <c r="B62" s="107"/>
      <c r="C62" s="107"/>
      <c r="D62" s="107"/>
      <c r="E62" s="107"/>
      <c r="F62" s="107"/>
      <c r="G62" s="107"/>
      <c r="H62" s="107"/>
      <c r="I62" s="107"/>
      <c r="J62" s="107"/>
      <c r="K62" s="107"/>
      <c r="L62" s="107"/>
      <c r="M62" s="107"/>
      <c r="N62" s="107"/>
    </row>
    <row r="63" spans="1:15" ht="18" customHeight="1" x14ac:dyDescent="0.25">
      <c r="A63" s="108" t="s">
        <v>16</v>
      </c>
      <c r="B63" s="109"/>
      <c r="C63" s="109"/>
      <c r="D63" s="109"/>
      <c r="E63" s="109"/>
      <c r="F63" s="109"/>
      <c r="G63" s="109"/>
      <c r="H63" s="109"/>
      <c r="I63" s="109"/>
      <c r="J63" s="109"/>
      <c r="K63" s="109"/>
      <c r="L63" s="109"/>
      <c r="M63" s="109"/>
      <c r="N63" s="109"/>
    </row>
    <row r="65" spans="1:16" ht="36" customHeight="1" x14ac:dyDescent="0.25">
      <c r="A65" s="106" t="s">
        <v>67</v>
      </c>
      <c r="B65" s="107"/>
      <c r="C65" s="107"/>
      <c r="D65" s="107"/>
      <c r="E65" s="107"/>
      <c r="F65" s="107"/>
      <c r="G65" s="107"/>
      <c r="H65" s="107"/>
      <c r="I65" s="107"/>
      <c r="J65" s="107"/>
      <c r="K65" s="107"/>
      <c r="L65" s="107"/>
      <c r="M65" s="107"/>
      <c r="N65" s="107"/>
    </row>
    <row r="66" spans="1:16" ht="18" customHeight="1" x14ac:dyDescent="0.25">
      <c r="A66" s="108" t="s">
        <v>16</v>
      </c>
      <c r="B66" s="109"/>
      <c r="C66" s="109"/>
      <c r="D66" s="109"/>
      <c r="E66" s="109"/>
      <c r="F66" s="109"/>
      <c r="G66" s="109"/>
      <c r="H66" s="109"/>
      <c r="I66" s="109"/>
      <c r="J66" s="109"/>
      <c r="K66" s="109"/>
      <c r="L66" s="109"/>
      <c r="M66" s="109"/>
      <c r="N66" s="109"/>
    </row>
    <row r="67" spans="1:16" s="3" customFormat="1" ht="36.75" customHeight="1" x14ac:dyDescent="0.25">
      <c r="A67" s="171" t="s">
        <v>28</v>
      </c>
      <c r="B67" s="171"/>
      <c r="C67" s="171"/>
      <c r="D67" s="171"/>
      <c r="E67" s="171"/>
      <c r="F67" s="171"/>
      <c r="G67" s="171"/>
      <c r="H67" s="171"/>
      <c r="I67" s="171"/>
      <c r="J67" s="171"/>
      <c r="K67" s="171"/>
      <c r="L67" s="171"/>
      <c r="M67" s="171"/>
      <c r="N67" s="52"/>
      <c r="P67" s="22"/>
    </row>
  </sheetData>
  <mergeCells count="138">
    <mergeCell ref="K1:M1"/>
    <mergeCell ref="A3:N3"/>
    <mergeCell ref="A4:M4"/>
    <mergeCell ref="A5:N5"/>
    <mergeCell ref="A6:N6"/>
    <mergeCell ref="A20:N20"/>
    <mergeCell ref="A10:N10"/>
    <mergeCell ref="A12:N12"/>
    <mergeCell ref="A13:M13"/>
    <mergeCell ref="A14:N14"/>
    <mergeCell ref="A15:N15"/>
    <mergeCell ref="A16:N16"/>
    <mergeCell ref="A17:N17"/>
    <mergeCell ref="A18:N18"/>
    <mergeCell ref="A19:N19"/>
    <mergeCell ref="A8:M8"/>
    <mergeCell ref="A9:M9"/>
    <mergeCell ref="A11:M11"/>
    <mergeCell ref="A21:N21"/>
    <mergeCell ref="A22:N22"/>
    <mergeCell ref="A23:C24"/>
    <mergeCell ref="D23:E24"/>
    <mergeCell ref="F23:I23"/>
    <mergeCell ref="J23:M23"/>
    <mergeCell ref="F24:G24"/>
    <mergeCell ref="H24:I24"/>
    <mergeCell ref="J24:K24"/>
    <mergeCell ref="A25:C25"/>
    <mergeCell ref="D25:E25"/>
    <mergeCell ref="F25:G25"/>
    <mergeCell ref="H25:I25"/>
    <mergeCell ref="J25:K25"/>
    <mergeCell ref="A27:C27"/>
    <mergeCell ref="D27:E27"/>
    <mergeCell ref="F27:G27"/>
    <mergeCell ref="H27:I27"/>
    <mergeCell ref="J27:K27"/>
    <mergeCell ref="A26:C26"/>
    <mergeCell ref="D26:E26"/>
    <mergeCell ref="F26:G26"/>
    <mergeCell ref="H26:I26"/>
    <mergeCell ref="J26:K26"/>
    <mergeCell ref="A29:C29"/>
    <mergeCell ref="D29:E29"/>
    <mergeCell ref="F29:G29"/>
    <mergeCell ref="H29:I29"/>
    <mergeCell ref="J29:K29"/>
    <mergeCell ref="A30:C30"/>
    <mergeCell ref="D30:E30"/>
    <mergeCell ref="F30:G30"/>
    <mergeCell ref="H30:I30"/>
    <mergeCell ref="J30:K30"/>
    <mergeCell ref="A31:C31"/>
    <mergeCell ref="D31:E31"/>
    <mergeCell ref="F31:G31"/>
    <mergeCell ref="A33:N33"/>
    <mergeCell ref="A34:N34"/>
    <mergeCell ref="C35:D35"/>
    <mergeCell ref="E35:F35"/>
    <mergeCell ref="G35:H35"/>
    <mergeCell ref="I35:J35"/>
    <mergeCell ref="K35:L35"/>
    <mergeCell ref="H31:I31"/>
    <mergeCell ref="J31:K31"/>
    <mergeCell ref="A32:C32"/>
    <mergeCell ref="D32:E32"/>
    <mergeCell ref="F32:G32"/>
    <mergeCell ref="H32:I32"/>
    <mergeCell ref="J32:K32"/>
    <mergeCell ref="A67:M67"/>
    <mergeCell ref="K45:L45"/>
    <mergeCell ref="C46:D46"/>
    <mergeCell ref="E46:F46"/>
    <mergeCell ref="C55:D55"/>
    <mergeCell ref="E55:F55"/>
    <mergeCell ref="A63:N63"/>
    <mergeCell ref="C57:D57"/>
    <mergeCell ref="E57:F57"/>
    <mergeCell ref="C58:D58"/>
    <mergeCell ref="C60:D60"/>
    <mergeCell ref="E60:F60"/>
    <mergeCell ref="C59:D59"/>
    <mergeCell ref="E59:F59"/>
    <mergeCell ref="E58:F58"/>
    <mergeCell ref="C56:D56"/>
    <mergeCell ref="E56:F56"/>
    <mergeCell ref="C48:D48"/>
    <mergeCell ref="C49:D49"/>
    <mergeCell ref="C45:D45"/>
    <mergeCell ref="E45:F45"/>
    <mergeCell ref="A62:N62"/>
    <mergeCell ref="A65:N65"/>
    <mergeCell ref="A66:N66"/>
    <mergeCell ref="G55:H60"/>
    <mergeCell ref="G45:H45"/>
    <mergeCell ref="A44:N44"/>
    <mergeCell ref="C42:D42"/>
    <mergeCell ref="G36:H42"/>
    <mergeCell ref="I36:J42"/>
    <mergeCell ref="K36:L42"/>
    <mergeCell ref="E42:F42"/>
    <mergeCell ref="K55:L60"/>
    <mergeCell ref="I55:J60"/>
    <mergeCell ref="K46:L51"/>
    <mergeCell ref="C37:D37"/>
    <mergeCell ref="E37:F37"/>
    <mergeCell ref="C39:D39"/>
    <mergeCell ref="E39:F39"/>
    <mergeCell ref="C41:D41"/>
    <mergeCell ref="E41:F41"/>
    <mergeCell ref="C40:D40"/>
    <mergeCell ref="E40:F40"/>
    <mergeCell ref="C36:D36"/>
    <mergeCell ref="E36:F36"/>
    <mergeCell ref="A28:C28"/>
    <mergeCell ref="D28:E28"/>
    <mergeCell ref="F28:G28"/>
    <mergeCell ref="H28:I28"/>
    <mergeCell ref="J28:K28"/>
    <mergeCell ref="C54:D54"/>
    <mergeCell ref="E54:F54"/>
    <mergeCell ref="G54:H54"/>
    <mergeCell ref="I54:J54"/>
    <mergeCell ref="K54:L54"/>
    <mergeCell ref="E51:F51"/>
    <mergeCell ref="E50:F50"/>
    <mergeCell ref="A53:N53"/>
    <mergeCell ref="E48:F48"/>
    <mergeCell ref="G46:H51"/>
    <mergeCell ref="I46:J51"/>
    <mergeCell ref="C47:D47"/>
    <mergeCell ref="I45:J45"/>
    <mergeCell ref="E47:F47"/>
    <mergeCell ref="E49:F49"/>
    <mergeCell ref="C51:D51"/>
    <mergeCell ref="C38:D38"/>
    <mergeCell ref="E38:F38"/>
    <mergeCell ref="C50:D50"/>
  </mergeCells>
  <pageMargins left="0" right="0" top="0" bottom="0" header="0.31496062992125984" footer="0.31496062992125984"/>
  <pageSetup paperSize="9" scale="5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P68"/>
  <sheetViews>
    <sheetView topLeftCell="A58" zoomScale="70" zoomScaleNormal="70" workbookViewId="0">
      <selection activeCell="D86" sqref="D86"/>
    </sheetView>
  </sheetViews>
  <sheetFormatPr defaultRowHeight="18.75" x14ac:dyDescent="0.25"/>
  <cols>
    <col min="1" max="1" width="47.140625" style="1" customWidth="1"/>
    <col min="2" max="2" width="17.42578125" style="1" customWidth="1"/>
    <col min="3" max="3" width="8.5703125" style="1" customWidth="1"/>
    <col min="4" max="4" width="11.42578125" style="1" customWidth="1"/>
    <col min="5" max="5" width="5" style="1" customWidth="1"/>
    <col min="6" max="6" width="8.5703125" style="1" customWidth="1"/>
    <col min="7" max="7" width="8.85546875" style="1" customWidth="1"/>
    <col min="8" max="8" width="7.85546875" style="1" customWidth="1"/>
    <col min="9" max="9" width="7.7109375" style="1" customWidth="1"/>
    <col min="10" max="10" width="8.140625" style="1" customWidth="1"/>
    <col min="11" max="11" width="5.7109375" style="1" customWidth="1"/>
    <col min="12" max="12" width="13.7109375" style="1" customWidth="1"/>
    <col min="13" max="13" width="14" style="1" customWidth="1"/>
    <col min="14" max="14" width="9.140625" style="1"/>
    <col min="16" max="16" width="26.85546875" style="22" customWidth="1"/>
  </cols>
  <sheetData>
    <row r="1" spans="1:16" ht="99.75" customHeight="1" x14ac:dyDescent="0.25">
      <c r="A1" s="105"/>
      <c r="L1" s="136" t="s">
        <v>30</v>
      </c>
      <c r="M1" s="136"/>
    </row>
    <row r="2" spans="1:16" ht="18" customHeight="1" x14ac:dyDescent="0.2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5" t="s">
        <v>3</v>
      </c>
      <c r="B6" s="107"/>
      <c r="C6" s="107"/>
      <c r="D6" s="107"/>
      <c r="E6" s="107"/>
      <c r="F6" s="107"/>
      <c r="G6" s="107"/>
      <c r="H6" s="107"/>
      <c r="I6" s="107"/>
      <c r="J6" s="107"/>
      <c r="K6" s="107"/>
      <c r="L6" s="107"/>
      <c r="M6" s="107"/>
      <c r="N6" s="107"/>
    </row>
    <row r="7" spans="1:16" ht="43.5" customHeight="1" x14ac:dyDescent="0.25">
      <c r="A7" s="106" t="s">
        <v>325</v>
      </c>
      <c r="B7" s="106"/>
      <c r="C7" s="106"/>
      <c r="D7" s="106"/>
      <c r="E7" s="106"/>
      <c r="F7" s="106"/>
      <c r="G7" s="106"/>
      <c r="H7" s="106"/>
      <c r="I7" s="106"/>
      <c r="J7" s="106"/>
      <c r="K7" s="106"/>
      <c r="L7" s="106"/>
      <c r="M7" s="106"/>
      <c r="N7" s="53"/>
      <c r="O7" s="8"/>
    </row>
    <row r="8" spans="1:16" ht="40.5" customHeight="1" x14ac:dyDescent="0.25">
      <c r="A8" s="135" t="s">
        <v>262</v>
      </c>
      <c r="B8" s="135"/>
      <c r="C8" s="135"/>
      <c r="D8" s="135"/>
      <c r="E8" s="135"/>
      <c r="F8" s="135"/>
      <c r="G8" s="135"/>
      <c r="H8" s="135"/>
      <c r="I8" s="135"/>
      <c r="J8" s="135"/>
      <c r="K8" s="135"/>
      <c r="L8" s="135"/>
      <c r="M8" s="135"/>
      <c r="N8" s="11"/>
      <c r="O8" s="8"/>
    </row>
    <row r="9" spans="1:16" ht="24" customHeight="1" x14ac:dyDescent="0.25">
      <c r="A9" s="131" t="s">
        <v>4</v>
      </c>
      <c r="B9" s="121"/>
      <c r="C9" s="121"/>
      <c r="D9" s="121"/>
      <c r="E9" s="121"/>
      <c r="F9" s="121"/>
      <c r="G9" s="121"/>
      <c r="H9" s="121"/>
      <c r="I9" s="121"/>
      <c r="J9" s="121"/>
      <c r="K9" s="121"/>
      <c r="L9" s="121"/>
      <c r="M9" s="121"/>
      <c r="N9" s="121"/>
      <c r="O9" s="8"/>
    </row>
    <row r="10" spans="1:16" ht="130.5" customHeight="1" x14ac:dyDescent="0.25">
      <c r="A10" s="106" t="s">
        <v>144</v>
      </c>
      <c r="B10" s="106"/>
      <c r="C10" s="106"/>
      <c r="D10" s="106"/>
      <c r="E10" s="106"/>
      <c r="F10" s="106"/>
      <c r="G10" s="106"/>
      <c r="H10" s="106"/>
      <c r="I10" s="106"/>
      <c r="J10" s="106"/>
      <c r="K10" s="106"/>
      <c r="L10" s="106"/>
      <c r="M10" s="106"/>
      <c r="N10" s="53"/>
      <c r="O10" s="8"/>
    </row>
    <row r="11" spans="1:16" ht="21.75" customHeight="1" x14ac:dyDescent="0.25">
      <c r="A11" s="115" t="s">
        <v>18</v>
      </c>
      <c r="B11" s="116"/>
      <c r="C11" s="116"/>
      <c r="D11" s="116"/>
      <c r="E11" s="116"/>
      <c r="F11" s="116"/>
      <c r="G11" s="116"/>
      <c r="H11" s="116"/>
      <c r="I11" s="116"/>
      <c r="J11" s="116"/>
      <c r="K11" s="116"/>
      <c r="L11" s="116"/>
      <c r="M11" s="116"/>
      <c r="N11" s="116"/>
      <c r="O11" s="8"/>
    </row>
    <row r="12" spans="1:16" ht="336.75" customHeight="1" x14ac:dyDescent="0.25">
      <c r="A12" s="106" t="s">
        <v>369</v>
      </c>
      <c r="B12" s="106"/>
      <c r="C12" s="106"/>
      <c r="D12" s="106"/>
      <c r="E12" s="106"/>
      <c r="F12" s="106"/>
      <c r="G12" s="106"/>
      <c r="H12" s="106"/>
      <c r="I12" s="106"/>
      <c r="J12" s="106"/>
      <c r="K12" s="106"/>
      <c r="L12" s="106"/>
      <c r="M12" s="106"/>
      <c r="N12" s="106"/>
      <c r="O12" s="12"/>
    </row>
    <row r="13" spans="1:16" ht="21.75" customHeight="1" x14ac:dyDescent="0.25">
      <c r="A13" s="131" t="s">
        <v>31</v>
      </c>
      <c r="B13" s="121"/>
      <c r="C13" s="121"/>
      <c r="D13" s="121"/>
      <c r="E13" s="121"/>
      <c r="F13" s="121"/>
      <c r="G13" s="121"/>
      <c r="H13" s="121"/>
      <c r="I13" s="121"/>
      <c r="J13" s="121"/>
      <c r="K13" s="121"/>
      <c r="L13" s="121"/>
      <c r="M13" s="121"/>
      <c r="N13" s="121"/>
      <c r="O13" s="8"/>
    </row>
    <row r="14" spans="1:16" ht="90" customHeight="1" x14ac:dyDescent="0.25">
      <c r="A14" s="106" t="s">
        <v>145</v>
      </c>
      <c r="B14" s="106"/>
      <c r="C14" s="106"/>
      <c r="D14" s="106"/>
      <c r="E14" s="106"/>
      <c r="F14" s="106"/>
      <c r="G14" s="106"/>
      <c r="H14" s="106"/>
      <c r="I14" s="106"/>
      <c r="J14" s="106"/>
      <c r="K14" s="106"/>
      <c r="L14" s="106"/>
      <c r="M14" s="106"/>
      <c r="N14" s="53"/>
      <c r="O14" s="8"/>
      <c r="P14" s="21"/>
    </row>
    <row r="15" spans="1:16" ht="24.75" customHeight="1" x14ac:dyDescent="0.25">
      <c r="A15" s="131" t="s">
        <v>32</v>
      </c>
      <c r="B15" s="121"/>
      <c r="C15" s="121"/>
      <c r="D15" s="121"/>
      <c r="E15" s="121"/>
      <c r="F15" s="121"/>
      <c r="G15" s="121"/>
      <c r="H15" s="121"/>
      <c r="I15" s="121"/>
      <c r="J15" s="121"/>
      <c r="K15" s="121"/>
      <c r="L15" s="121"/>
      <c r="M15" s="121"/>
      <c r="N15" s="121"/>
      <c r="O15" s="8"/>
    </row>
    <row r="16" spans="1:16" ht="18" customHeight="1" x14ac:dyDescent="0.25">
      <c r="A16" s="131" t="s">
        <v>33</v>
      </c>
      <c r="B16" s="121"/>
      <c r="C16" s="121"/>
      <c r="D16" s="121"/>
      <c r="E16" s="121"/>
      <c r="F16" s="121"/>
      <c r="G16" s="121"/>
      <c r="H16" s="121"/>
      <c r="I16" s="121"/>
      <c r="J16" s="121"/>
      <c r="K16" s="121"/>
      <c r="L16" s="121"/>
      <c r="M16" s="121"/>
      <c r="N16" s="121"/>
      <c r="O16" s="8"/>
    </row>
    <row r="17" spans="1:16" ht="18" customHeight="1" x14ac:dyDescent="0.25">
      <c r="A17" s="115" t="s">
        <v>5</v>
      </c>
      <c r="B17" s="116"/>
      <c r="C17" s="116"/>
      <c r="D17" s="116"/>
      <c r="E17" s="116"/>
      <c r="F17" s="116"/>
      <c r="G17" s="116"/>
      <c r="H17" s="116"/>
      <c r="I17" s="116"/>
      <c r="J17" s="116"/>
      <c r="K17" s="116"/>
      <c r="L17" s="116"/>
      <c r="M17" s="116"/>
      <c r="N17" s="116"/>
      <c r="O17" s="8"/>
    </row>
    <row r="18" spans="1:16" ht="42" customHeight="1" x14ac:dyDescent="0.25">
      <c r="A18" s="106" t="s">
        <v>39</v>
      </c>
      <c r="B18" s="106"/>
      <c r="C18" s="106"/>
      <c r="D18" s="106"/>
      <c r="E18" s="106"/>
      <c r="F18" s="106"/>
      <c r="G18" s="106"/>
      <c r="H18" s="106"/>
      <c r="I18" s="106"/>
      <c r="J18" s="106"/>
      <c r="K18" s="106"/>
      <c r="L18" s="106"/>
      <c r="M18" s="106"/>
      <c r="N18" s="53"/>
      <c r="O18" s="8"/>
    </row>
    <row r="19" spans="1:16" ht="20.25" customHeight="1" x14ac:dyDescent="0.25">
      <c r="A19" s="115" t="s">
        <v>25</v>
      </c>
      <c r="B19" s="116"/>
      <c r="C19" s="116"/>
      <c r="D19" s="116"/>
      <c r="E19" s="116"/>
      <c r="F19" s="116"/>
      <c r="G19" s="116"/>
      <c r="H19" s="116"/>
      <c r="I19" s="116"/>
      <c r="J19" s="116"/>
      <c r="K19" s="116"/>
      <c r="L19" s="116"/>
      <c r="M19" s="116"/>
      <c r="N19" s="116"/>
      <c r="O19" s="8"/>
    </row>
    <row r="20" spans="1:16" ht="18" customHeight="1" x14ac:dyDescent="0.25">
      <c r="A20" s="115" t="s">
        <v>26</v>
      </c>
      <c r="B20" s="116"/>
      <c r="C20" s="116"/>
      <c r="D20" s="116"/>
      <c r="E20" s="116"/>
      <c r="F20" s="116"/>
      <c r="G20" s="116"/>
      <c r="H20" s="116"/>
      <c r="I20" s="116"/>
      <c r="J20" s="116"/>
      <c r="K20" s="116"/>
      <c r="L20" s="116"/>
      <c r="M20" s="116"/>
      <c r="N20" s="116"/>
      <c r="O20" s="8"/>
    </row>
    <row r="21" spans="1:16" ht="22.5" customHeight="1" x14ac:dyDescent="0.25">
      <c r="A21" s="115" t="s">
        <v>27</v>
      </c>
      <c r="B21" s="116"/>
      <c r="C21" s="116"/>
      <c r="D21" s="116"/>
      <c r="E21" s="116"/>
      <c r="F21" s="116"/>
      <c r="G21" s="116"/>
      <c r="H21" s="116"/>
      <c r="I21" s="116"/>
      <c r="J21" s="116"/>
      <c r="K21" s="116"/>
      <c r="L21" s="116"/>
      <c r="M21" s="116"/>
      <c r="N21" s="116"/>
      <c r="O21" s="8"/>
    </row>
    <row r="22" spans="1:16" ht="25.5" customHeight="1" x14ac:dyDescent="0.25">
      <c r="A22" s="117" t="s">
        <v>59</v>
      </c>
      <c r="B22" s="117"/>
      <c r="C22" s="117"/>
      <c r="D22" s="117" t="s">
        <v>68</v>
      </c>
      <c r="E22" s="117"/>
      <c r="F22" s="117" t="s">
        <v>63</v>
      </c>
      <c r="G22" s="117"/>
      <c r="H22" s="117"/>
      <c r="I22" s="117"/>
      <c r="J22" s="117" t="s">
        <v>62</v>
      </c>
      <c r="K22" s="117"/>
      <c r="L22" s="117"/>
      <c r="M22" s="117"/>
      <c r="N22" s="16"/>
      <c r="O22" s="8"/>
    </row>
    <row r="23" spans="1:16" ht="33.75" customHeight="1" x14ac:dyDescent="0.25">
      <c r="A23" s="117"/>
      <c r="B23" s="117"/>
      <c r="C23" s="117"/>
      <c r="D23" s="117"/>
      <c r="E23" s="117"/>
      <c r="F23" s="132" t="s">
        <v>22</v>
      </c>
      <c r="G23" s="132"/>
      <c r="H23" s="132" t="s">
        <v>23</v>
      </c>
      <c r="I23" s="132"/>
      <c r="J23" s="117">
        <v>2026</v>
      </c>
      <c r="K23" s="117"/>
      <c r="L23" s="13">
        <v>2027</v>
      </c>
      <c r="M23" s="13">
        <v>2028</v>
      </c>
      <c r="N23" s="8"/>
      <c r="O23" s="8"/>
    </row>
    <row r="24" spans="1:16" ht="99.75" customHeight="1" x14ac:dyDescent="0.25">
      <c r="A24" s="126" t="s">
        <v>206</v>
      </c>
      <c r="B24" s="126"/>
      <c r="C24" s="126"/>
      <c r="D24" s="127">
        <v>100</v>
      </c>
      <c r="E24" s="127"/>
      <c r="F24" s="127">
        <v>100</v>
      </c>
      <c r="G24" s="127"/>
      <c r="H24" s="127">
        <v>100</v>
      </c>
      <c r="I24" s="127"/>
      <c r="J24" s="127">
        <v>100</v>
      </c>
      <c r="K24" s="127"/>
      <c r="L24" s="31">
        <v>100</v>
      </c>
      <c r="M24" s="31">
        <v>100</v>
      </c>
      <c r="N24" s="8"/>
      <c r="O24" s="8"/>
    </row>
    <row r="25" spans="1:16" ht="22.5" customHeight="1" x14ac:dyDescent="0.25">
      <c r="A25" s="223" t="s">
        <v>207</v>
      </c>
      <c r="B25" s="224"/>
      <c r="C25" s="225"/>
      <c r="D25" s="127">
        <v>100</v>
      </c>
      <c r="E25" s="127"/>
      <c r="F25" s="127">
        <v>100</v>
      </c>
      <c r="G25" s="127"/>
      <c r="H25" s="127">
        <v>100</v>
      </c>
      <c r="I25" s="127"/>
      <c r="J25" s="127">
        <v>100</v>
      </c>
      <c r="K25" s="127"/>
      <c r="L25" s="31">
        <v>100</v>
      </c>
      <c r="M25" s="31">
        <v>100</v>
      </c>
      <c r="N25" s="8"/>
      <c r="O25" s="8"/>
    </row>
    <row r="26" spans="1:16" ht="43.5" customHeight="1" x14ac:dyDescent="0.25">
      <c r="A26" s="223" t="s">
        <v>208</v>
      </c>
      <c r="B26" s="224"/>
      <c r="C26" s="225"/>
      <c r="D26" s="127">
        <v>100</v>
      </c>
      <c r="E26" s="127"/>
      <c r="F26" s="127">
        <v>100</v>
      </c>
      <c r="G26" s="127"/>
      <c r="H26" s="127">
        <v>100</v>
      </c>
      <c r="I26" s="127"/>
      <c r="J26" s="127">
        <v>100</v>
      </c>
      <c r="K26" s="127"/>
      <c r="L26" s="31">
        <v>100</v>
      </c>
      <c r="M26" s="31">
        <v>100</v>
      </c>
      <c r="N26" s="8"/>
      <c r="O26" s="8"/>
    </row>
    <row r="27" spans="1:16" ht="60.75" customHeight="1" x14ac:dyDescent="0.25">
      <c r="A27" s="144" t="s">
        <v>304</v>
      </c>
      <c r="B27" s="144"/>
      <c r="C27" s="144"/>
      <c r="D27" s="222">
        <v>1</v>
      </c>
      <c r="E27" s="117"/>
      <c r="F27" s="222">
        <v>1</v>
      </c>
      <c r="G27" s="117"/>
      <c r="H27" s="222">
        <v>1</v>
      </c>
      <c r="I27" s="117"/>
      <c r="J27" s="222">
        <v>1</v>
      </c>
      <c r="K27" s="117"/>
      <c r="L27" s="66">
        <v>1</v>
      </c>
      <c r="M27" s="66">
        <v>1</v>
      </c>
      <c r="N27" s="8"/>
      <c r="O27" s="8"/>
    </row>
    <row r="28" spans="1:16" ht="24" customHeight="1" x14ac:dyDescent="0.25">
      <c r="A28" s="223" t="s">
        <v>207</v>
      </c>
      <c r="B28" s="224"/>
      <c r="C28" s="225"/>
      <c r="D28" s="127">
        <v>100</v>
      </c>
      <c r="E28" s="127"/>
      <c r="F28" s="127">
        <v>100</v>
      </c>
      <c r="G28" s="127"/>
      <c r="H28" s="127">
        <v>100</v>
      </c>
      <c r="I28" s="127"/>
      <c r="J28" s="127">
        <v>100</v>
      </c>
      <c r="K28" s="127"/>
      <c r="L28" s="31">
        <v>100</v>
      </c>
      <c r="M28" s="31">
        <v>100</v>
      </c>
      <c r="N28" s="8"/>
      <c r="O28" s="8"/>
    </row>
    <row r="29" spans="1:16" ht="40.5" customHeight="1" x14ac:dyDescent="0.25">
      <c r="A29" s="223" t="s">
        <v>208</v>
      </c>
      <c r="B29" s="224"/>
      <c r="C29" s="225"/>
      <c r="D29" s="127">
        <v>100</v>
      </c>
      <c r="E29" s="127"/>
      <c r="F29" s="127">
        <v>100</v>
      </c>
      <c r="G29" s="127"/>
      <c r="H29" s="127">
        <v>100</v>
      </c>
      <c r="I29" s="127"/>
      <c r="J29" s="127">
        <v>100</v>
      </c>
      <c r="K29" s="127"/>
      <c r="L29" s="31">
        <v>100</v>
      </c>
      <c r="M29" s="31">
        <v>100</v>
      </c>
      <c r="N29" s="8"/>
      <c r="O29" s="8"/>
    </row>
    <row r="30" spans="1:16" ht="73.5" customHeight="1" x14ac:dyDescent="0.25">
      <c r="A30" s="126" t="s">
        <v>19</v>
      </c>
      <c r="B30" s="126"/>
      <c r="C30" s="126"/>
      <c r="D30" s="117"/>
      <c r="E30" s="117"/>
      <c r="F30" s="117"/>
      <c r="G30" s="117"/>
      <c r="H30" s="117"/>
      <c r="I30" s="117"/>
      <c r="J30" s="117"/>
      <c r="K30" s="117"/>
      <c r="L30" s="13"/>
      <c r="M30" s="9"/>
      <c r="N30" s="8"/>
      <c r="O30" s="8"/>
      <c r="P30" s="22" t="s">
        <v>29</v>
      </c>
    </row>
    <row r="31" spans="1:16" ht="68.25" customHeight="1" x14ac:dyDescent="0.25">
      <c r="A31" s="126" t="s">
        <v>20</v>
      </c>
      <c r="B31" s="126"/>
      <c r="C31" s="126"/>
      <c r="D31" s="117"/>
      <c r="E31" s="117"/>
      <c r="F31" s="117"/>
      <c r="G31" s="117"/>
      <c r="H31" s="117"/>
      <c r="I31" s="117"/>
      <c r="J31" s="117"/>
      <c r="K31" s="117"/>
      <c r="L31" s="13"/>
      <c r="M31" s="9"/>
      <c r="N31" s="8"/>
      <c r="O31" s="8"/>
    </row>
    <row r="32" spans="1:16" ht="26.25" customHeight="1" x14ac:dyDescent="0.25">
      <c r="A32" s="144" t="s">
        <v>40</v>
      </c>
      <c r="B32" s="144"/>
      <c r="C32" s="144"/>
      <c r="D32" s="127">
        <v>2290480.9</v>
      </c>
      <c r="E32" s="127"/>
      <c r="F32" s="127">
        <v>2468068</v>
      </c>
      <c r="G32" s="127"/>
      <c r="H32" s="127">
        <v>2262872</v>
      </c>
      <c r="I32" s="127"/>
      <c r="J32" s="221">
        <f>2574107+1197179+103090+29809</f>
        <v>3904185</v>
      </c>
      <c r="K32" s="221"/>
      <c r="L32" s="31">
        <v>2677215</v>
      </c>
      <c r="M32" s="31">
        <v>2782676</v>
      </c>
      <c r="N32" s="11"/>
      <c r="O32" s="11"/>
    </row>
    <row r="33" spans="1:16" ht="111" customHeight="1" x14ac:dyDescent="0.25">
      <c r="A33" s="126" t="s">
        <v>21</v>
      </c>
      <c r="B33" s="126"/>
      <c r="C33" s="126"/>
      <c r="D33" s="117"/>
      <c r="E33" s="117"/>
      <c r="F33" s="117"/>
      <c r="G33" s="117"/>
      <c r="H33" s="117"/>
      <c r="I33" s="117"/>
      <c r="J33" s="117"/>
      <c r="K33" s="117"/>
      <c r="L33" s="13"/>
      <c r="M33" s="9"/>
      <c r="N33" s="8"/>
      <c r="O33" s="8"/>
    </row>
    <row r="34" spans="1:16" ht="70.5" customHeight="1" x14ac:dyDescent="0.25">
      <c r="A34" s="120" t="s">
        <v>41</v>
      </c>
      <c r="B34" s="121"/>
      <c r="C34" s="121"/>
      <c r="D34" s="121"/>
      <c r="E34" s="121"/>
      <c r="F34" s="121"/>
      <c r="G34" s="121"/>
      <c r="H34" s="121"/>
      <c r="I34" s="121"/>
      <c r="J34" s="121"/>
      <c r="K34" s="121"/>
      <c r="L34" s="121"/>
      <c r="M34" s="121"/>
      <c r="N34" s="121"/>
      <c r="O34" s="8"/>
    </row>
    <row r="35" spans="1:16" ht="26.25" customHeight="1" x14ac:dyDescent="0.25">
      <c r="A35" s="115" t="s">
        <v>350</v>
      </c>
      <c r="B35" s="116"/>
      <c r="C35" s="116"/>
      <c r="D35" s="116"/>
      <c r="E35" s="116"/>
      <c r="F35" s="116"/>
      <c r="G35" s="116"/>
      <c r="H35" s="116"/>
      <c r="I35" s="116"/>
      <c r="J35" s="116"/>
      <c r="K35" s="116"/>
      <c r="L35" s="116"/>
      <c r="M35" s="116"/>
      <c r="N35" s="116"/>
      <c r="O35" s="8"/>
    </row>
    <row r="36" spans="1:16" ht="112.5" customHeight="1" x14ac:dyDescent="0.25">
      <c r="A36" s="13" t="s">
        <v>42</v>
      </c>
      <c r="B36" s="17" t="s">
        <v>43</v>
      </c>
      <c r="C36" s="219" t="s">
        <v>44</v>
      </c>
      <c r="D36" s="219"/>
      <c r="E36" s="130" t="s">
        <v>45</v>
      </c>
      <c r="F36" s="117"/>
      <c r="G36" s="117" t="s">
        <v>46</v>
      </c>
      <c r="H36" s="117"/>
      <c r="I36" s="112" t="s">
        <v>47</v>
      </c>
      <c r="J36" s="112"/>
      <c r="K36" s="117" t="s">
        <v>48</v>
      </c>
      <c r="L36" s="117"/>
      <c r="M36" s="13" t="s">
        <v>49</v>
      </c>
      <c r="N36" s="8"/>
      <c r="O36" s="8"/>
    </row>
    <row r="37" spans="1:16" ht="28.5" customHeight="1" x14ac:dyDescent="0.25">
      <c r="A37" s="38" t="s">
        <v>155</v>
      </c>
      <c r="B37" s="32" t="s">
        <v>159</v>
      </c>
      <c r="C37" s="132" t="s">
        <v>159</v>
      </c>
      <c r="D37" s="132"/>
      <c r="E37" s="132">
        <v>0</v>
      </c>
      <c r="F37" s="132"/>
      <c r="G37" s="194">
        <f>3771286+103090+29809</f>
        <v>3904185</v>
      </c>
      <c r="H37" s="195"/>
      <c r="I37" s="194">
        <f>3771286+103090+29809</f>
        <v>3904185</v>
      </c>
      <c r="J37" s="195"/>
      <c r="K37" s="132"/>
      <c r="L37" s="132"/>
      <c r="M37" s="45"/>
      <c r="N37" s="8"/>
      <c r="O37" s="8"/>
      <c r="P37" s="23"/>
    </row>
    <row r="38" spans="1:16" ht="45.75" customHeight="1" x14ac:dyDescent="0.25">
      <c r="A38" s="38" t="s">
        <v>156</v>
      </c>
      <c r="B38" s="32" t="s">
        <v>160</v>
      </c>
      <c r="C38" s="132" t="s">
        <v>160</v>
      </c>
      <c r="D38" s="132"/>
      <c r="E38" s="218"/>
      <c r="F38" s="218"/>
      <c r="G38" s="196"/>
      <c r="H38" s="197"/>
      <c r="I38" s="196"/>
      <c r="J38" s="197"/>
      <c r="K38" s="132"/>
      <c r="L38" s="132"/>
      <c r="M38" s="10"/>
      <c r="N38" s="8"/>
      <c r="O38" s="8"/>
      <c r="P38" s="23"/>
    </row>
    <row r="39" spans="1:16" s="11" customFormat="1" ht="75.75" customHeight="1" x14ac:dyDescent="0.25">
      <c r="A39" s="38" t="s">
        <v>157</v>
      </c>
      <c r="B39" s="32" t="s">
        <v>349</v>
      </c>
      <c r="C39" s="132" t="s">
        <v>349</v>
      </c>
      <c r="D39" s="132"/>
      <c r="E39" s="112"/>
      <c r="F39" s="112"/>
      <c r="G39" s="196"/>
      <c r="H39" s="197"/>
      <c r="I39" s="196"/>
      <c r="J39" s="197"/>
      <c r="K39" s="132"/>
      <c r="L39" s="132"/>
      <c r="M39" s="29"/>
      <c r="P39" s="98"/>
    </row>
    <row r="40" spans="1:16" ht="51" customHeight="1" x14ac:dyDescent="0.25">
      <c r="A40" s="38" t="s">
        <v>158</v>
      </c>
      <c r="B40" s="32" t="s">
        <v>162</v>
      </c>
      <c r="C40" s="132" t="s">
        <v>162</v>
      </c>
      <c r="D40" s="132"/>
      <c r="E40" s="218"/>
      <c r="F40" s="218"/>
      <c r="G40" s="196"/>
      <c r="H40" s="197"/>
      <c r="I40" s="196"/>
      <c r="J40" s="197"/>
      <c r="K40" s="132"/>
      <c r="L40" s="132"/>
      <c r="M40" s="10"/>
      <c r="N40" s="8"/>
      <c r="O40" s="8"/>
      <c r="P40" s="23"/>
    </row>
    <row r="41" spans="1:16" ht="71.25" customHeight="1" x14ac:dyDescent="0.25">
      <c r="A41" s="38" t="s">
        <v>163</v>
      </c>
      <c r="B41" s="32" t="s">
        <v>164</v>
      </c>
      <c r="C41" s="132" t="s">
        <v>164</v>
      </c>
      <c r="D41" s="132"/>
      <c r="E41" s="218"/>
      <c r="F41" s="218"/>
      <c r="G41" s="196"/>
      <c r="H41" s="197"/>
      <c r="I41" s="196"/>
      <c r="J41" s="197"/>
      <c r="K41" s="132"/>
      <c r="L41" s="132"/>
      <c r="M41" s="10"/>
      <c r="N41" s="8"/>
      <c r="O41" s="8"/>
      <c r="P41" s="23"/>
    </row>
    <row r="42" spans="1:16" ht="28.5" hidden="1" customHeight="1" x14ac:dyDescent="0.25">
      <c r="A42" s="85" t="s">
        <v>290</v>
      </c>
      <c r="B42" s="102" t="s">
        <v>291</v>
      </c>
      <c r="C42" s="220" t="s">
        <v>291</v>
      </c>
      <c r="D42" s="220"/>
      <c r="E42" s="218"/>
      <c r="F42" s="218"/>
      <c r="G42" s="196"/>
      <c r="H42" s="197"/>
      <c r="I42" s="196"/>
      <c r="J42" s="197"/>
      <c r="K42" s="132"/>
      <c r="L42" s="132"/>
      <c r="M42" s="10"/>
      <c r="N42" s="8"/>
      <c r="O42" s="8"/>
      <c r="P42" s="23"/>
    </row>
    <row r="43" spans="1:16" s="11" customFormat="1" ht="77.25" customHeight="1" x14ac:dyDescent="0.25">
      <c r="A43" s="38" t="s">
        <v>344</v>
      </c>
      <c r="B43" s="32" t="s">
        <v>291</v>
      </c>
      <c r="C43" s="132" t="s">
        <v>291</v>
      </c>
      <c r="D43" s="132"/>
      <c r="E43" s="112"/>
      <c r="F43" s="112"/>
      <c r="G43" s="196"/>
      <c r="H43" s="197"/>
      <c r="I43" s="196"/>
      <c r="J43" s="197"/>
      <c r="K43" s="132"/>
      <c r="L43" s="132"/>
      <c r="M43" s="29"/>
      <c r="P43" s="98"/>
    </row>
    <row r="44" spans="1:16" s="11" customFormat="1" ht="96.75" customHeight="1" x14ac:dyDescent="0.25">
      <c r="A44" s="38" t="s">
        <v>351</v>
      </c>
      <c r="B44" s="32" t="s">
        <v>291</v>
      </c>
      <c r="C44" s="132" t="s">
        <v>291</v>
      </c>
      <c r="D44" s="132"/>
      <c r="E44" s="113"/>
      <c r="F44" s="114"/>
      <c r="G44" s="198"/>
      <c r="H44" s="199"/>
      <c r="I44" s="198"/>
      <c r="J44" s="199"/>
      <c r="K44" s="157"/>
      <c r="L44" s="158"/>
      <c r="M44" s="29"/>
      <c r="P44" s="98"/>
    </row>
    <row r="45" spans="1:16" ht="12.75" customHeight="1" x14ac:dyDescent="0.25">
      <c r="A45" s="28"/>
      <c r="B45" s="28"/>
      <c r="C45" s="28"/>
      <c r="D45" s="28"/>
      <c r="E45" s="28"/>
      <c r="F45" s="28"/>
      <c r="G45" s="28"/>
      <c r="H45" s="28"/>
      <c r="I45" s="28"/>
      <c r="J45" s="28"/>
      <c r="K45" s="28"/>
      <c r="L45" s="28"/>
      <c r="M45" s="27"/>
      <c r="N45" s="8"/>
      <c r="O45" s="8"/>
      <c r="P45" s="23"/>
    </row>
    <row r="46" spans="1:16" x14ac:dyDescent="0.25">
      <c r="A46" s="115" t="s">
        <v>226</v>
      </c>
      <c r="B46" s="116"/>
      <c r="C46" s="116"/>
      <c r="D46" s="116"/>
      <c r="E46" s="116"/>
      <c r="F46" s="116"/>
      <c r="G46" s="116"/>
      <c r="H46" s="116"/>
      <c r="I46" s="116"/>
      <c r="J46" s="116"/>
      <c r="K46" s="116"/>
      <c r="L46" s="116"/>
      <c r="M46" s="116"/>
      <c r="N46" s="116"/>
      <c r="O46" s="8"/>
    </row>
    <row r="47" spans="1:16" ht="112.5" customHeight="1" x14ac:dyDescent="0.25">
      <c r="A47" s="13" t="s">
        <v>42</v>
      </c>
      <c r="B47" s="13" t="s">
        <v>43</v>
      </c>
      <c r="C47" s="219" t="s">
        <v>44</v>
      </c>
      <c r="D47" s="219"/>
      <c r="E47" s="117" t="s">
        <v>45</v>
      </c>
      <c r="F47" s="117"/>
      <c r="G47" s="117" t="s">
        <v>46</v>
      </c>
      <c r="H47" s="117"/>
      <c r="I47" s="219" t="s">
        <v>47</v>
      </c>
      <c r="J47" s="219"/>
      <c r="K47" s="117" t="s">
        <v>48</v>
      </c>
      <c r="L47" s="117"/>
      <c r="M47" s="13" t="s">
        <v>49</v>
      </c>
      <c r="N47" s="11"/>
      <c r="O47" s="8"/>
    </row>
    <row r="48" spans="1:16" ht="23.25" customHeight="1" x14ac:dyDescent="0.25">
      <c r="A48" s="38" t="s">
        <v>155</v>
      </c>
      <c r="B48" s="33" t="s">
        <v>159</v>
      </c>
      <c r="C48" s="132" t="s">
        <v>159</v>
      </c>
      <c r="D48" s="132"/>
      <c r="E48" s="157">
        <v>0</v>
      </c>
      <c r="F48" s="158"/>
      <c r="G48" s="159">
        <v>2677215</v>
      </c>
      <c r="H48" s="160"/>
      <c r="I48" s="159">
        <v>2677215</v>
      </c>
      <c r="J48" s="160"/>
      <c r="K48" s="159">
        <v>0</v>
      </c>
      <c r="L48" s="160"/>
      <c r="M48" s="47"/>
      <c r="N48" s="8"/>
      <c r="O48" s="8"/>
    </row>
    <row r="49" spans="1:15" ht="38.25" customHeight="1" x14ac:dyDescent="0.25">
      <c r="A49" s="46" t="s">
        <v>156</v>
      </c>
      <c r="B49" s="32" t="s">
        <v>160</v>
      </c>
      <c r="C49" s="132" t="s">
        <v>160</v>
      </c>
      <c r="D49" s="132"/>
      <c r="E49" s="215"/>
      <c r="F49" s="216"/>
      <c r="G49" s="161"/>
      <c r="H49" s="162"/>
      <c r="I49" s="161"/>
      <c r="J49" s="162"/>
      <c r="K49" s="161"/>
      <c r="L49" s="162"/>
      <c r="M49" s="45"/>
      <c r="N49" s="8"/>
      <c r="O49" s="8"/>
    </row>
    <row r="50" spans="1:15" ht="72.75" customHeight="1" x14ac:dyDescent="0.25">
      <c r="A50" s="46" t="s">
        <v>157</v>
      </c>
      <c r="B50" s="33" t="s">
        <v>161</v>
      </c>
      <c r="C50" s="132" t="s">
        <v>161</v>
      </c>
      <c r="D50" s="132"/>
      <c r="E50" s="215"/>
      <c r="F50" s="216"/>
      <c r="G50" s="161"/>
      <c r="H50" s="162"/>
      <c r="I50" s="161"/>
      <c r="J50" s="162"/>
      <c r="K50" s="161"/>
      <c r="L50" s="162"/>
      <c r="M50" s="45"/>
      <c r="N50" s="8"/>
      <c r="O50" s="8"/>
    </row>
    <row r="51" spans="1:15" ht="54" customHeight="1" x14ac:dyDescent="0.25">
      <c r="A51" s="46" t="s">
        <v>158</v>
      </c>
      <c r="B51" s="33" t="s">
        <v>162</v>
      </c>
      <c r="C51" s="132" t="s">
        <v>162</v>
      </c>
      <c r="D51" s="132"/>
      <c r="E51" s="215"/>
      <c r="F51" s="216"/>
      <c r="G51" s="161"/>
      <c r="H51" s="162"/>
      <c r="I51" s="161"/>
      <c r="J51" s="162"/>
      <c r="K51" s="161"/>
      <c r="L51" s="162"/>
      <c r="M51" s="45"/>
      <c r="N51" s="8"/>
      <c r="O51" s="8"/>
    </row>
    <row r="52" spans="1:15" ht="74.25" customHeight="1" x14ac:dyDescent="0.25">
      <c r="A52" s="46" t="s">
        <v>163</v>
      </c>
      <c r="B52" s="33" t="s">
        <v>164</v>
      </c>
      <c r="C52" s="132" t="s">
        <v>164</v>
      </c>
      <c r="D52" s="132"/>
      <c r="E52" s="215"/>
      <c r="F52" s="216"/>
      <c r="G52" s="163"/>
      <c r="H52" s="164"/>
      <c r="I52" s="163"/>
      <c r="J52" s="164"/>
      <c r="K52" s="163"/>
      <c r="L52" s="164"/>
      <c r="M52" s="45"/>
      <c r="N52" s="8"/>
      <c r="O52" s="8"/>
    </row>
    <row r="53" spans="1:15" ht="15.75" customHeight="1" x14ac:dyDescent="0.25">
      <c r="A53" s="8"/>
      <c r="B53" s="8"/>
      <c r="C53" s="8"/>
      <c r="D53" s="8"/>
      <c r="E53" s="8"/>
      <c r="F53" s="8"/>
      <c r="G53" s="8"/>
      <c r="H53" s="8"/>
      <c r="I53" s="8"/>
      <c r="J53" s="8"/>
      <c r="K53" s="8"/>
      <c r="L53" s="8"/>
      <c r="M53" s="8"/>
      <c r="N53" s="8"/>
      <c r="O53" s="8"/>
    </row>
    <row r="54" spans="1:15" ht="20.25" customHeight="1" x14ac:dyDescent="0.25">
      <c r="A54" s="115" t="s">
        <v>227</v>
      </c>
      <c r="B54" s="116"/>
      <c r="C54" s="116"/>
      <c r="D54" s="116"/>
      <c r="E54" s="116"/>
      <c r="F54" s="116"/>
      <c r="G54" s="116"/>
      <c r="H54" s="116"/>
      <c r="I54" s="116"/>
      <c r="J54" s="116"/>
      <c r="K54" s="116"/>
      <c r="L54" s="116"/>
      <c r="M54" s="116"/>
      <c r="N54" s="116"/>
      <c r="O54" s="8"/>
    </row>
    <row r="55" spans="1:15" ht="107.25" customHeight="1" x14ac:dyDescent="0.25">
      <c r="A55" s="69" t="s">
        <v>42</v>
      </c>
      <c r="B55" s="6" t="s">
        <v>43</v>
      </c>
      <c r="C55" s="217" t="s">
        <v>44</v>
      </c>
      <c r="D55" s="217"/>
      <c r="E55" s="118" t="s">
        <v>45</v>
      </c>
      <c r="F55" s="118"/>
      <c r="G55" s="118" t="s">
        <v>46</v>
      </c>
      <c r="H55" s="118"/>
      <c r="I55" s="217" t="s">
        <v>47</v>
      </c>
      <c r="J55" s="217"/>
      <c r="K55" s="118" t="s">
        <v>48</v>
      </c>
      <c r="L55" s="118"/>
      <c r="M55" s="6" t="s">
        <v>49</v>
      </c>
      <c r="N55" s="8"/>
      <c r="O55" s="8"/>
    </row>
    <row r="56" spans="1:15" ht="28.5" customHeight="1" x14ac:dyDescent="0.25">
      <c r="A56" s="38" t="s">
        <v>155</v>
      </c>
      <c r="B56" s="33" t="s">
        <v>159</v>
      </c>
      <c r="C56" s="132" t="s">
        <v>159</v>
      </c>
      <c r="D56" s="132"/>
      <c r="E56" s="157">
        <v>0</v>
      </c>
      <c r="F56" s="158"/>
      <c r="G56" s="159">
        <v>2782676</v>
      </c>
      <c r="H56" s="160"/>
      <c r="I56" s="159">
        <v>2782676</v>
      </c>
      <c r="J56" s="160"/>
      <c r="K56" s="159">
        <v>0</v>
      </c>
      <c r="L56" s="160"/>
      <c r="M56" s="45"/>
      <c r="N56" s="8"/>
      <c r="O56" s="8"/>
    </row>
    <row r="57" spans="1:15" ht="35.25" customHeight="1" x14ac:dyDescent="0.25">
      <c r="A57" s="46" t="s">
        <v>156</v>
      </c>
      <c r="B57" s="32" t="s">
        <v>160</v>
      </c>
      <c r="C57" s="132" t="s">
        <v>160</v>
      </c>
      <c r="D57" s="132"/>
      <c r="E57" s="215"/>
      <c r="F57" s="216"/>
      <c r="G57" s="161"/>
      <c r="H57" s="162"/>
      <c r="I57" s="161"/>
      <c r="J57" s="162"/>
      <c r="K57" s="161"/>
      <c r="L57" s="162"/>
      <c r="M57" s="45"/>
      <c r="N57" s="8"/>
      <c r="O57" s="8" t="s">
        <v>29</v>
      </c>
    </row>
    <row r="58" spans="1:15" ht="70.5" customHeight="1" x14ac:dyDescent="0.25">
      <c r="A58" s="46" t="s">
        <v>157</v>
      </c>
      <c r="B58" s="33" t="s">
        <v>161</v>
      </c>
      <c r="C58" s="132" t="s">
        <v>161</v>
      </c>
      <c r="D58" s="132"/>
      <c r="E58" s="215"/>
      <c r="F58" s="216"/>
      <c r="G58" s="161"/>
      <c r="H58" s="162"/>
      <c r="I58" s="161"/>
      <c r="J58" s="162"/>
      <c r="K58" s="161"/>
      <c r="L58" s="162"/>
      <c r="M58" s="45"/>
      <c r="N58" s="8"/>
      <c r="O58" s="8"/>
    </row>
    <row r="59" spans="1:15" ht="53.25" customHeight="1" x14ac:dyDescent="0.25">
      <c r="A59" s="46" t="s">
        <v>158</v>
      </c>
      <c r="B59" s="33" t="s">
        <v>162</v>
      </c>
      <c r="C59" s="132" t="s">
        <v>162</v>
      </c>
      <c r="D59" s="132"/>
      <c r="E59" s="215"/>
      <c r="F59" s="216"/>
      <c r="G59" s="161"/>
      <c r="H59" s="162"/>
      <c r="I59" s="161"/>
      <c r="J59" s="162"/>
      <c r="K59" s="161"/>
      <c r="L59" s="162"/>
      <c r="M59" s="45"/>
      <c r="N59" s="8"/>
      <c r="O59" s="8"/>
    </row>
    <row r="60" spans="1:15" ht="67.5" customHeight="1" x14ac:dyDescent="0.25">
      <c r="A60" s="46" t="s">
        <v>163</v>
      </c>
      <c r="B60" s="33" t="s">
        <v>164</v>
      </c>
      <c r="C60" s="132" t="s">
        <v>164</v>
      </c>
      <c r="D60" s="132"/>
      <c r="E60" s="215"/>
      <c r="F60" s="216"/>
      <c r="G60" s="163"/>
      <c r="H60" s="164"/>
      <c r="I60" s="163"/>
      <c r="J60" s="164"/>
      <c r="K60" s="163"/>
      <c r="L60" s="164"/>
      <c r="M60" s="45"/>
      <c r="N60" s="8"/>
      <c r="O60" s="8"/>
    </row>
    <row r="61" spans="1:15" ht="15" customHeight="1" x14ac:dyDescent="0.25">
      <c r="A61" s="28"/>
      <c r="B61" s="28"/>
      <c r="C61" s="28"/>
      <c r="D61" s="28"/>
      <c r="E61" s="28"/>
      <c r="F61" s="28"/>
      <c r="G61" s="28"/>
      <c r="H61" s="28"/>
      <c r="I61" s="28"/>
      <c r="J61" s="28"/>
      <c r="K61" s="28"/>
      <c r="L61" s="28"/>
      <c r="M61" s="27"/>
      <c r="N61" s="8"/>
      <c r="O61" s="8"/>
    </row>
    <row r="63" spans="1:15" ht="36" customHeight="1" x14ac:dyDescent="0.25">
      <c r="A63" s="106" t="s">
        <v>348</v>
      </c>
      <c r="B63" s="107"/>
      <c r="C63" s="107"/>
      <c r="D63" s="107"/>
      <c r="E63" s="107"/>
      <c r="F63" s="107"/>
      <c r="G63" s="107"/>
      <c r="H63" s="107"/>
      <c r="I63" s="107"/>
      <c r="J63" s="107"/>
      <c r="K63" s="107"/>
      <c r="L63" s="107"/>
      <c r="M63" s="107"/>
      <c r="N63" s="107"/>
    </row>
    <row r="64" spans="1:15" ht="18" customHeight="1" x14ac:dyDescent="0.25">
      <c r="A64" s="108" t="s">
        <v>16</v>
      </c>
      <c r="B64" s="109"/>
      <c r="C64" s="109"/>
      <c r="D64" s="109"/>
      <c r="E64" s="109"/>
      <c r="F64" s="109"/>
      <c r="G64" s="109"/>
      <c r="H64" s="109"/>
      <c r="I64" s="109"/>
      <c r="J64" s="109"/>
      <c r="K64" s="109"/>
      <c r="L64" s="109"/>
      <c r="M64" s="109"/>
      <c r="N64" s="109"/>
    </row>
    <row r="65" spans="1:16" ht="18" customHeight="1" x14ac:dyDescent="0.25">
      <c r="A65" s="101"/>
    </row>
    <row r="66" spans="1:16" ht="36" customHeight="1" x14ac:dyDescent="0.25">
      <c r="A66" s="106" t="s">
        <v>347</v>
      </c>
      <c r="B66" s="107"/>
      <c r="C66" s="107"/>
      <c r="D66" s="107"/>
      <c r="E66" s="107"/>
      <c r="F66" s="107"/>
      <c r="G66" s="107"/>
      <c r="H66" s="107"/>
      <c r="I66" s="107"/>
      <c r="J66" s="107"/>
      <c r="K66" s="107"/>
      <c r="L66" s="107"/>
      <c r="M66" s="107"/>
      <c r="N66" s="107"/>
    </row>
    <row r="67" spans="1:16" ht="18" customHeight="1" x14ac:dyDescent="0.25">
      <c r="A67" s="101"/>
    </row>
    <row r="68" spans="1:16" s="3" customFormat="1" ht="36.75" customHeight="1" x14ac:dyDescent="0.25">
      <c r="A68" s="171" t="s">
        <v>28</v>
      </c>
      <c r="B68" s="171"/>
      <c r="C68" s="171"/>
      <c r="D68" s="171"/>
      <c r="E68" s="171"/>
      <c r="F68" s="171"/>
      <c r="G68" s="171"/>
      <c r="H68" s="171"/>
      <c r="I68" s="171"/>
      <c r="J68" s="171"/>
      <c r="K68" s="171"/>
      <c r="L68" s="171"/>
      <c r="M68" s="171"/>
      <c r="N68" s="52"/>
      <c r="P68" s="22"/>
    </row>
  </sheetData>
  <mergeCells count="148">
    <mergeCell ref="A25:C25"/>
    <mergeCell ref="D25:E25"/>
    <mergeCell ref="F25:G25"/>
    <mergeCell ref="H25:I25"/>
    <mergeCell ref="J25:K25"/>
    <mergeCell ref="A26:C26"/>
    <mergeCell ref="D26:E26"/>
    <mergeCell ref="F26:G26"/>
    <mergeCell ref="H26:I26"/>
    <mergeCell ref="J26:K26"/>
    <mergeCell ref="L1:M1"/>
    <mergeCell ref="A3:N3"/>
    <mergeCell ref="A4:M4"/>
    <mergeCell ref="A5:N5"/>
    <mergeCell ref="A6:N6"/>
    <mergeCell ref="A15:N15"/>
    <mergeCell ref="A16:N16"/>
    <mergeCell ref="A7:M7"/>
    <mergeCell ref="A17:N17"/>
    <mergeCell ref="A12:N12"/>
    <mergeCell ref="A19:N19"/>
    <mergeCell ref="A9:N9"/>
    <mergeCell ref="A11:N11"/>
    <mergeCell ref="A13:N13"/>
    <mergeCell ref="A20:N20"/>
    <mergeCell ref="A8:M8"/>
    <mergeCell ref="A10:M10"/>
    <mergeCell ref="A14:M14"/>
    <mergeCell ref="A18:M18"/>
    <mergeCell ref="A21:N21"/>
    <mergeCell ref="A22:C23"/>
    <mergeCell ref="D22:E23"/>
    <mergeCell ref="F22:I22"/>
    <mergeCell ref="J22:M22"/>
    <mergeCell ref="F23:G23"/>
    <mergeCell ref="H23:I23"/>
    <mergeCell ref="J23:K23"/>
    <mergeCell ref="A24:C24"/>
    <mergeCell ref="D24:E24"/>
    <mergeCell ref="F24:G24"/>
    <mergeCell ref="H24:I24"/>
    <mergeCell ref="J24:K24"/>
    <mergeCell ref="D33:E33"/>
    <mergeCell ref="F33:G33"/>
    <mergeCell ref="H33:I33"/>
    <mergeCell ref="J33:K33"/>
    <mergeCell ref="A27:C27"/>
    <mergeCell ref="D27:E27"/>
    <mergeCell ref="F27:G27"/>
    <mergeCell ref="H27:I27"/>
    <mergeCell ref="J27:K27"/>
    <mergeCell ref="A30:C30"/>
    <mergeCell ref="D30:E30"/>
    <mergeCell ref="F30:G30"/>
    <mergeCell ref="H30:I30"/>
    <mergeCell ref="J30:K30"/>
    <mergeCell ref="A28:C28"/>
    <mergeCell ref="D28:E28"/>
    <mergeCell ref="F28:G28"/>
    <mergeCell ref="H28:I28"/>
    <mergeCell ref="J28:K28"/>
    <mergeCell ref="A29:C29"/>
    <mergeCell ref="D29:E29"/>
    <mergeCell ref="F29:G29"/>
    <mergeCell ref="H29:I29"/>
    <mergeCell ref="J29:K29"/>
    <mergeCell ref="E39:F39"/>
    <mergeCell ref="C40:D40"/>
    <mergeCell ref="E40:F40"/>
    <mergeCell ref="I37:J44"/>
    <mergeCell ref="E44:F44"/>
    <mergeCell ref="K44:L44"/>
    <mergeCell ref="A31:C31"/>
    <mergeCell ref="D31:E31"/>
    <mergeCell ref="F31:G31"/>
    <mergeCell ref="H31:I31"/>
    <mergeCell ref="J31:K31"/>
    <mergeCell ref="A34:N34"/>
    <mergeCell ref="A35:N35"/>
    <mergeCell ref="C36:D36"/>
    <mergeCell ref="E36:F36"/>
    <mergeCell ref="G36:H36"/>
    <mergeCell ref="I36:J36"/>
    <mergeCell ref="K36:L36"/>
    <mergeCell ref="A32:C32"/>
    <mergeCell ref="D32:E32"/>
    <mergeCell ref="F32:G32"/>
    <mergeCell ref="H32:I32"/>
    <mergeCell ref="J32:K32"/>
    <mergeCell ref="A33:C33"/>
    <mergeCell ref="A46:N46"/>
    <mergeCell ref="C41:D41"/>
    <mergeCell ref="E41:F41"/>
    <mergeCell ref="C47:D47"/>
    <mergeCell ref="E47:F47"/>
    <mergeCell ref="G47:H47"/>
    <mergeCell ref="I47:J47"/>
    <mergeCell ref="K47:L47"/>
    <mergeCell ref="C48:D48"/>
    <mergeCell ref="E48:F48"/>
    <mergeCell ref="C42:D42"/>
    <mergeCell ref="C43:D43"/>
    <mergeCell ref="E42:F42"/>
    <mergeCell ref="E43:F43"/>
    <mergeCell ref="K42:L42"/>
    <mergeCell ref="K43:L43"/>
    <mergeCell ref="C44:D44"/>
    <mergeCell ref="G37:H44"/>
    <mergeCell ref="C37:D37"/>
    <mergeCell ref="E37:F37"/>
    <mergeCell ref="C38:D38"/>
    <mergeCell ref="E38:F38"/>
    <mergeCell ref="K37:L41"/>
    <mergeCell ref="C39:D39"/>
    <mergeCell ref="C49:D49"/>
    <mergeCell ref="E49:F49"/>
    <mergeCell ref="G48:H52"/>
    <mergeCell ref="I48:J52"/>
    <mergeCell ref="K48:L52"/>
    <mergeCell ref="C50:D50"/>
    <mergeCell ref="E50:F50"/>
    <mergeCell ref="C51:D51"/>
    <mergeCell ref="E51:F51"/>
    <mergeCell ref="C57:D57"/>
    <mergeCell ref="E57:F57"/>
    <mergeCell ref="C52:D52"/>
    <mergeCell ref="E52:F52"/>
    <mergeCell ref="A54:N54"/>
    <mergeCell ref="C55:D55"/>
    <mergeCell ref="E55:F55"/>
    <mergeCell ref="G55:H55"/>
    <mergeCell ref="I55:J55"/>
    <mergeCell ref="K55:L55"/>
    <mergeCell ref="C56:D56"/>
    <mergeCell ref="E56:F56"/>
    <mergeCell ref="G56:H60"/>
    <mergeCell ref="I56:J60"/>
    <mergeCell ref="K56:L60"/>
    <mergeCell ref="A66:N66"/>
    <mergeCell ref="A68:M68"/>
    <mergeCell ref="C60:D60"/>
    <mergeCell ref="E60:F60"/>
    <mergeCell ref="C58:D58"/>
    <mergeCell ref="E58:F58"/>
    <mergeCell ref="C59:D59"/>
    <mergeCell ref="E59:F59"/>
    <mergeCell ref="A63:N63"/>
    <mergeCell ref="A64:N64"/>
  </mergeCells>
  <pageMargins left="0.23622047244094491" right="0.23622047244094491" top="0.15748031496062992" bottom="0.15748031496062992" header="0.31496062992125984" footer="0.31496062992125984"/>
  <pageSetup paperSize="9" scale="57" orientation="portrait" r:id="rId1"/>
  <rowBreaks count="2" manualBreakCount="2">
    <brk id="29" max="15" man="1"/>
    <brk id="54" max="15" man="1"/>
  </rowBreaks>
  <colBreaks count="1" manualBreakCount="1">
    <brk id="14"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P49"/>
  <sheetViews>
    <sheetView topLeftCell="A7" zoomScale="70" zoomScaleNormal="70" workbookViewId="0">
      <selection activeCell="A13" sqref="A13:M13"/>
    </sheetView>
  </sheetViews>
  <sheetFormatPr defaultRowHeight="18.75" x14ac:dyDescent="0.25"/>
  <cols>
    <col min="1" max="1" width="27.85546875" style="1" customWidth="1"/>
    <col min="2" max="2" width="20.5703125" style="1" customWidth="1"/>
    <col min="3" max="3" width="9.140625" style="1"/>
    <col min="4" max="4" width="12.5703125" style="1" customWidth="1"/>
    <col min="5" max="5" width="11.28515625" style="1" customWidth="1"/>
    <col min="6" max="6" width="9.140625" style="1"/>
    <col min="7" max="7" width="8.140625" style="1" customWidth="1"/>
    <col min="8" max="8" width="9.140625" style="1"/>
    <col min="9" max="9" width="8.85546875" style="1" customWidth="1"/>
    <col min="10" max="10" width="8.140625" style="1" customWidth="1"/>
    <col min="11" max="11" width="7.5703125" style="1" customWidth="1"/>
    <col min="12" max="12" width="16" style="1" customWidth="1"/>
    <col min="13" max="13" width="14" style="1" customWidth="1"/>
    <col min="14" max="14" width="9.140625" style="1"/>
    <col min="16" max="16" width="26.85546875" style="22" customWidth="1"/>
  </cols>
  <sheetData>
    <row r="1" spans="1:16" ht="66" customHeight="1" x14ac:dyDescent="0.25">
      <c r="A1" s="4" t="s">
        <v>29</v>
      </c>
      <c r="L1" s="136" t="s">
        <v>30</v>
      </c>
      <c r="M1" s="136"/>
    </row>
    <row r="2" spans="1:16" ht="18" customHeight="1" x14ac:dyDescent="0.2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44.25" customHeight="1" x14ac:dyDescent="0.25">
      <c r="A8" s="106" t="s">
        <v>326</v>
      </c>
      <c r="B8" s="106"/>
      <c r="C8" s="106"/>
      <c r="D8" s="106"/>
      <c r="E8" s="106"/>
      <c r="F8" s="106"/>
      <c r="G8" s="106"/>
      <c r="H8" s="106"/>
      <c r="I8" s="106"/>
      <c r="J8" s="106"/>
      <c r="K8" s="106"/>
      <c r="L8" s="106"/>
      <c r="M8" s="106"/>
      <c r="N8" s="53"/>
      <c r="O8" s="8"/>
    </row>
    <row r="9" spans="1:16" ht="40.5" customHeight="1" x14ac:dyDescent="0.25">
      <c r="A9" s="135" t="s">
        <v>83</v>
      </c>
      <c r="B9" s="135"/>
      <c r="C9" s="135"/>
      <c r="D9" s="135"/>
      <c r="E9" s="135"/>
      <c r="F9" s="135"/>
      <c r="G9" s="135"/>
      <c r="H9" s="135"/>
      <c r="I9" s="135"/>
      <c r="J9" s="135"/>
      <c r="K9" s="135"/>
      <c r="L9" s="135"/>
      <c r="M9" s="135"/>
      <c r="N9" s="11"/>
      <c r="O9" s="8"/>
    </row>
    <row r="10" spans="1:16" ht="24" customHeight="1" x14ac:dyDescent="0.25">
      <c r="A10" s="106" t="s">
        <v>4</v>
      </c>
      <c r="B10" s="106"/>
      <c r="C10" s="106"/>
      <c r="D10" s="106"/>
      <c r="E10" s="106"/>
      <c r="F10" s="106"/>
      <c r="G10" s="106"/>
      <c r="H10" s="106"/>
      <c r="I10" s="106"/>
      <c r="J10" s="106"/>
      <c r="K10" s="106"/>
      <c r="L10" s="106"/>
      <c r="M10" s="106"/>
      <c r="N10" s="53"/>
      <c r="O10" s="8"/>
    </row>
    <row r="11" spans="1:16" ht="46.5" customHeight="1" x14ac:dyDescent="0.25">
      <c r="A11" s="106" t="s">
        <v>165</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113.25" customHeight="1" x14ac:dyDescent="0.25">
      <c r="A13" s="106" t="s">
        <v>336</v>
      </c>
      <c r="B13" s="106"/>
      <c r="C13" s="106"/>
      <c r="D13" s="106"/>
      <c r="E13" s="106"/>
      <c r="F13" s="106"/>
      <c r="G13" s="106"/>
      <c r="H13" s="106"/>
      <c r="I13" s="106"/>
      <c r="J13" s="106"/>
      <c r="K13" s="106"/>
      <c r="L13" s="106"/>
      <c r="M13" s="106"/>
      <c r="N13" s="55"/>
      <c r="O13" s="12"/>
    </row>
    <row r="14" spans="1:16" ht="21.75" customHeight="1" x14ac:dyDescent="0.25">
      <c r="A14" s="135" t="s">
        <v>31</v>
      </c>
      <c r="B14" s="135"/>
      <c r="C14" s="135"/>
      <c r="D14" s="135"/>
      <c r="E14" s="135"/>
      <c r="F14" s="135"/>
      <c r="G14" s="135"/>
      <c r="H14" s="135"/>
      <c r="I14" s="135"/>
      <c r="J14" s="135"/>
      <c r="K14" s="135"/>
      <c r="L14" s="135"/>
      <c r="M14" s="135"/>
      <c r="N14" s="11"/>
      <c r="O14" s="8"/>
    </row>
    <row r="15" spans="1:16" ht="30.75" customHeight="1" x14ac:dyDescent="0.25">
      <c r="A15" s="106" t="s">
        <v>166</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6" ht="18" customHeight="1" x14ac:dyDescent="0.25">
      <c r="A17" s="131" t="s">
        <v>33</v>
      </c>
      <c r="B17" s="121"/>
      <c r="C17" s="121"/>
      <c r="D17" s="121"/>
      <c r="E17" s="121"/>
      <c r="F17" s="121"/>
      <c r="G17" s="121"/>
      <c r="H17" s="121"/>
      <c r="I17" s="121"/>
      <c r="J17" s="121"/>
      <c r="K17" s="121"/>
      <c r="L17" s="121"/>
      <c r="M17" s="121"/>
      <c r="N17" s="121"/>
      <c r="O17" s="8"/>
    </row>
    <row r="18" spans="1:16" ht="18" customHeight="1" x14ac:dyDescent="0.25">
      <c r="A18" s="135" t="s">
        <v>5</v>
      </c>
      <c r="B18" s="135"/>
      <c r="C18" s="135"/>
      <c r="D18" s="135"/>
      <c r="E18" s="135"/>
      <c r="F18" s="135"/>
      <c r="G18" s="135"/>
      <c r="H18" s="135"/>
      <c r="I18" s="135"/>
      <c r="J18" s="135"/>
      <c r="K18" s="135"/>
      <c r="L18" s="135"/>
      <c r="M18" s="135"/>
      <c r="N18" s="11"/>
      <c r="O18" s="8"/>
    </row>
    <row r="19" spans="1:16" ht="45.75" customHeight="1" x14ac:dyDescent="0.25">
      <c r="A19" s="106" t="s">
        <v>39</v>
      </c>
      <c r="B19" s="106"/>
      <c r="C19" s="106"/>
      <c r="D19" s="106"/>
      <c r="E19" s="106"/>
      <c r="F19" s="106"/>
      <c r="G19" s="106"/>
      <c r="H19" s="106"/>
      <c r="I19" s="106"/>
      <c r="J19" s="106"/>
      <c r="K19" s="106"/>
      <c r="L19" s="106"/>
      <c r="M19" s="106"/>
      <c r="N19" s="53"/>
      <c r="O19" s="8"/>
    </row>
    <row r="20" spans="1:16" ht="20.25" customHeight="1" x14ac:dyDescent="0.25">
      <c r="A20" s="115" t="s">
        <v>25</v>
      </c>
      <c r="B20" s="116"/>
      <c r="C20" s="116"/>
      <c r="D20" s="116"/>
      <c r="E20" s="116"/>
      <c r="F20" s="116"/>
      <c r="G20" s="116"/>
      <c r="H20" s="116"/>
      <c r="I20" s="116"/>
      <c r="J20" s="116"/>
      <c r="K20" s="116"/>
      <c r="L20" s="116"/>
      <c r="M20" s="116"/>
      <c r="N20" s="116"/>
      <c r="O20" s="8"/>
    </row>
    <row r="21" spans="1:16" ht="18" customHeight="1" x14ac:dyDescent="0.25">
      <c r="A21" s="115" t="s">
        <v>26</v>
      </c>
      <c r="B21" s="116"/>
      <c r="C21" s="116"/>
      <c r="D21" s="116"/>
      <c r="E21" s="116"/>
      <c r="F21" s="116"/>
      <c r="G21" s="116"/>
      <c r="H21" s="116"/>
      <c r="I21" s="116"/>
      <c r="J21" s="116"/>
      <c r="K21" s="116"/>
      <c r="L21" s="116"/>
      <c r="M21" s="116"/>
      <c r="N21" s="116"/>
      <c r="O21" s="8"/>
    </row>
    <row r="22" spans="1:16" ht="18" customHeight="1" x14ac:dyDescent="0.25">
      <c r="A22" s="115" t="s">
        <v>27</v>
      </c>
      <c r="B22" s="116"/>
      <c r="C22" s="116"/>
      <c r="D22" s="116"/>
      <c r="E22" s="116"/>
      <c r="F22" s="116"/>
      <c r="G22" s="116"/>
      <c r="H22" s="116"/>
      <c r="I22" s="116"/>
      <c r="J22" s="116"/>
      <c r="K22" s="116"/>
      <c r="L22" s="116"/>
      <c r="M22" s="116"/>
      <c r="N22" s="116"/>
      <c r="O22" s="8"/>
    </row>
    <row r="23" spans="1:16" ht="25.5" customHeight="1" x14ac:dyDescent="0.25">
      <c r="A23" s="117" t="s">
        <v>59</v>
      </c>
      <c r="B23" s="117"/>
      <c r="C23" s="117"/>
      <c r="D23" s="117" t="s">
        <v>68</v>
      </c>
      <c r="E23" s="117"/>
      <c r="F23" s="117" t="s">
        <v>63</v>
      </c>
      <c r="G23" s="117"/>
      <c r="H23" s="117"/>
      <c r="I23" s="117"/>
      <c r="J23" s="117" t="s">
        <v>62</v>
      </c>
      <c r="K23" s="117"/>
      <c r="L23" s="117"/>
      <c r="M23" s="117"/>
      <c r="N23" s="16"/>
      <c r="O23" s="8"/>
    </row>
    <row r="24" spans="1:16"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6" ht="162" customHeight="1" x14ac:dyDescent="0.25">
      <c r="A25" s="126" t="s">
        <v>209</v>
      </c>
      <c r="B25" s="126"/>
      <c r="C25" s="126"/>
      <c r="D25" s="127">
        <v>100</v>
      </c>
      <c r="E25" s="127"/>
      <c r="F25" s="127">
        <v>100</v>
      </c>
      <c r="G25" s="127"/>
      <c r="H25" s="127">
        <v>100</v>
      </c>
      <c r="I25" s="127"/>
      <c r="J25" s="127">
        <v>100</v>
      </c>
      <c r="K25" s="127"/>
      <c r="L25" s="31">
        <v>100</v>
      </c>
      <c r="M25" s="31">
        <v>100</v>
      </c>
      <c r="N25" s="8"/>
      <c r="O25" s="8"/>
    </row>
    <row r="26" spans="1:16" ht="100.5" customHeight="1" x14ac:dyDescent="0.25">
      <c r="A26" s="144" t="s">
        <v>305</v>
      </c>
      <c r="B26" s="144"/>
      <c r="C26" s="144"/>
      <c r="D26" s="127">
        <v>100</v>
      </c>
      <c r="E26" s="127"/>
      <c r="F26" s="127">
        <v>100</v>
      </c>
      <c r="G26" s="127"/>
      <c r="H26" s="127">
        <v>100</v>
      </c>
      <c r="I26" s="127"/>
      <c r="J26" s="127">
        <v>100</v>
      </c>
      <c r="K26" s="127"/>
      <c r="L26" s="31">
        <v>100</v>
      </c>
      <c r="M26" s="31">
        <v>100</v>
      </c>
      <c r="N26" s="8"/>
      <c r="O26" s="8"/>
      <c r="P26" s="22" t="s">
        <v>29</v>
      </c>
    </row>
    <row r="27" spans="1:16" ht="85.5" customHeight="1" x14ac:dyDescent="0.25">
      <c r="A27" s="126" t="s">
        <v>19</v>
      </c>
      <c r="B27" s="126"/>
      <c r="C27" s="126"/>
      <c r="D27" s="117"/>
      <c r="E27" s="117"/>
      <c r="F27" s="117"/>
      <c r="G27" s="117"/>
      <c r="H27" s="117"/>
      <c r="I27" s="117"/>
      <c r="J27" s="117"/>
      <c r="K27" s="117"/>
      <c r="L27" s="13"/>
      <c r="M27" s="13"/>
      <c r="N27" s="8"/>
      <c r="O27" s="8"/>
    </row>
    <row r="28" spans="1:16" ht="86.25" customHeight="1" x14ac:dyDescent="0.25">
      <c r="A28" s="126" t="s">
        <v>20</v>
      </c>
      <c r="B28" s="126"/>
      <c r="C28" s="126"/>
      <c r="D28" s="117"/>
      <c r="E28" s="117"/>
      <c r="F28" s="117"/>
      <c r="G28" s="117"/>
      <c r="H28" s="117"/>
      <c r="I28" s="117"/>
      <c r="J28" s="117"/>
      <c r="K28" s="117"/>
      <c r="L28" s="13"/>
      <c r="M28" s="13"/>
      <c r="N28" s="8"/>
      <c r="O28" s="8"/>
    </row>
    <row r="29" spans="1:16" x14ac:dyDescent="0.25">
      <c r="A29" s="144" t="s">
        <v>40</v>
      </c>
      <c r="B29" s="144"/>
      <c r="C29" s="144"/>
      <c r="D29" s="127">
        <v>300.10000000000002</v>
      </c>
      <c r="E29" s="127"/>
      <c r="F29" s="127">
        <v>3320</v>
      </c>
      <c r="G29" s="127"/>
      <c r="H29" s="127">
        <v>3320</v>
      </c>
      <c r="I29" s="127"/>
      <c r="J29" s="127">
        <v>3503</v>
      </c>
      <c r="K29" s="127"/>
      <c r="L29" s="31">
        <v>3678</v>
      </c>
      <c r="M29" s="31">
        <v>3703</v>
      </c>
      <c r="N29" s="8"/>
      <c r="O29" s="8"/>
    </row>
    <row r="30" spans="1:16" ht="129" customHeight="1" x14ac:dyDescent="0.25">
      <c r="A30" s="126" t="s">
        <v>21</v>
      </c>
      <c r="B30" s="126"/>
      <c r="C30" s="126"/>
      <c r="D30" s="117"/>
      <c r="E30" s="117"/>
      <c r="F30" s="117"/>
      <c r="G30" s="117"/>
      <c r="H30" s="117"/>
      <c r="I30" s="117"/>
      <c r="J30" s="117"/>
      <c r="K30" s="117"/>
      <c r="L30" s="13"/>
      <c r="M30" s="13"/>
      <c r="N30" s="8"/>
      <c r="O30" s="8"/>
    </row>
    <row r="31" spans="1:16" ht="136.5" customHeight="1" x14ac:dyDescent="0.25">
      <c r="A31" s="120" t="s">
        <v>41</v>
      </c>
      <c r="B31" s="121"/>
      <c r="C31" s="121"/>
      <c r="D31" s="121"/>
      <c r="E31" s="121"/>
      <c r="F31" s="121"/>
      <c r="G31" s="121"/>
      <c r="H31" s="121"/>
      <c r="I31" s="121"/>
      <c r="J31" s="121"/>
      <c r="K31" s="121"/>
      <c r="L31" s="121"/>
      <c r="M31" s="121"/>
      <c r="N31" s="121"/>
      <c r="O31" s="8"/>
    </row>
    <row r="32" spans="1:16" ht="23.25" customHeight="1" x14ac:dyDescent="0.25">
      <c r="A32" s="115" t="s">
        <v>167</v>
      </c>
      <c r="B32" s="116"/>
      <c r="C32" s="116"/>
      <c r="D32" s="116"/>
      <c r="E32" s="116"/>
      <c r="F32" s="116"/>
      <c r="G32" s="116"/>
      <c r="H32" s="116"/>
      <c r="I32" s="116"/>
      <c r="J32" s="116"/>
      <c r="K32" s="116"/>
      <c r="L32" s="116"/>
      <c r="M32" s="116"/>
      <c r="N32" s="116"/>
      <c r="O32" s="8"/>
    </row>
    <row r="33" spans="1:16" ht="121.5" customHeight="1" x14ac:dyDescent="0.25">
      <c r="A33" s="13" t="s">
        <v>42</v>
      </c>
      <c r="B33" s="17" t="s">
        <v>43</v>
      </c>
      <c r="C33" s="117" t="s">
        <v>44</v>
      </c>
      <c r="D33" s="117"/>
      <c r="E33" s="130" t="s">
        <v>45</v>
      </c>
      <c r="F33" s="117"/>
      <c r="G33" s="117" t="s">
        <v>46</v>
      </c>
      <c r="H33" s="117"/>
      <c r="I33" s="117" t="s">
        <v>47</v>
      </c>
      <c r="J33" s="117"/>
      <c r="K33" s="117" t="s">
        <v>48</v>
      </c>
      <c r="L33" s="117"/>
      <c r="M33" s="13" t="s">
        <v>49</v>
      </c>
      <c r="N33" s="8"/>
      <c r="O33" s="8"/>
    </row>
    <row r="34" spans="1:16" ht="51" customHeight="1" x14ac:dyDescent="0.25">
      <c r="A34" s="38" t="s">
        <v>170</v>
      </c>
      <c r="B34" s="33" t="s">
        <v>171</v>
      </c>
      <c r="C34" s="132" t="s">
        <v>171</v>
      </c>
      <c r="D34" s="132"/>
      <c r="E34" s="165">
        <v>0</v>
      </c>
      <c r="F34" s="158"/>
      <c r="G34" s="157">
        <v>3503</v>
      </c>
      <c r="H34" s="158"/>
      <c r="I34" s="157">
        <v>3503</v>
      </c>
      <c r="J34" s="158"/>
      <c r="K34" s="157">
        <v>0</v>
      </c>
      <c r="L34" s="158"/>
      <c r="M34" s="45"/>
      <c r="N34" s="8"/>
      <c r="O34" s="8"/>
      <c r="P34" s="23"/>
    </row>
    <row r="35" spans="1:16" ht="27" customHeight="1" x14ac:dyDescent="0.25">
      <c r="A35" s="28"/>
      <c r="B35" s="28"/>
      <c r="C35" s="28"/>
      <c r="D35" s="28"/>
      <c r="E35" s="28"/>
      <c r="F35" s="28"/>
      <c r="G35" s="28"/>
      <c r="H35" s="28"/>
      <c r="I35" s="28"/>
      <c r="J35" s="28"/>
      <c r="K35" s="28"/>
      <c r="L35" s="28"/>
      <c r="M35" s="27"/>
      <c r="N35" s="8"/>
      <c r="O35" s="8"/>
      <c r="P35" s="23"/>
    </row>
    <row r="36" spans="1:16" x14ac:dyDescent="0.25">
      <c r="A36" s="115" t="s">
        <v>168</v>
      </c>
      <c r="B36" s="116"/>
      <c r="C36" s="116"/>
      <c r="D36" s="116"/>
      <c r="E36" s="116"/>
      <c r="F36" s="116"/>
      <c r="G36" s="116"/>
      <c r="H36" s="116"/>
      <c r="I36" s="116"/>
      <c r="J36" s="116"/>
      <c r="K36" s="116"/>
      <c r="L36" s="116"/>
      <c r="M36" s="116"/>
      <c r="N36" s="116"/>
      <c r="O36" s="8"/>
    </row>
    <row r="37" spans="1:16" ht="114.75" customHeight="1" x14ac:dyDescent="0.25">
      <c r="A37" s="13" t="s">
        <v>42</v>
      </c>
      <c r="B37" s="13" t="s">
        <v>43</v>
      </c>
      <c r="C37" s="117" t="s">
        <v>44</v>
      </c>
      <c r="D37" s="117"/>
      <c r="E37" s="117" t="s">
        <v>45</v>
      </c>
      <c r="F37" s="117"/>
      <c r="G37" s="117" t="s">
        <v>46</v>
      </c>
      <c r="H37" s="117"/>
      <c r="I37" s="117" t="s">
        <v>47</v>
      </c>
      <c r="J37" s="117"/>
      <c r="K37" s="117" t="s">
        <v>48</v>
      </c>
      <c r="L37" s="117"/>
      <c r="M37" s="13" t="s">
        <v>49</v>
      </c>
      <c r="N37" s="8"/>
      <c r="O37" s="8"/>
    </row>
    <row r="38" spans="1:16" ht="43.5" customHeight="1" x14ac:dyDescent="0.25">
      <c r="A38" s="38" t="s">
        <v>170</v>
      </c>
      <c r="B38" s="33" t="s">
        <v>171</v>
      </c>
      <c r="C38" s="132" t="s">
        <v>171</v>
      </c>
      <c r="D38" s="132"/>
      <c r="E38" s="157">
        <v>0</v>
      </c>
      <c r="F38" s="158"/>
      <c r="G38" s="132">
        <v>3678</v>
      </c>
      <c r="H38" s="132"/>
      <c r="I38" s="132">
        <v>3678</v>
      </c>
      <c r="J38" s="132"/>
      <c r="K38" s="157">
        <v>0</v>
      </c>
      <c r="L38" s="158"/>
      <c r="M38" s="45"/>
      <c r="N38" s="8"/>
      <c r="O38" s="8"/>
    </row>
    <row r="39" spans="1:16" s="11" customFormat="1" x14ac:dyDescent="0.25">
      <c r="P39" s="51"/>
    </row>
    <row r="40" spans="1:16" s="11" customFormat="1" ht="20.25" customHeight="1" x14ac:dyDescent="0.25">
      <c r="A40" s="115" t="s">
        <v>169</v>
      </c>
      <c r="B40" s="116"/>
      <c r="C40" s="116"/>
      <c r="D40" s="116"/>
      <c r="E40" s="116"/>
      <c r="F40" s="116"/>
      <c r="G40" s="116"/>
      <c r="H40" s="116"/>
      <c r="I40" s="116"/>
      <c r="J40" s="116"/>
      <c r="K40" s="116"/>
      <c r="L40" s="116"/>
      <c r="M40" s="116"/>
      <c r="N40" s="116"/>
      <c r="P40" s="51"/>
    </row>
    <row r="41" spans="1:16" s="11" customFormat="1" ht="119.25" customHeight="1" x14ac:dyDescent="0.25">
      <c r="A41" s="13" t="s">
        <v>8</v>
      </c>
      <c r="B41" s="13" t="s">
        <v>9</v>
      </c>
      <c r="C41" s="117" t="s">
        <v>10</v>
      </c>
      <c r="D41" s="117"/>
      <c r="E41" s="117" t="s">
        <v>11</v>
      </c>
      <c r="F41" s="117"/>
      <c r="G41" s="117" t="s">
        <v>12</v>
      </c>
      <c r="H41" s="117"/>
      <c r="I41" s="117" t="s">
        <v>13</v>
      </c>
      <c r="J41" s="117"/>
      <c r="K41" s="117" t="s">
        <v>14</v>
      </c>
      <c r="L41" s="117"/>
      <c r="M41" s="13" t="s">
        <v>15</v>
      </c>
      <c r="P41" s="51"/>
    </row>
    <row r="42" spans="1:16" s="11" customFormat="1" ht="42.75" customHeight="1" x14ac:dyDescent="0.25">
      <c r="A42" s="38" t="s">
        <v>170</v>
      </c>
      <c r="B42" s="33" t="s">
        <v>171</v>
      </c>
      <c r="C42" s="157" t="s">
        <v>171</v>
      </c>
      <c r="D42" s="158"/>
      <c r="E42" s="157">
        <v>0</v>
      </c>
      <c r="F42" s="158"/>
      <c r="G42" s="132">
        <v>3703</v>
      </c>
      <c r="H42" s="132"/>
      <c r="I42" s="132">
        <v>3703</v>
      </c>
      <c r="J42" s="132"/>
      <c r="K42" s="157">
        <v>0</v>
      </c>
      <c r="L42" s="158"/>
      <c r="M42" s="47"/>
      <c r="P42" s="51"/>
    </row>
    <row r="43" spans="1:16" ht="23.25" customHeight="1" x14ac:dyDescent="0.25">
      <c r="A43" s="28"/>
      <c r="B43" s="28"/>
      <c r="C43" s="28"/>
      <c r="D43" s="28"/>
      <c r="E43" s="28"/>
      <c r="F43" s="28"/>
      <c r="G43" s="28"/>
      <c r="H43" s="28"/>
      <c r="I43" s="28"/>
      <c r="J43" s="28"/>
      <c r="K43" s="28"/>
      <c r="L43" s="28"/>
      <c r="M43" s="27"/>
      <c r="N43" s="8"/>
      <c r="O43" s="8"/>
    </row>
    <row r="45" spans="1:16" ht="36" customHeight="1" x14ac:dyDescent="0.25">
      <c r="A45" s="106" t="s">
        <v>272</v>
      </c>
      <c r="B45" s="107"/>
      <c r="C45" s="107"/>
      <c r="D45" s="107"/>
      <c r="E45" s="107"/>
      <c r="F45" s="107"/>
      <c r="G45" s="107"/>
      <c r="H45" s="107"/>
      <c r="I45" s="107"/>
      <c r="J45" s="107"/>
      <c r="K45" s="107"/>
      <c r="L45" s="107"/>
      <c r="M45" s="107"/>
      <c r="N45" s="107"/>
    </row>
    <row r="46" spans="1:16" ht="18" customHeight="1" x14ac:dyDescent="0.25">
      <c r="A46" s="108" t="s">
        <v>16</v>
      </c>
      <c r="B46" s="109"/>
      <c r="C46" s="109"/>
      <c r="D46" s="109"/>
      <c r="E46" s="109"/>
      <c r="F46" s="109"/>
      <c r="G46" s="109"/>
      <c r="H46" s="109"/>
      <c r="I46" s="109"/>
      <c r="J46" s="109"/>
      <c r="K46" s="109"/>
      <c r="L46" s="109"/>
      <c r="M46" s="109"/>
      <c r="N46" s="109"/>
    </row>
    <row r="49" spans="1:16" s="3" customFormat="1" ht="36.75" customHeight="1" x14ac:dyDescent="0.25">
      <c r="A49" s="171" t="s">
        <v>28</v>
      </c>
      <c r="B49" s="171"/>
      <c r="C49" s="171"/>
      <c r="D49" s="171"/>
      <c r="E49" s="171"/>
      <c r="F49" s="171"/>
      <c r="G49" s="171"/>
      <c r="H49" s="171"/>
      <c r="I49" s="171"/>
      <c r="J49" s="171"/>
      <c r="K49" s="171"/>
      <c r="L49" s="171"/>
      <c r="M49" s="171"/>
      <c r="N49" s="52"/>
      <c r="P49" s="22"/>
    </row>
  </sheetData>
  <mergeCells count="94">
    <mergeCell ref="A49:M49"/>
    <mergeCell ref="A46:N46"/>
    <mergeCell ref="A45:N45"/>
    <mergeCell ref="C41:D41"/>
    <mergeCell ref="E41:F41"/>
    <mergeCell ref="G41:H41"/>
    <mergeCell ref="I41:J41"/>
    <mergeCell ref="K41:L41"/>
    <mergeCell ref="C42:D42"/>
    <mergeCell ref="E42:F42"/>
    <mergeCell ref="G42:H42"/>
    <mergeCell ref="I42:J42"/>
    <mergeCell ref="K42:L42"/>
    <mergeCell ref="A40:N40"/>
    <mergeCell ref="C37:D37"/>
    <mergeCell ref="E37:F37"/>
    <mergeCell ref="G37:H37"/>
    <mergeCell ref="I37:J37"/>
    <mergeCell ref="K37:L37"/>
    <mergeCell ref="C38:D38"/>
    <mergeCell ref="E38:F38"/>
    <mergeCell ref="G38:H38"/>
    <mergeCell ref="I38:J38"/>
    <mergeCell ref="K38:L38"/>
    <mergeCell ref="A36:N36"/>
    <mergeCell ref="C34:D34"/>
    <mergeCell ref="E34:F34"/>
    <mergeCell ref="G34:H34"/>
    <mergeCell ref="I34:J34"/>
    <mergeCell ref="K34:L34"/>
    <mergeCell ref="A31:N31"/>
    <mergeCell ref="A32:N32"/>
    <mergeCell ref="C33:D33"/>
    <mergeCell ref="E33:F33"/>
    <mergeCell ref="G33:H33"/>
    <mergeCell ref="I33:J33"/>
    <mergeCell ref="K33:L33"/>
    <mergeCell ref="A29:C29"/>
    <mergeCell ref="D29:E29"/>
    <mergeCell ref="F29:G29"/>
    <mergeCell ref="H29:I29"/>
    <mergeCell ref="J29:K29"/>
    <mergeCell ref="A30:C30"/>
    <mergeCell ref="D30:E30"/>
    <mergeCell ref="F30:G30"/>
    <mergeCell ref="H30:I30"/>
    <mergeCell ref="J30:K30"/>
    <mergeCell ref="A27:C27"/>
    <mergeCell ref="D27:E27"/>
    <mergeCell ref="F27:G27"/>
    <mergeCell ref="H27:I27"/>
    <mergeCell ref="J27:K27"/>
    <mergeCell ref="A28:C28"/>
    <mergeCell ref="D28:E28"/>
    <mergeCell ref="F28:G28"/>
    <mergeCell ref="H28:I28"/>
    <mergeCell ref="J28:K28"/>
    <mergeCell ref="A25:C25"/>
    <mergeCell ref="D25:E25"/>
    <mergeCell ref="F25:G25"/>
    <mergeCell ref="H25:I25"/>
    <mergeCell ref="J25:K25"/>
    <mergeCell ref="A26:C26"/>
    <mergeCell ref="D26:E26"/>
    <mergeCell ref="F26:G26"/>
    <mergeCell ref="H26:I26"/>
    <mergeCell ref="J26:K26"/>
    <mergeCell ref="A21:N21"/>
    <mergeCell ref="A22:N22"/>
    <mergeCell ref="A23:C24"/>
    <mergeCell ref="D23:E24"/>
    <mergeCell ref="F23:I23"/>
    <mergeCell ref="J23:M23"/>
    <mergeCell ref="F24:G24"/>
    <mergeCell ref="H24:I24"/>
    <mergeCell ref="J24:K24"/>
    <mergeCell ref="A17:N17"/>
    <mergeCell ref="A20:N20"/>
    <mergeCell ref="A12:N12"/>
    <mergeCell ref="A19:M19"/>
    <mergeCell ref="A18:M18"/>
    <mergeCell ref="A16:N16"/>
    <mergeCell ref="A14:M14"/>
    <mergeCell ref="A15:M15"/>
    <mergeCell ref="L1:M1"/>
    <mergeCell ref="A3:N3"/>
    <mergeCell ref="A4:M4"/>
    <mergeCell ref="A5:N5"/>
    <mergeCell ref="A6:N6"/>
    <mergeCell ref="A8:M8"/>
    <mergeCell ref="A9:M9"/>
    <mergeCell ref="A10:M10"/>
    <mergeCell ref="A11:M11"/>
    <mergeCell ref="A13:M13"/>
  </mergeCells>
  <phoneticPr fontId="32" type="noConversion"/>
  <pageMargins left="0.25" right="0.25" top="0.75" bottom="0.75" header="0.3" footer="0.3"/>
  <pageSetup paperSize="9" scale="6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P63"/>
  <sheetViews>
    <sheetView zoomScale="70" zoomScaleNormal="70" workbookViewId="0">
      <selection activeCell="A13" sqref="A13:M13"/>
    </sheetView>
  </sheetViews>
  <sheetFormatPr defaultRowHeight="18.75" x14ac:dyDescent="0.25"/>
  <cols>
    <col min="1" max="1" width="30.7109375" style="1" customWidth="1"/>
    <col min="2" max="2" width="18.85546875" style="1" customWidth="1"/>
    <col min="3" max="3" width="9.140625" style="1"/>
    <col min="4" max="4" width="13.5703125" style="1" customWidth="1"/>
    <col min="5" max="5" width="10.28515625" style="1" customWidth="1"/>
    <col min="6" max="6" width="9.140625" style="1"/>
    <col min="7" max="7" width="9" style="1" customWidth="1"/>
    <col min="8" max="8" width="9.140625" style="1"/>
    <col min="9" max="9" width="10.140625" style="1" customWidth="1"/>
    <col min="10" max="10" width="8.140625" style="1" customWidth="1"/>
    <col min="11" max="11" width="4.28515625" style="1" customWidth="1"/>
    <col min="12" max="12" width="13.5703125" style="1" customWidth="1"/>
    <col min="13" max="13" width="14" style="1" customWidth="1"/>
    <col min="14" max="14" width="9.140625" style="1"/>
    <col min="16" max="16" width="26.85546875" style="22" customWidth="1"/>
  </cols>
  <sheetData>
    <row r="1" spans="1:16" ht="74.25" customHeight="1" x14ac:dyDescent="0.25">
      <c r="A1" s="84"/>
      <c r="L1" s="136" t="s">
        <v>30</v>
      </c>
      <c r="M1" s="136"/>
    </row>
    <row r="2" spans="1:16" ht="18" customHeight="1" x14ac:dyDescent="0.2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18"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40.5" customHeight="1" x14ac:dyDescent="0.25">
      <c r="A8" s="106" t="s">
        <v>327</v>
      </c>
      <c r="B8" s="134"/>
      <c r="C8" s="134"/>
      <c r="D8" s="134"/>
      <c r="E8" s="134"/>
      <c r="F8" s="134"/>
      <c r="G8" s="134"/>
      <c r="H8" s="134"/>
      <c r="I8" s="134"/>
      <c r="J8" s="134"/>
      <c r="K8" s="134"/>
      <c r="L8" s="134"/>
      <c r="M8" s="134"/>
      <c r="N8" s="134"/>
      <c r="O8" s="8"/>
    </row>
    <row r="9" spans="1:16" ht="40.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46.5" customHeight="1" x14ac:dyDescent="0.25">
      <c r="A11" s="106" t="s">
        <v>178</v>
      </c>
      <c r="B11" s="106"/>
      <c r="C11" s="106"/>
      <c r="D11" s="106"/>
      <c r="E11" s="106"/>
      <c r="F11" s="106"/>
      <c r="G11" s="106"/>
      <c r="H11" s="106"/>
      <c r="I11" s="106"/>
      <c r="J11" s="106"/>
      <c r="K11" s="106"/>
      <c r="L11" s="106"/>
      <c r="M11" s="106"/>
      <c r="N11" s="53"/>
      <c r="O11" s="8"/>
    </row>
    <row r="12" spans="1:16" ht="21.75" customHeight="1" x14ac:dyDescent="0.25">
      <c r="A12" s="115" t="s">
        <v>18</v>
      </c>
      <c r="B12" s="116"/>
      <c r="C12" s="116"/>
      <c r="D12" s="116"/>
      <c r="E12" s="116"/>
      <c r="F12" s="116"/>
      <c r="G12" s="116"/>
      <c r="H12" s="116"/>
      <c r="I12" s="116"/>
      <c r="J12" s="116"/>
      <c r="K12" s="116"/>
      <c r="L12" s="116"/>
      <c r="M12" s="116"/>
      <c r="N12" s="116"/>
      <c r="O12" s="8"/>
    </row>
    <row r="13" spans="1:16" ht="219" customHeight="1" x14ac:dyDescent="0.25">
      <c r="A13" s="106" t="s">
        <v>337</v>
      </c>
      <c r="B13" s="106"/>
      <c r="C13" s="106"/>
      <c r="D13" s="106"/>
      <c r="E13" s="106"/>
      <c r="F13" s="106"/>
      <c r="G13" s="106"/>
      <c r="H13" s="106"/>
      <c r="I13" s="106"/>
      <c r="J13" s="106"/>
      <c r="K13" s="106"/>
      <c r="L13" s="106"/>
      <c r="M13" s="106"/>
      <c r="N13" s="55"/>
      <c r="O13" s="12"/>
    </row>
    <row r="14" spans="1:16" ht="21.75" customHeight="1" x14ac:dyDescent="0.25">
      <c r="A14" s="115" t="s">
        <v>31</v>
      </c>
      <c r="B14" s="116"/>
      <c r="C14" s="116"/>
      <c r="D14" s="116"/>
      <c r="E14" s="116"/>
      <c r="F14" s="116"/>
      <c r="G14" s="116"/>
      <c r="H14" s="116"/>
      <c r="I14" s="116"/>
      <c r="J14" s="116"/>
      <c r="K14" s="116"/>
      <c r="L14" s="116"/>
      <c r="M14" s="116"/>
      <c r="N14" s="116"/>
      <c r="O14" s="8"/>
    </row>
    <row r="15" spans="1:16" ht="42.75" customHeight="1" x14ac:dyDescent="0.25">
      <c r="A15" s="106" t="s">
        <v>173</v>
      </c>
      <c r="B15" s="106"/>
      <c r="C15" s="106"/>
      <c r="D15" s="106"/>
      <c r="E15" s="106"/>
      <c r="F15" s="106"/>
      <c r="G15" s="106"/>
      <c r="H15" s="106"/>
      <c r="I15" s="106"/>
      <c r="J15" s="106"/>
      <c r="K15" s="106"/>
      <c r="L15" s="106"/>
      <c r="M15" s="106"/>
      <c r="N15" s="53"/>
      <c r="O15" s="8"/>
      <c r="P15" s="21"/>
    </row>
    <row r="16" spans="1:16" ht="24.75" customHeight="1" x14ac:dyDescent="0.25">
      <c r="A16" s="131" t="s">
        <v>32</v>
      </c>
      <c r="B16" s="121"/>
      <c r="C16" s="121"/>
      <c r="D16" s="121"/>
      <c r="E16" s="121"/>
      <c r="F16" s="121"/>
      <c r="G16" s="121"/>
      <c r="H16" s="121"/>
      <c r="I16" s="121"/>
      <c r="J16" s="121"/>
      <c r="K16" s="121"/>
      <c r="L16" s="121"/>
      <c r="M16" s="121"/>
      <c r="N16" s="121"/>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42" customHeight="1" x14ac:dyDescent="0.25">
      <c r="A19" s="106" t="s">
        <v>39</v>
      </c>
      <c r="B19" s="106"/>
      <c r="C19" s="106"/>
      <c r="D19" s="106"/>
      <c r="E19" s="106"/>
      <c r="F19" s="106"/>
      <c r="G19" s="106"/>
      <c r="H19" s="106"/>
      <c r="I19" s="106"/>
      <c r="J19" s="106"/>
      <c r="K19" s="106"/>
      <c r="L19" s="106"/>
      <c r="M19" s="106"/>
      <c r="N19" s="53"/>
      <c r="O19" s="8"/>
    </row>
    <row r="20" spans="1:15" ht="20.25" customHeight="1" x14ac:dyDescent="0.25">
      <c r="A20" s="115" t="s">
        <v>25</v>
      </c>
      <c r="B20" s="116"/>
      <c r="C20" s="116"/>
      <c r="D20" s="116"/>
      <c r="E20" s="116"/>
      <c r="F20" s="116"/>
      <c r="G20" s="116"/>
      <c r="H20" s="116"/>
      <c r="I20" s="116"/>
      <c r="J20" s="116"/>
      <c r="K20" s="116"/>
      <c r="L20" s="116"/>
      <c r="M20" s="116"/>
      <c r="N20" s="116"/>
      <c r="O20" s="8"/>
    </row>
    <row r="21" spans="1:15" ht="18" customHeight="1" x14ac:dyDescent="0.25">
      <c r="A21" s="115" t="s">
        <v>26</v>
      </c>
      <c r="B21" s="116"/>
      <c r="C21" s="116"/>
      <c r="D21" s="116"/>
      <c r="E21" s="116"/>
      <c r="F21" s="116"/>
      <c r="G21" s="116"/>
      <c r="H21" s="116"/>
      <c r="I21" s="116"/>
      <c r="J21" s="116"/>
      <c r="K21" s="116"/>
      <c r="L21" s="116"/>
      <c r="M21" s="116"/>
      <c r="N21" s="116"/>
      <c r="O21" s="8"/>
    </row>
    <row r="22" spans="1:15" ht="26.25"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7" t="s">
        <v>59</v>
      </c>
      <c r="B23" s="117"/>
      <c r="C23" s="117"/>
      <c r="D23" s="117" t="s">
        <v>68</v>
      </c>
      <c r="E23" s="117"/>
      <c r="F23" s="117" t="s">
        <v>63</v>
      </c>
      <c r="G23" s="117"/>
      <c r="H23" s="117"/>
      <c r="I23" s="117"/>
      <c r="J23" s="117" t="s">
        <v>62</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150.75" customHeight="1" x14ac:dyDescent="0.25">
      <c r="A25" s="126" t="s">
        <v>210</v>
      </c>
      <c r="B25" s="126"/>
      <c r="C25" s="126"/>
      <c r="D25" s="227">
        <v>0.98399999999999999</v>
      </c>
      <c r="E25" s="227"/>
      <c r="F25" s="227">
        <v>0.98399999999999999</v>
      </c>
      <c r="G25" s="227"/>
      <c r="H25" s="227">
        <v>0.98399999999999999</v>
      </c>
      <c r="I25" s="227"/>
      <c r="J25" s="227">
        <v>0.98499999999999999</v>
      </c>
      <c r="K25" s="227"/>
      <c r="L25" s="68">
        <v>0.98499999999999999</v>
      </c>
      <c r="M25" s="68">
        <v>0.98599999999999999</v>
      </c>
      <c r="N25" s="8"/>
      <c r="O25" s="8"/>
    </row>
    <row r="26" spans="1:15" ht="78.75" hidden="1" customHeight="1" x14ac:dyDescent="0.25">
      <c r="A26" s="228" t="s">
        <v>190</v>
      </c>
      <c r="B26" s="229"/>
      <c r="C26" s="230"/>
      <c r="D26" s="231"/>
      <c r="E26" s="232"/>
      <c r="F26" s="231"/>
      <c r="G26" s="232"/>
      <c r="H26" s="231"/>
      <c r="I26" s="232"/>
      <c r="J26" s="231"/>
      <c r="K26" s="232"/>
      <c r="L26" s="66"/>
      <c r="M26" s="66"/>
      <c r="N26" s="8"/>
      <c r="O26" s="8"/>
    </row>
    <row r="27" spans="1:15" ht="31.5" hidden="1" customHeight="1" x14ac:dyDescent="0.25">
      <c r="A27" s="228" t="s">
        <v>191</v>
      </c>
      <c r="B27" s="229"/>
      <c r="C27" s="230"/>
      <c r="D27" s="231">
        <v>0.82</v>
      </c>
      <c r="E27" s="232"/>
      <c r="F27" s="231">
        <v>0.82</v>
      </c>
      <c r="G27" s="232"/>
      <c r="H27" s="231">
        <v>0.82</v>
      </c>
      <c r="I27" s="232"/>
      <c r="J27" s="231">
        <v>0.82</v>
      </c>
      <c r="K27" s="232"/>
      <c r="L27" s="66">
        <v>0.82</v>
      </c>
      <c r="M27" s="66">
        <v>0.82</v>
      </c>
      <c r="N27" s="8"/>
      <c r="O27" s="8"/>
    </row>
    <row r="28" spans="1:15" ht="41.25" hidden="1" customHeight="1" x14ac:dyDescent="0.25">
      <c r="A28" s="228" t="s">
        <v>192</v>
      </c>
      <c r="B28" s="229"/>
      <c r="C28" s="230"/>
      <c r="D28" s="231">
        <v>1</v>
      </c>
      <c r="E28" s="232"/>
      <c r="F28" s="231">
        <v>1</v>
      </c>
      <c r="G28" s="232"/>
      <c r="H28" s="231">
        <v>1</v>
      </c>
      <c r="I28" s="232"/>
      <c r="J28" s="231">
        <v>1</v>
      </c>
      <c r="K28" s="232"/>
      <c r="L28" s="66">
        <v>1</v>
      </c>
      <c r="M28" s="66">
        <v>1</v>
      </c>
      <c r="N28" s="8"/>
      <c r="O28" s="8"/>
    </row>
    <row r="29" spans="1:15" ht="82.5" hidden="1" customHeight="1" x14ac:dyDescent="0.25">
      <c r="A29" s="228" t="s">
        <v>211</v>
      </c>
      <c r="B29" s="229"/>
      <c r="C29" s="230"/>
      <c r="D29" s="231"/>
      <c r="E29" s="232"/>
      <c r="F29" s="231"/>
      <c r="G29" s="232"/>
      <c r="H29" s="231"/>
      <c r="I29" s="232"/>
      <c r="J29" s="231"/>
      <c r="K29" s="232"/>
      <c r="L29" s="66"/>
      <c r="M29" s="66"/>
      <c r="N29" s="8"/>
      <c r="O29" s="8"/>
    </row>
    <row r="30" spans="1:15" ht="30.75" hidden="1" customHeight="1" x14ac:dyDescent="0.25">
      <c r="A30" s="228" t="s">
        <v>191</v>
      </c>
      <c r="B30" s="229"/>
      <c r="C30" s="230"/>
      <c r="D30" s="231">
        <v>0.82</v>
      </c>
      <c r="E30" s="232"/>
      <c r="F30" s="231">
        <v>0.82</v>
      </c>
      <c r="G30" s="232"/>
      <c r="H30" s="231">
        <v>0.82</v>
      </c>
      <c r="I30" s="232"/>
      <c r="J30" s="231">
        <v>0.82</v>
      </c>
      <c r="K30" s="232"/>
      <c r="L30" s="66">
        <v>0.82</v>
      </c>
      <c r="M30" s="66">
        <v>0.82</v>
      </c>
      <c r="N30" s="8"/>
      <c r="O30" s="8"/>
    </row>
    <row r="31" spans="1:15" ht="29.25" hidden="1" customHeight="1" x14ac:dyDescent="0.25">
      <c r="A31" s="228" t="s">
        <v>192</v>
      </c>
      <c r="B31" s="229"/>
      <c r="C31" s="230"/>
      <c r="D31" s="231">
        <v>1</v>
      </c>
      <c r="E31" s="232"/>
      <c r="F31" s="231">
        <v>1</v>
      </c>
      <c r="G31" s="232"/>
      <c r="H31" s="231">
        <v>1</v>
      </c>
      <c r="I31" s="232"/>
      <c r="J31" s="231">
        <v>1</v>
      </c>
      <c r="K31" s="232"/>
      <c r="L31" s="66">
        <v>1</v>
      </c>
      <c r="M31" s="66">
        <v>1</v>
      </c>
      <c r="N31" s="8"/>
      <c r="O31" s="8"/>
    </row>
    <row r="32" spans="1:15" ht="99.75" customHeight="1" x14ac:dyDescent="0.25">
      <c r="A32" s="126" t="s">
        <v>306</v>
      </c>
      <c r="B32" s="126"/>
      <c r="C32" s="126"/>
      <c r="D32" s="227">
        <v>0.98399999999999999</v>
      </c>
      <c r="E32" s="227"/>
      <c r="F32" s="227">
        <v>0.98399999999999999</v>
      </c>
      <c r="G32" s="227"/>
      <c r="H32" s="227">
        <v>0.98399999999999999</v>
      </c>
      <c r="I32" s="227"/>
      <c r="J32" s="227">
        <v>0.98499999999999999</v>
      </c>
      <c r="K32" s="227"/>
      <c r="L32" s="68">
        <v>0.98499999999999999</v>
      </c>
      <c r="M32" s="68">
        <v>0.98599999999999999</v>
      </c>
      <c r="N32" s="8"/>
      <c r="O32" s="8"/>
    </row>
    <row r="33" spans="1:16" ht="88.5" customHeight="1" x14ac:dyDescent="0.25">
      <c r="A33" s="126" t="s">
        <v>19</v>
      </c>
      <c r="B33" s="126"/>
      <c r="C33" s="126"/>
      <c r="D33" s="117"/>
      <c r="E33" s="117"/>
      <c r="F33" s="117"/>
      <c r="G33" s="117"/>
      <c r="H33" s="117"/>
      <c r="I33" s="117"/>
      <c r="J33" s="117"/>
      <c r="K33" s="117"/>
      <c r="L33" s="13"/>
      <c r="M33" s="13"/>
      <c r="N33" s="8"/>
      <c r="O33" s="8"/>
    </row>
    <row r="34" spans="1:16" ht="75.75" customHeight="1" x14ac:dyDescent="0.25">
      <c r="A34" s="126" t="s">
        <v>20</v>
      </c>
      <c r="B34" s="126"/>
      <c r="C34" s="126"/>
      <c r="D34" s="117"/>
      <c r="E34" s="117"/>
      <c r="F34" s="117"/>
      <c r="G34" s="117"/>
      <c r="H34" s="117"/>
      <c r="I34" s="117"/>
      <c r="J34" s="117"/>
      <c r="K34" s="117"/>
      <c r="L34" s="13"/>
      <c r="M34" s="13"/>
      <c r="N34" s="8"/>
      <c r="O34" s="8"/>
    </row>
    <row r="35" spans="1:16" ht="24" customHeight="1" x14ac:dyDescent="0.25">
      <c r="A35" s="144" t="s">
        <v>40</v>
      </c>
      <c r="B35" s="144"/>
      <c r="C35" s="144"/>
      <c r="D35" s="127">
        <v>1138749.2</v>
      </c>
      <c r="E35" s="127"/>
      <c r="F35" s="127">
        <v>1318343</v>
      </c>
      <c r="G35" s="127"/>
      <c r="H35" s="127">
        <v>1318343</v>
      </c>
      <c r="I35" s="127"/>
      <c r="J35" s="127">
        <f>1342245</f>
        <v>1342245</v>
      </c>
      <c r="K35" s="127"/>
      <c r="L35" s="31">
        <v>1348642</v>
      </c>
      <c r="M35" s="31">
        <v>1342196</v>
      </c>
      <c r="N35" s="8"/>
      <c r="O35" s="8"/>
    </row>
    <row r="36" spans="1:16" ht="115.5" customHeight="1" x14ac:dyDescent="0.25">
      <c r="A36" s="126" t="s">
        <v>21</v>
      </c>
      <c r="B36" s="126"/>
      <c r="C36" s="126"/>
      <c r="D36" s="117"/>
      <c r="E36" s="117"/>
      <c r="F36" s="117"/>
      <c r="G36" s="117"/>
      <c r="H36" s="117"/>
      <c r="I36" s="117"/>
      <c r="J36" s="117"/>
      <c r="K36" s="117"/>
      <c r="L36" s="13"/>
      <c r="M36" s="13"/>
      <c r="N36" s="8"/>
      <c r="O36" s="8"/>
    </row>
    <row r="37" spans="1:16" ht="45" customHeight="1" x14ac:dyDescent="0.25">
      <c r="A37" s="120" t="s">
        <v>41</v>
      </c>
      <c r="B37" s="121"/>
      <c r="C37" s="121"/>
      <c r="D37" s="121"/>
      <c r="E37" s="121"/>
      <c r="F37" s="121"/>
      <c r="G37" s="121"/>
      <c r="H37" s="121"/>
      <c r="I37" s="121"/>
      <c r="J37" s="121"/>
      <c r="K37" s="121"/>
      <c r="L37" s="121"/>
      <c r="M37" s="121"/>
      <c r="N37" s="121"/>
      <c r="O37" s="8"/>
    </row>
    <row r="38" spans="1:16" ht="23.25" customHeight="1" x14ac:dyDescent="0.25">
      <c r="A38" s="115" t="s">
        <v>314</v>
      </c>
      <c r="B38" s="116"/>
      <c r="C38" s="116"/>
      <c r="D38" s="116"/>
      <c r="E38" s="116"/>
      <c r="F38" s="116"/>
      <c r="G38" s="116"/>
      <c r="H38" s="116"/>
      <c r="I38" s="116"/>
      <c r="J38" s="116"/>
      <c r="K38" s="116"/>
      <c r="L38" s="116"/>
      <c r="M38" s="116"/>
      <c r="N38" s="116"/>
      <c r="O38" s="8"/>
    </row>
    <row r="39" spans="1:16" ht="121.5" customHeight="1" x14ac:dyDescent="0.25">
      <c r="A39" s="13" t="s">
        <v>42</v>
      </c>
      <c r="B39" s="17" t="s">
        <v>43</v>
      </c>
      <c r="C39" s="117" t="s">
        <v>44</v>
      </c>
      <c r="D39" s="117"/>
      <c r="E39" s="130" t="s">
        <v>45</v>
      </c>
      <c r="F39" s="117"/>
      <c r="G39" s="117" t="s">
        <v>46</v>
      </c>
      <c r="H39" s="117"/>
      <c r="I39" s="117" t="s">
        <v>47</v>
      </c>
      <c r="J39" s="117"/>
      <c r="K39" s="117" t="s">
        <v>48</v>
      </c>
      <c r="L39" s="117"/>
      <c r="M39" s="13" t="s">
        <v>49</v>
      </c>
      <c r="N39" s="8"/>
      <c r="O39" s="8"/>
    </row>
    <row r="40" spans="1:16" ht="31.5" customHeight="1" x14ac:dyDescent="0.25">
      <c r="A40" s="38" t="s">
        <v>179</v>
      </c>
      <c r="B40" s="33" t="s">
        <v>183</v>
      </c>
      <c r="C40" s="157" t="s">
        <v>183</v>
      </c>
      <c r="D40" s="158"/>
      <c r="E40" s="165">
        <v>0</v>
      </c>
      <c r="F40" s="158"/>
      <c r="G40" s="159">
        <v>1342245</v>
      </c>
      <c r="H40" s="160"/>
      <c r="I40" s="159">
        <v>1342245</v>
      </c>
      <c r="J40" s="160"/>
      <c r="K40" s="159">
        <v>0</v>
      </c>
      <c r="L40" s="160"/>
      <c r="M40" s="45"/>
      <c r="N40" s="8"/>
      <c r="O40" s="8"/>
      <c r="P40" s="23"/>
    </row>
    <row r="41" spans="1:16" ht="31.5" customHeight="1" x14ac:dyDescent="0.25">
      <c r="A41" s="38" t="s">
        <v>180</v>
      </c>
      <c r="B41" s="32" t="s">
        <v>184</v>
      </c>
      <c r="C41" s="157" t="s">
        <v>184</v>
      </c>
      <c r="D41" s="158"/>
      <c r="E41" s="226"/>
      <c r="F41" s="216"/>
      <c r="G41" s="161"/>
      <c r="H41" s="162"/>
      <c r="I41" s="161"/>
      <c r="J41" s="162"/>
      <c r="K41" s="161"/>
      <c r="L41" s="162"/>
      <c r="M41" s="45"/>
      <c r="N41" s="8"/>
      <c r="O41" s="8"/>
      <c r="P41" s="23"/>
    </row>
    <row r="42" spans="1:16" ht="41.25" customHeight="1" x14ac:dyDescent="0.25">
      <c r="A42" s="38" t="s">
        <v>181</v>
      </c>
      <c r="B42" s="32" t="s">
        <v>185</v>
      </c>
      <c r="C42" s="157" t="s">
        <v>185</v>
      </c>
      <c r="D42" s="158"/>
      <c r="E42" s="226"/>
      <c r="F42" s="216"/>
      <c r="G42" s="161"/>
      <c r="H42" s="162"/>
      <c r="I42" s="161"/>
      <c r="J42" s="162"/>
      <c r="K42" s="161"/>
      <c r="L42" s="162"/>
      <c r="M42" s="45"/>
      <c r="N42" s="8"/>
      <c r="O42" s="8"/>
      <c r="P42" s="23"/>
    </row>
    <row r="43" spans="1:16" ht="45.75" customHeight="1" x14ac:dyDescent="0.25">
      <c r="A43" s="38" t="s">
        <v>182</v>
      </c>
      <c r="B43" s="32" t="s">
        <v>186</v>
      </c>
      <c r="C43" s="157" t="s">
        <v>186</v>
      </c>
      <c r="D43" s="158"/>
      <c r="E43" s="226"/>
      <c r="F43" s="216"/>
      <c r="G43" s="163"/>
      <c r="H43" s="164"/>
      <c r="I43" s="163"/>
      <c r="J43" s="164"/>
      <c r="K43" s="163"/>
      <c r="L43" s="164"/>
      <c r="M43" s="45"/>
      <c r="N43" s="8"/>
      <c r="O43" s="8"/>
      <c r="P43" s="23"/>
    </row>
    <row r="44" spans="1:16" ht="27" customHeight="1" x14ac:dyDescent="0.25">
      <c r="A44" s="28"/>
      <c r="B44" s="28"/>
      <c r="C44" s="28"/>
      <c r="D44" s="28"/>
      <c r="E44" s="28"/>
      <c r="F44" s="28"/>
      <c r="G44" s="28"/>
      <c r="H44" s="28"/>
      <c r="I44" s="28"/>
      <c r="J44" s="28"/>
      <c r="K44" s="28"/>
      <c r="L44" s="28"/>
      <c r="M44" s="27"/>
      <c r="N44" s="8"/>
      <c r="O44" s="8"/>
      <c r="P44" s="23"/>
    </row>
    <row r="45" spans="1:16" x14ac:dyDescent="0.25">
      <c r="A45" s="115" t="s">
        <v>288</v>
      </c>
      <c r="B45" s="116"/>
      <c r="C45" s="116"/>
      <c r="D45" s="116"/>
      <c r="E45" s="116"/>
      <c r="F45" s="116"/>
      <c r="G45" s="116"/>
      <c r="H45" s="116"/>
      <c r="I45" s="116"/>
      <c r="J45" s="116"/>
      <c r="K45" s="116"/>
      <c r="L45" s="116"/>
      <c r="M45" s="116"/>
      <c r="N45" s="116"/>
      <c r="O45" s="8"/>
    </row>
    <row r="46" spans="1:16" ht="114.75" customHeight="1" x14ac:dyDescent="0.25">
      <c r="A46" s="13" t="s">
        <v>42</v>
      </c>
      <c r="B46" s="13" t="s">
        <v>43</v>
      </c>
      <c r="C46" s="117" t="s">
        <v>44</v>
      </c>
      <c r="D46" s="117"/>
      <c r="E46" s="117" t="s">
        <v>45</v>
      </c>
      <c r="F46" s="117"/>
      <c r="G46" s="117" t="s">
        <v>46</v>
      </c>
      <c r="H46" s="117"/>
      <c r="I46" s="117" t="s">
        <v>47</v>
      </c>
      <c r="J46" s="117"/>
      <c r="K46" s="117" t="s">
        <v>48</v>
      </c>
      <c r="L46" s="117"/>
      <c r="M46" s="13" t="s">
        <v>49</v>
      </c>
      <c r="N46" s="8"/>
      <c r="O46" s="8"/>
    </row>
    <row r="47" spans="1:16" ht="36.75" customHeight="1" x14ac:dyDescent="0.25">
      <c r="A47" s="38" t="s">
        <v>179</v>
      </c>
      <c r="B47" s="33" t="s">
        <v>183</v>
      </c>
      <c r="C47" s="157" t="s">
        <v>183</v>
      </c>
      <c r="D47" s="158"/>
      <c r="E47" s="157">
        <v>0</v>
      </c>
      <c r="F47" s="158"/>
      <c r="G47" s="159">
        <v>1348642</v>
      </c>
      <c r="H47" s="160"/>
      <c r="I47" s="159">
        <v>1348642</v>
      </c>
      <c r="J47" s="160"/>
      <c r="K47" s="159">
        <v>0</v>
      </c>
      <c r="L47" s="160"/>
      <c r="M47" s="45"/>
      <c r="N47" s="8"/>
      <c r="O47" s="8"/>
    </row>
    <row r="48" spans="1:16" ht="36.75" customHeight="1" x14ac:dyDescent="0.25">
      <c r="A48" s="38" t="s">
        <v>180</v>
      </c>
      <c r="B48" s="32" t="s">
        <v>187</v>
      </c>
      <c r="C48" s="157" t="s">
        <v>187</v>
      </c>
      <c r="D48" s="158"/>
      <c r="E48" s="157"/>
      <c r="F48" s="158"/>
      <c r="G48" s="161"/>
      <c r="H48" s="162"/>
      <c r="I48" s="161"/>
      <c r="J48" s="162"/>
      <c r="K48" s="161"/>
      <c r="L48" s="162"/>
      <c r="M48" s="45"/>
      <c r="N48" s="8"/>
      <c r="O48" s="8"/>
    </row>
    <row r="49" spans="1:16" ht="36.75" customHeight="1" x14ac:dyDescent="0.25">
      <c r="A49" s="38" t="s">
        <v>181</v>
      </c>
      <c r="B49" s="32" t="s">
        <v>188</v>
      </c>
      <c r="C49" s="157" t="s">
        <v>188</v>
      </c>
      <c r="D49" s="158"/>
      <c r="E49" s="157"/>
      <c r="F49" s="158"/>
      <c r="G49" s="161"/>
      <c r="H49" s="162"/>
      <c r="I49" s="161"/>
      <c r="J49" s="162"/>
      <c r="K49" s="161"/>
      <c r="L49" s="162"/>
      <c r="M49" s="45"/>
      <c r="N49" s="8"/>
      <c r="O49" s="8"/>
    </row>
    <row r="50" spans="1:16" ht="36.75" customHeight="1" x14ac:dyDescent="0.25">
      <c r="A50" s="38" t="s">
        <v>182</v>
      </c>
      <c r="B50" s="32" t="s">
        <v>189</v>
      </c>
      <c r="C50" s="157" t="s">
        <v>189</v>
      </c>
      <c r="D50" s="158"/>
      <c r="E50" s="157"/>
      <c r="F50" s="158"/>
      <c r="G50" s="163"/>
      <c r="H50" s="164"/>
      <c r="I50" s="163"/>
      <c r="J50" s="164"/>
      <c r="K50" s="163"/>
      <c r="L50" s="164"/>
      <c r="M50" s="45"/>
      <c r="N50" s="8"/>
      <c r="O50" s="8"/>
    </row>
    <row r="51" spans="1:16" s="11" customFormat="1" x14ac:dyDescent="0.25">
      <c r="P51" s="51"/>
    </row>
    <row r="52" spans="1:16" s="11" customFormat="1" ht="20.25" customHeight="1" x14ac:dyDescent="0.25">
      <c r="A52" s="115" t="s">
        <v>289</v>
      </c>
      <c r="B52" s="116"/>
      <c r="C52" s="116"/>
      <c r="D52" s="116"/>
      <c r="E52" s="116"/>
      <c r="F52" s="116"/>
      <c r="G52" s="116"/>
      <c r="H52" s="116"/>
      <c r="I52" s="116"/>
      <c r="J52" s="116"/>
      <c r="K52" s="116"/>
      <c r="L52" s="116"/>
      <c r="M52" s="116"/>
      <c r="N52" s="116"/>
      <c r="P52" s="51"/>
    </row>
    <row r="53" spans="1:16" s="11" customFormat="1" ht="119.25" customHeight="1" x14ac:dyDescent="0.25">
      <c r="A53" s="13" t="s">
        <v>8</v>
      </c>
      <c r="B53" s="13" t="s">
        <v>9</v>
      </c>
      <c r="C53" s="117" t="s">
        <v>10</v>
      </c>
      <c r="D53" s="117"/>
      <c r="E53" s="117" t="s">
        <v>11</v>
      </c>
      <c r="F53" s="117"/>
      <c r="G53" s="117" t="s">
        <v>12</v>
      </c>
      <c r="H53" s="117"/>
      <c r="I53" s="117" t="s">
        <v>13</v>
      </c>
      <c r="J53" s="117"/>
      <c r="K53" s="117" t="s">
        <v>14</v>
      </c>
      <c r="L53" s="117"/>
      <c r="M53" s="13" t="s">
        <v>15</v>
      </c>
      <c r="P53" s="51"/>
    </row>
    <row r="54" spans="1:16" s="11" customFormat="1" ht="42.75" customHeight="1" x14ac:dyDescent="0.25">
      <c r="A54" s="38" t="s">
        <v>179</v>
      </c>
      <c r="B54" s="33" t="s">
        <v>183</v>
      </c>
      <c r="C54" s="132" t="s">
        <v>183</v>
      </c>
      <c r="D54" s="132"/>
      <c r="E54" s="157">
        <v>0</v>
      </c>
      <c r="F54" s="158"/>
      <c r="G54" s="159">
        <v>1342196</v>
      </c>
      <c r="H54" s="160"/>
      <c r="I54" s="159">
        <v>1342196</v>
      </c>
      <c r="J54" s="160"/>
      <c r="K54" s="159">
        <v>0</v>
      </c>
      <c r="L54" s="160"/>
      <c r="M54" s="47"/>
      <c r="P54" s="51"/>
    </row>
    <row r="55" spans="1:16" s="11" customFormat="1" ht="42.75" customHeight="1" x14ac:dyDescent="0.25">
      <c r="A55" s="38" t="s">
        <v>180</v>
      </c>
      <c r="B55" s="32" t="s">
        <v>184</v>
      </c>
      <c r="C55" s="132" t="s">
        <v>184</v>
      </c>
      <c r="D55" s="132"/>
      <c r="E55" s="157"/>
      <c r="F55" s="158"/>
      <c r="G55" s="161"/>
      <c r="H55" s="162"/>
      <c r="I55" s="161"/>
      <c r="J55" s="162"/>
      <c r="K55" s="161"/>
      <c r="L55" s="162"/>
      <c r="M55" s="47"/>
      <c r="P55" s="51"/>
    </row>
    <row r="56" spans="1:16" s="11" customFormat="1" ht="42.75" customHeight="1" x14ac:dyDescent="0.25">
      <c r="A56" s="38" t="s">
        <v>181</v>
      </c>
      <c r="B56" s="32" t="s">
        <v>185</v>
      </c>
      <c r="C56" s="132" t="s">
        <v>185</v>
      </c>
      <c r="D56" s="132"/>
      <c r="E56" s="157"/>
      <c r="F56" s="158"/>
      <c r="G56" s="161"/>
      <c r="H56" s="162"/>
      <c r="I56" s="161"/>
      <c r="J56" s="162"/>
      <c r="K56" s="161"/>
      <c r="L56" s="162"/>
      <c r="M56" s="47"/>
      <c r="P56" s="51"/>
    </row>
    <row r="57" spans="1:16" s="11" customFormat="1" ht="42.75" customHeight="1" x14ac:dyDescent="0.25">
      <c r="A57" s="38" t="s">
        <v>182</v>
      </c>
      <c r="B57" s="32" t="s">
        <v>186</v>
      </c>
      <c r="C57" s="132" t="s">
        <v>186</v>
      </c>
      <c r="D57" s="132"/>
      <c r="E57" s="157"/>
      <c r="F57" s="158"/>
      <c r="G57" s="163"/>
      <c r="H57" s="164"/>
      <c r="I57" s="163"/>
      <c r="J57" s="164"/>
      <c r="K57" s="163"/>
      <c r="L57" s="164"/>
      <c r="M57" s="47"/>
      <c r="P57" s="51"/>
    </row>
    <row r="58" spans="1:16" ht="23.25" customHeight="1" x14ac:dyDescent="0.25">
      <c r="A58" s="28"/>
      <c r="B58" s="28"/>
      <c r="C58" s="28"/>
      <c r="D58" s="28"/>
      <c r="E58" s="28"/>
      <c r="F58" s="28"/>
      <c r="G58" s="28"/>
      <c r="H58" s="28"/>
      <c r="I58" s="28"/>
      <c r="J58" s="28"/>
      <c r="K58" s="28"/>
      <c r="L58" s="28"/>
      <c r="M58" s="27"/>
      <c r="N58" s="8"/>
      <c r="O58" s="8"/>
    </row>
    <row r="59" spans="1:16" ht="36" customHeight="1" x14ac:dyDescent="0.25">
      <c r="A59" s="106" t="s">
        <v>272</v>
      </c>
      <c r="B59" s="107"/>
      <c r="C59" s="107"/>
      <c r="D59" s="107"/>
      <c r="E59" s="107"/>
      <c r="F59" s="107"/>
      <c r="G59" s="107"/>
      <c r="H59" s="107"/>
      <c r="I59" s="107"/>
      <c r="J59" s="107"/>
      <c r="K59" s="107"/>
      <c r="L59" s="107"/>
      <c r="M59" s="107"/>
      <c r="N59" s="107"/>
    </row>
    <row r="60" spans="1:16" ht="18" customHeight="1" x14ac:dyDescent="0.25">
      <c r="A60" s="108" t="s">
        <v>16</v>
      </c>
      <c r="B60" s="109"/>
      <c r="C60" s="109"/>
      <c r="D60" s="109"/>
      <c r="E60" s="109"/>
      <c r="F60" s="109"/>
      <c r="G60" s="109"/>
      <c r="H60" s="109"/>
      <c r="I60" s="109"/>
      <c r="J60" s="109"/>
      <c r="K60" s="109"/>
      <c r="L60" s="109"/>
      <c r="M60" s="109"/>
      <c r="N60" s="109"/>
    </row>
    <row r="63" spans="1:16" s="3" customFormat="1" ht="36.75" customHeight="1" x14ac:dyDescent="0.25">
      <c r="A63" s="171" t="s">
        <v>28</v>
      </c>
      <c r="B63" s="171"/>
      <c r="C63" s="171"/>
      <c r="D63" s="171"/>
      <c r="E63" s="171"/>
      <c r="F63" s="171"/>
      <c r="G63" s="171"/>
      <c r="H63" s="171"/>
      <c r="I63" s="171"/>
      <c r="J63" s="171"/>
      <c r="K63" s="171"/>
      <c r="L63" s="171"/>
      <c r="M63" s="171"/>
      <c r="N63" s="52"/>
      <c r="P63" s="22"/>
    </row>
  </sheetData>
  <mergeCells count="142">
    <mergeCell ref="A32:C32"/>
    <mergeCell ref="D32:E32"/>
    <mergeCell ref="F32:G32"/>
    <mergeCell ref="H32:I32"/>
    <mergeCell ref="J32:K32"/>
    <mergeCell ref="A52:N52"/>
    <mergeCell ref="C53:D53"/>
    <mergeCell ref="E53:F53"/>
    <mergeCell ref="G53:H53"/>
    <mergeCell ref="I53:J53"/>
    <mergeCell ref="K53:L53"/>
    <mergeCell ref="C48:D48"/>
    <mergeCell ref="E48:F48"/>
    <mergeCell ref="C41:D41"/>
    <mergeCell ref="E41:F41"/>
    <mergeCell ref="G40:H43"/>
    <mergeCell ref="I40:J43"/>
    <mergeCell ref="K40:L43"/>
    <mergeCell ref="A37:N37"/>
    <mergeCell ref="A38:N38"/>
    <mergeCell ref="C39:D39"/>
    <mergeCell ref="E39:F39"/>
    <mergeCell ref="G39:H39"/>
    <mergeCell ref="I39:J39"/>
    <mergeCell ref="A31:C31"/>
    <mergeCell ref="D31:E31"/>
    <mergeCell ref="F31:G31"/>
    <mergeCell ref="H31:I31"/>
    <mergeCell ref="J31:K31"/>
    <mergeCell ref="C50:D50"/>
    <mergeCell ref="E50:F50"/>
    <mergeCell ref="C49:D49"/>
    <mergeCell ref="E49:F49"/>
    <mergeCell ref="G47:H50"/>
    <mergeCell ref="I47:J50"/>
    <mergeCell ref="K47:L50"/>
    <mergeCell ref="C46:D46"/>
    <mergeCell ref="E46:F46"/>
    <mergeCell ref="G46:H46"/>
    <mergeCell ref="I46:J46"/>
    <mergeCell ref="K46:L46"/>
    <mergeCell ref="C47:D47"/>
    <mergeCell ref="E47:F47"/>
    <mergeCell ref="C43:D43"/>
    <mergeCell ref="E43:F43"/>
    <mergeCell ref="A45:N45"/>
    <mergeCell ref="C40:D40"/>
    <mergeCell ref="E40:F40"/>
    <mergeCell ref="A29:C29"/>
    <mergeCell ref="D29:E29"/>
    <mergeCell ref="F29:G29"/>
    <mergeCell ref="H29:I29"/>
    <mergeCell ref="J29:K29"/>
    <mergeCell ref="A30:C30"/>
    <mergeCell ref="D30:E30"/>
    <mergeCell ref="F30:G30"/>
    <mergeCell ref="H30:I30"/>
    <mergeCell ref="J30:K30"/>
    <mergeCell ref="A60:N60"/>
    <mergeCell ref="C57:D57"/>
    <mergeCell ref="E57:F57"/>
    <mergeCell ref="A59:N59"/>
    <mergeCell ref="C54:D54"/>
    <mergeCell ref="E54:F54"/>
    <mergeCell ref="C55:D55"/>
    <mergeCell ref="E55:F55"/>
    <mergeCell ref="C56:D56"/>
    <mergeCell ref="E56:F56"/>
    <mergeCell ref="G54:H57"/>
    <mergeCell ref="I54:J57"/>
    <mergeCell ref="K54:L57"/>
    <mergeCell ref="K39:L39"/>
    <mergeCell ref="A35:C35"/>
    <mergeCell ref="D35:E35"/>
    <mergeCell ref="F35:G35"/>
    <mergeCell ref="H35:I35"/>
    <mergeCell ref="J35:K35"/>
    <mergeCell ref="A36:C36"/>
    <mergeCell ref="D36:E36"/>
    <mergeCell ref="F36:G36"/>
    <mergeCell ref="H36:I36"/>
    <mergeCell ref="J36:K36"/>
    <mergeCell ref="A33:C33"/>
    <mergeCell ref="D33:E33"/>
    <mergeCell ref="F33:G33"/>
    <mergeCell ref="H33:I33"/>
    <mergeCell ref="J33:K33"/>
    <mergeCell ref="A34:C34"/>
    <mergeCell ref="D34:E34"/>
    <mergeCell ref="F34:G34"/>
    <mergeCell ref="H34:I34"/>
    <mergeCell ref="J34:K34"/>
    <mergeCell ref="A28:C28"/>
    <mergeCell ref="D28:E28"/>
    <mergeCell ref="F28:G28"/>
    <mergeCell ref="H28:I28"/>
    <mergeCell ref="J28:K28"/>
    <mergeCell ref="A26:C26"/>
    <mergeCell ref="D26:E26"/>
    <mergeCell ref="F26:G26"/>
    <mergeCell ref="H26:I26"/>
    <mergeCell ref="J26:K26"/>
    <mergeCell ref="A27:C27"/>
    <mergeCell ref="D27:E27"/>
    <mergeCell ref="F27:G27"/>
    <mergeCell ref="H27:I27"/>
    <mergeCell ref="J27:K27"/>
    <mergeCell ref="D23:E24"/>
    <mergeCell ref="F23:I23"/>
    <mergeCell ref="J23:M23"/>
    <mergeCell ref="F24:G24"/>
    <mergeCell ref="H24:I24"/>
    <mergeCell ref="J24:K24"/>
    <mergeCell ref="A25:C25"/>
    <mergeCell ref="D25:E25"/>
    <mergeCell ref="F25:G25"/>
    <mergeCell ref="H25:I25"/>
    <mergeCell ref="J25:K25"/>
    <mergeCell ref="A9:M9"/>
    <mergeCell ref="A11:M11"/>
    <mergeCell ref="A13:M13"/>
    <mergeCell ref="A15:M15"/>
    <mergeCell ref="A19:M19"/>
    <mergeCell ref="A63:M63"/>
    <mergeCell ref="L1:M1"/>
    <mergeCell ref="A3:N3"/>
    <mergeCell ref="A4:M4"/>
    <mergeCell ref="A5:N5"/>
    <mergeCell ref="A6:N6"/>
    <mergeCell ref="A8:N8"/>
    <mergeCell ref="C42:D42"/>
    <mergeCell ref="E42:F42"/>
    <mergeCell ref="A16:N16"/>
    <mergeCell ref="A17:N17"/>
    <mergeCell ref="A18:N18"/>
    <mergeCell ref="A20:N20"/>
    <mergeCell ref="A10:N10"/>
    <mergeCell ref="A12:N12"/>
    <mergeCell ref="A14:N14"/>
    <mergeCell ref="A21:N21"/>
    <mergeCell ref="A22:N22"/>
    <mergeCell ref="A23:C24"/>
  </mergeCells>
  <phoneticPr fontId="33" type="noConversion"/>
  <pageMargins left="0.23622047244094491" right="0.23622047244094491" top="0.74803149606299213" bottom="0.74803149606299213" header="0.31496062992125984" footer="0.31496062992125984"/>
  <pageSetup paperSize="9" scale="59" orientation="portrait" r:id="rId1"/>
  <rowBreaks count="2" manualBreakCount="2">
    <brk id="33" max="13" man="1"/>
    <brk id="6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P57"/>
  <sheetViews>
    <sheetView topLeftCell="A46" zoomScale="70" zoomScaleNormal="70" workbookViewId="0">
      <selection activeCell="A14" sqref="A14:M14"/>
    </sheetView>
  </sheetViews>
  <sheetFormatPr defaultRowHeight="18.75" x14ac:dyDescent="0.25"/>
  <cols>
    <col min="1" max="1" width="33.5703125" style="1" customWidth="1"/>
    <col min="2" max="2" width="21.42578125" style="1" customWidth="1"/>
    <col min="3" max="3" width="9.140625" style="1"/>
    <col min="4" max="4" width="13.140625" style="1" customWidth="1"/>
    <col min="5" max="5" width="9.85546875" style="1" customWidth="1"/>
    <col min="6" max="6" width="9" style="1" customWidth="1"/>
    <col min="7" max="7" width="9.85546875" style="1" customWidth="1"/>
    <col min="8" max="8" width="7.140625" style="1" customWidth="1"/>
    <col min="9" max="9" width="8.28515625" style="1" customWidth="1"/>
    <col min="10" max="10" width="8.140625" style="1" customWidth="1"/>
    <col min="11" max="11" width="6.5703125" style="1" customWidth="1"/>
    <col min="12" max="12" width="14.140625" style="1" customWidth="1"/>
    <col min="13" max="13" width="23" style="1" customWidth="1"/>
    <col min="14" max="14" width="9.140625" style="1"/>
    <col min="16" max="16" width="26.85546875" style="22" customWidth="1"/>
  </cols>
  <sheetData>
    <row r="1" spans="1:16" ht="74.25" customHeight="1" x14ac:dyDescent="0.25">
      <c r="A1" s="105"/>
      <c r="K1" s="181" t="s">
        <v>30</v>
      </c>
      <c r="L1" s="181"/>
      <c r="M1" s="181"/>
    </row>
    <row r="2" spans="1:16" ht="22.5" customHeight="1" x14ac:dyDescent="0.25">
      <c r="A2" s="10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22.5"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44.25" customHeight="1" x14ac:dyDescent="0.25">
      <c r="A8" s="106" t="s">
        <v>328</v>
      </c>
      <c r="B8" s="106"/>
      <c r="C8" s="106"/>
      <c r="D8" s="106"/>
      <c r="E8" s="106"/>
      <c r="F8" s="106"/>
      <c r="G8" s="106"/>
      <c r="H8" s="106"/>
      <c r="I8" s="106"/>
      <c r="J8" s="106"/>
      <c r="K8" s="106"/>
      <c r="L8" s="106"/>
      <c r="M8" s="106"/>
      <c r="N8" s="53"/>
      <c r="O8" s="8"/>
    </row>
    <row r="9" spans="1:16" ht="40.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51.75" customHeight="1" x14ac:dyDescent="0.25">
      <c r="A11" s="106" t="s">
        <v>172</v>
      </c>
      <c r="B11" s="106"/>
      <c r="C11" s="106"/>
      <c r="D11" s="106"/>
      <c r="E11" s="106"/>
      <c r="F11" s="106"/>
      <c r="G11" s="106"/>
      <c r="H11" s="106"/>
      <c r="I11" s="106"/>
      <c r="J11" s="106"/>
      <c r="K11" s="106"/>
      <c r="L11" s="106"/>
      <c r="M11" s="106"/>
      <c r="N11" s="53"/>
      <c r="O11" s="8"/>
    </row>
    <row r="12" spans="1:16" ht="26.25" customHeight="1" x14ac:dyDescent="0.25">
      <c r="A12" s="135" t="s">
        <v>18</v>
      </c>
      <c r="B12" s="135"/>
      <c r="C12" s="135"/>
      <c r="D12" s="135"/>
      <c r="E12" s="135"/>
      <c r="F12" s="135"/>
      <c r="G12" s="135"/>
      <c r="H12" s="135"/>
      <c r="I12" s="135"/>
      <c r="J12" s="135"/>
      <c r="K12" s="135"/>
      <c r="L12" s="135"/>
      <c r="M12" s="135"/>
      <c r="N12" s="11"/>
      <c r="O12" s="8"/>
    </row>
    <row r="13" spans="1:16" ht="245.25" customHeight="1" x14ac:dyDescent="0.25">
      <c r="A13" s="106" t="s">
        <v>370</v>
      </c>
      <c r="B13" s="106"/>
      <c r="C13" s="106"/>
      <c r="D13" s="106"/>
      <c r="E13" s="106"/>
      <c r="F13" s="106"/>
      <c r="G13" s="106"/>
      <c r="H13" s="106"/>
      <c r="I13" s="106"/>
      <c r="J13" s="106"/>
      <c r="K13" s="106"/>
      <c r="L13" s="106"/>
      <c r="M13" s="106"/>
      <c r="N13" s="55"/>
      <c r="O13" s="12"/>
    </row>
    <row r="14" spans="1:16" ht="31.5" customHeight="1" x14ac:dyDescent="0.25">
      <c r="A14" s="106" t="s">
        <v>31</v>
      </c>
      <c r="B14" s="106"/>
      <c r="C14" s="106"/>
      <c r="D14" s="106"/>
      <c r="E14" s="106"/>
      <c r="F14" s="106"/>
      <c r="G14" s="106"/>
      <c r="H14" s="106"/>
      <c r="I14" s="106"/>
      <c r="J14" s="106"/>
      <c r="K14" s="106"/>
      <c r="L14" s="106"/>
      <c r="M14" s="106"/>
      <c r="N14" s="11"/>
      <c r="O14" s="8"/>
    </row>
    <row r="15" spans="1:16" ht="42.75" customHeight="1" x14ac:dyDescent="0.25">
      <c r="A15" s="106" t="s">
        <v>173</v>
      </c>
      <c r="B15" s="106"/>
      <c r="C15" s="106"/>
      <c r="D15" s="106"/>
      <c r="E15" s="106"/>
      <c r="F15" s="106"/>
      <c r="G15" s="106"/>
      <c r="H15" s="106"/>
      <c r="I15" s="106"/>
      <c r="J15" s="106"/>
      <c r="K15" s="106"/>
      <c r="L15" s="106"/>
      <c r="M15" s="106"/>
      <c r="N15" s="53"/>
      <c r="O15" s="8"/>
      <c r="P15" s="21"/>
    </row>
    <row r="16" spans="1:16" ht="24.75" customHeight="1" x14ac:dyDescent="0.25">
      <c r="A16" s="106" t="s">
        <v>32</v>
      </c>
      <c r="B16" s="106"/>
      <c r="C16" s="106"/>
      <c r="D16" s="106"/>
      <c r="E16" s="106"/>
      <c r="F16" s="106"/>
      <c r="G16" s="106"/>
      <c r="H16" s="106"/>
      <c r="I16" s="106"/>
      <c r="J16" s="106"/>
      <c r="K16" s="106"/>
      <c r="L16" s="106"/>
      <c r="M16" s="106"/>
      <c r="N16" s="53"/>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7.5" customHeight="1" x14ac:dyDescent="0.25">
      <c r="A19" s="106" t="s">
        <v>39</v>
      </c>
      <c r="B19" s="106"/>
      <c r="C19" s="106"/>
      <c r="D19" s="106"/>
      <c r="E19" s="106"/>
      <c r="F19" s="106"/>
      <c r="G19" s="106"/>
      <c r="H19" s="106"/>
      <c r="I19" s="106"/>
      <c r="J19" s="106"/>
      <c r="K19" s="106"/>
      <c r="L19" s="106"/>
      <c r="M19" s="106"/>
      <c r="N19" s="53"/>
      <c r="O19" s="8"/>
    </row>
    <row r="20" spans="1:15" ht="28.5" customHeight="1" x14ac:dyDescent="0.25">
      <c r="A20" s="135" t="s">
        <v>25</v>
      </c>
      <c r="B20" s="135"/>
      <c r="C20" s="135"/>
      <c r="D20" s="135"/>
      <c r="E20" s="135"/>
      <c r="F20" s="135"/>
      <c r="G20" s="135"/>
      <c r="H20" s="135"/>
      <c r="I20" s="135"/>
      <c r="J20" s="135"/>
      <c r="K20" s="135"/>
      <c r="L20" s="135"/>
      <c r="M20" s="135"/>
      <c r="N20" s="11"/>
      <c r="O20" s="8"/>
    </row>
    <row r="21" spans="1:15" ht="21" customHeight="1" x14ac:dyDescent="0.25">
      <c r="A21" s="135" t="s">
        <v>26</v>
      </c>
      <c r="B21" s="135"/>
      <c r="C21" s="135"/>
      <c r="D21" s="135"/>
      <c r="E21" s="135"/>
      <c r="F21" s="135"/>
      <c r="G21" s="135"/>
      <c r="H21" s="135"/>
      <c r="I21" s="135"/>
      <c r="J21" s="135"/>
      <c r="K21" s="135"/>
      <c r="L21" s="135"/>
      <c r="M21" s="135"/>
      <c r="N21" s="11"/>
      <c r="O21" s="8"/>
    </row>
    <row r="22" spans="1:15" ht="32.25"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7" t="s">
        <v>59</v>
      </c>
      <c r="B23" s="117"/>
      <c r="C23" s="117"/>
      <c r="D23" s="117" t="s">
        <v>68</v>
      </c>
      <c r="E23" s="117"/>
      <c r="F23" s="117" t="s">
        <v>63</v>
      </c>
      <c r="G23" s="117"/>
      <c r="H23" s="117"/>
      <c r="I23" s="117"/>
      <c r="J23" s="117" t="s">
        <v>62</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160.5" customHeight="1" x14ac:dyDescent="0.25">
      <c r="A25" s="126" t="s">
        <v>212</v>
      </c>
      <c r="B25" s="126"/>
      <c r="C25" s="126"/>
      <c r="D25" s="127">
        <v>71.8</v>
      </c>
      <c r="E25" s="127"/>
      <c r="F25" s="127">
        <v>71.8</v>
      </c>
      <c r="G25" s="127"/>
      <c r="H25" s="127">
        <v>71.8</v>
      </c>
      <c r="I25" s="127"/>
      <c r="J25" s="127">
        <v>71.8</v>
      </c>
      <c r="K25" s="127"/>
      <c r="L25" s="31">
        <v>71.8</v>
      </c>
      <c r="M25" s="31">
        <v>71.8</v>
      </c>
      <c r="N25" s="8"/>
      <c r="O25" s="8"/>
    </row>
    <row r="26" spans="1:15" ht="71.25" customHeight="1" x14ac:dyDescent="0.25">
      <c r="A26" s="187" t="s">
        <v>213</v>
      </c>
      <c r="B26" s="188"/>
      <c r="C26" s="189"/>
      <c r="D26" s="127">
        <v>100</v>
      </c>
      <c r="E26" s="127"/>
      <c r="F26" s="127">
        <v>100</v>
      </c>
      <c r="G26" s="127"/>
      <c r="H26" s="127">
        <v>100</v>
      </c>
      <c r="I26" s="127"/>
      <c r="J26" s="127">
        <v>100</v>
      </c>
      <c r="K26" s="127"/>
      <c r="L26" s="31">
        <v>100</v>
      </c>
      <c r="M26" s="31">
        <v>100</v>
      </c>
      <c r="N26" s="8"/>
      <c r="O26" s="8"/>
    </row>
    <row r="27" spans="1:15" ht="62.25" customHeight="1" x14ac:dyDescent="0.25">
      <c r="A27" s="144" t="s">
        <v>214</v>
      </c>
      <c r="B27" s="144"/>
      <c r="C27" s="144"/>
      <c r="D27" s="127">
        <v>71.8</v>
      </c>
      <c r="E27" s="127"/>
      <c r="F27" s="127">
        <v>71.8</v>
      </c>
      <c r="G27" s="127"/>
      <c r="H27" s="127">
        <v>71.8</v>
      </c>
      <c r="I27" s="127"/>
      <c r="J27" s="127">
        <v>71.8</v>
      </c>
      <c r="K27" s="127"/>
      <c r="L27" s="31">
        <v>71.8</v>
      </c>
      <c r="M27" s="31">
        <v>71.8</v>
      </c>
      <c r="N27" s="8"/>
      <c r="O27" s="8"/>
    </row>
    <row r="28" spans="1:15" ht="83.25" customHeight="1" x14ac:dyDescent="0.25">
      <c r="A28" s="187" t="s">
        <v>213</v>
      </c>
      <c r="B28" s="188"/>
      <c r="C28" s="189"/>
      <c r="D28" s="127">
        <v>100</v>
      </c>
      <c r="E28" s="127"/>
      <c r="F28" s="127">
        <v>100</v>
      </c>
      <c r="G28" s="127"/>
      <c r="H28" s="127">
        <v>100</v>
      </c>
      <c r="I28" s="127"/>
      <c r="J28" s="127">
        <v>100</v>
      </c>
      <c r="K28" s="127"/>
      <c r="L28" s="31">
        <v>100</v>
      </c>
      <c r="M28" s="31">
        <v>100</v>
      </c>
      <c r="N28" s="8"/>
      <c r="O28" s="8"/>
    </row>
    <row r="29" spans="1:15" ht="68.25" customHeight="1" x14ac:dyDescent="0.25">
      <c r="A29" s="126" t="s">
        <v>19</v>
      </c>
      <c r="B29" s="126"/>
      <c r="C29" s="126"/>
      <c r="D29" s="117"/>
      <c r="E29" s="117"/>
      <c r="F29" s="117"/>
      <c r="G29" s="117"/>
      <c r="H29" s="117"/>
      <c r="I29" s="117"/>
      <c r="J29" s="117"/>
      <c r="K29" s="117"/>
      <c r="L29" s="13"/>
      <c r="M29" s="13"/>
      <c r="N29" s="8"/>
      <c r="O29" s="8"/>
    </row>
    <row r="30" spans="1:15" ht="68.25" customHeight="1" x14ac:dyDescent="0.25">
      <c r="A30" s="126" t="s">
        <v>20</v>
      </c>
      <c r="B30" s="126"/>
      <c r="C30" s="126"/>
      <c r="D30" s="117"/>
      <c r="E30" s="117"/>
      <c r="F30" s="117"/>
      <c r="G30" s="117"/>
      <c r="H30" s="117"/>
      <c r="I30" s="117"/>
      <c r="J30" s="117"/>
      <c r="K30" s="117"/>
      <c r="L30" s="13"/>
      <c r="M30" s="13"/>
      <c r="N30" s="8"/>
      <c r="O30" s="8"/>
    </row>
    <row r="31" spans="1:15" ht="30" customHeight="1" x14ac:dyDescent="0.25">
      <c r="A31" s="144" t="s">
        <v>40</v>
      </c>
      <c r="B31" s="144"/>
      <c r="C31" s="144"/>
      <c r="D31" s="127">
        <v>617455.5</v>
      </c>
      <c r="E31" s="127"/>
      <c r="F31" s="127">
        <v>641592</v>
      </c>
      <c r="G31" s="127"/>
      <c r="H31" s="127">
        <v>641592</v>
      </c>
      <c r="I31" s="127"/>
      <c r="J31" s="127">
        <f>196380+38708+2021</f>
        <v>237109</v>
      </c>
      <c r="K31" s="127"/>
      <c r="L31" s="31">
        <v>32089</v>
      </c>
      <c r="M31" s="31">
        <v>0</v>
      </c>
      <c r="N31" s="8"/>
      <c r="O31" s="8"/>
    </row>
    <row r="32" spans="1:15" ht="108" customHeight="1" x14ac:dyDescent="0.25">
      <c r="A32" s="126" t="s">
        <v>21</v>
      </c>
      <c r="B32" s="126"/>
      <c r="C32" s="126"/>
      <c r="D32" s="117"/>
      <c r="E32" s="117"/>
      <c r="F32" s="117"/>
      <c r="G32" s="117"/>
      <c r="H32" s="117"/>
      <c r="I32" s="117"/>
      <c r="J32" s="117"/>
      <c r="K32" s="117"/>
      <c r="L32" s="13"/>
      <c r="M32" s="13"/>
      <c r="N32" s="8"/>
      <c r="O32" s="8"/>
    </row>
    <row r="33" spans="1:16" ht="45" customHeight="1" x14ac:dyDescent="0.25">
      <c r="A33" s="120" t="s">
        <v>41</v>
      </c>
      <c r="B33" s="121"/>
      <c r="C33" s="121"/>
      <c r="D33" s="121"/>
      <c r="E33" s="121"/>
      <c r="F33" s="121"/>
      <c r="G33" s="121"/>
      <c r="H33" s="121"/>
      <c r="I33" s="121"/>
      <c r="J33" s="121"/>
      <c r="K33" s="121"/>
      <c r="L33" s="121"/>
      <c r="M33" s="121"/>
      <c r="N33" s="121"/>
      <c r="O33" s="8"/>
    </row>
    <row r="34" spans="1:16" ht="23.25" customHeight="1" x14ac:dyDescent="0.25">
      <c r="A34" s="115" t="s">
        <v>364</v>
      </c>
      <c r="B34" s="116"/>
      <c r="C34" s="116"/>
      <c r="D34" s="116"/>
      <c r="E34" s="116"/>
      <c r="F34" s="116"/>
      <c r="G34" s="116"/>
      <c r="H34" s="116"/>
      <c r="I34" s="116"/>
      <c r="J34" s="116"/>
      <c r="K34" s="116"/>
      <c r="L34" s="116"/>
      <c r="M34" s="116"/>
      <c r="N34" s="116"/>
      <c r="O34" s="8"/>
    </row>
    <row r="35" spans="1:16" ht="121.5" customHeight="1" x14ac:dyDescent="0.25">
      <c r="A35" s="13" t="s">
        <v>42</v>
      </c>
      <c r="B35" s="17" t="s">
        <v>43</v>
      </c>
      <c r="C35" s="117" t="s">
        <v>44</v>
      </c>
      <c r="D35" s="117"/>
      <c r="E35" s="130" t="s">
        <v>45</v>
      </c>
      <c r="F35" s="117"/>
      <c r="G35" s="117" t="s">
        <v>46</v>
      </c>
      <c r="H35" s="117"/>
      <c r="I35" s="117" t="s">
        <v>47</v>
      </c>
      <c r="J35" s="117"/>
      <c r="K35" s="117" t="s">
        <v>48</v>
      </c>
      <c r="L35" s="117"/>
      <c r="M35" s="13" t="s">
        <v>49</v>
      </c>
      <c r="N35" s="8"/>
      <c r="O35" s="8"/>
    </row>
    <row r="36" spans="1:16" ht="85.5" customHeight="1" x14ac:dyDescent="0.25">
      <c r="A36" s="38" t="s">
        <v>174</v>
      </c>
      <c r="B36" s="33" t="s">
        <v>345</v>
      </c>
      <c r="C36" s="132" t="s">
        <v>345</v>
      </c>
      <c r="D36" s="132"/>
      <c r="E36" s="165">
        <v>0</v>
      </c>
      <c r="F36" s="158"/>
      <c r="G36" s="159">
        <f>235088+2021</f>
        <v>237109</v>
      </c>
      <c r="H36" s="160"/>
      <c r="I36" s="159">
        <f>235088+2021</f>
        <v>237109</v>
      </c>
      <c r="J36" s="160"/>
      <c r="K36" s="159">
        <v>0</v>
      </c>
      <c r="L36" s="160"/>
      <c r="M36" s="45"/>
      <c r="N36" s="8"/>
      <c r="O36" s="8"/>
      <c r="P36" s="23"/>
    </row>
    <row r="37" spans="1:16" ht="42" customHeight="1" x14ac:dyDescent="0.25">
      <c r="A37" s="38" t="s">
        <v>175</v>
      </c>
      <c r="B37" s="32" t="s">
        <v>177</v>
      </c>
      <c r="C37" s="132" t="s">
        <v>177</v>
      </c>
      <c r="D37" s="132"/>
      <c r="E37" s="165"/>
      <c r="F37" s="158"/>
      <c r="G37" s="161"/>
      <c r="H37" s="162"/>
      <c r="I37" s="161"/>
      <c r="J37" s="162"/>
      <c r="K37" s="161"/>
      <c r="L37" s="162"/>
      <c r="M37" s="45"/>
      <c r="N37" s="8"/>
      <c r="O37" s="8"/>
      <c r="P37" s="23"/>
    </row>
    <row r="38" spans="1:16" ht="54" customHeight="1" x14ac:dyDescent="0.25">
      <c r="A38" s="38" t="s">
        <v>176</v>
      </c>
      <c r="B38" s="32" t="s">
        <v>365</v>
      </c>
      <c r="C38" s="132" t="s">
        <v>365</v>
      </c>
      <c r="D38" s="132"/>
      <c r="E38" s="165"/>
      <c r="F38" s="158"/>
      <c r="G38" s="163"/>
      <c r="H38" s="164"/>
      <c r="I38" s="163"/>
      <c r="J38" s="164"/>
      <c r="K38" s="163"/>
      <c r="L38" s="164"/>
      <c r="M38" s="45"/>
      <c r="N38" s="8"/>
      <c r="O38" s="8"/>
      <c r="P38" s="23"/>
    </row>
    <row r="39" spans="1:16" ht="27" customHeight="1" x14ac:dyDescent="0.25">
      <c r="A39" s="28"/>
      <c r="B39" s="28"/>
      <c r="C39" s="28"/>
      <c r="D39" s="28"/>
      <c r="E39" s="28"/>
      <c r="F39" s="28"/>
      <c r="G39" s="28"/>
      <c r="H39" s="28"/>
      <c r="I39" s="28"/>
      <c r="J39" s="28"/>
      <c r="K39" s="28"/>
      <c r="L39" s="28"/>
      <c r="M39" s="27"/>
      <c r="N39" s="8"/>
      <c r="O39" s="8"/>
      <c r="P39" s="23"/>
    </row>
    <row r="40" spans="1:16" x14ac:dyDescent="0.25">
      <c r="A40" s="115" t="s">
        <v>251</v>
      </c>
      <c r="B40" s="116"/>
      <c r="C40" s="116"/>
      <c r="D40" s="116"/>
      <c r="E40" s="116"/>
      <c r="F40" s="116"/>
      <c r="G40" s="116"/>
      <c r="H40" s="116"/>
      <c r="I40" s="116"/>
      <c r="J40" s="116"/>
      <c r="K40" s="116"/>
      <c r="L40" s="116"/>
      <c r="M40" s="116"/>
      <c r="N40" s="116"/>
      <c r="O40" s="8"/>
    </row>
    <row r="41" spans="1:16" ht="114.75" customHeight="1" x14ac:dyDescent="0.25">
      <c r="A41" s="13" t="s">
        <v>42</v>
      </c>
      <c r="B41" s="13" t="s">
        <v>43</v>
      </c>
      <c r="C41" s="117" t="s">
        <v>44</v>
      </c>
      <c r="D41" s="117"/>
      <c r="E41" s="117" t="s">
        <v>45</v>
      </c>
      <c r="F41" s="117"/>
      <c r="G41" s="117" t="s">
        <v>46</v>
      </c>
      <c r="H41" s="117"/>
      <c r="I41" s="117" t="s">
        <v>47</v>
      </c>
      <c r="J41" s="117"/>
      <c r="K41" s="117" t="s">
        <v>48</v>
      </c>
      <c r="L41" s="117"/>
      <c r="M41" s="13" t="s">
        <v>49</v>
      </c>
      <c r="N41" s="8"/>
      <c r="O41" s="8"/>
    </row>
    <row r="42" spans="1:16" ht="83.25" customHeight="1" x14ac:dyDescent="0.25">
      <c r="A42" s="38" t="s">
        <v>174</v>
      </c>
      <c r="B42" s="32" t="s">
        <v>252</v>
      </c>
      <c r="C42" s="132" t="s">
        <v>252</v>
      </c>
      <c r="D42" s="132"/>
      <c r="E42" s="157">
        <v>0</v>
      </c>
      <c r="F42" s="158"/>
      <c r="G42" s="159">
        <v>32089</v>
      </c>
      <c r="H42" s="160"/>
      <c r="I42" s="159">
        <v>32089</v>
      </c>
      <c r="J42" s="160"/>
      <c r="K42" s="159">
        <v>0</v>
      </c>
      <c r="L42" s="160"/>
      <c r="M42" s="45"/>
      <c r="N42" s="8"/>
      <c r="O42" s="8"/>
    </row>
    <row r="43" spans="1:16" ht="43.5" customHeight="1" x14ac:dyDescent="0.25">
      <c r="A43" s="38" t="s">
        <v>175</v>
      </c>
      <c r="B43" s="32">
        <v>0</v>
      </c>
      <c r="C43" s="132">
        <v>0</v>
      </c>
      <c r="D43" s="132"/>
      <c r="E43" s="157"/>
      <c r="F43" s="158"/>
      <c r="G43" s="161"/>
      <c r="H43" s="162"/>
      <c r="I43" s="161"/>
      <c r="J43" s="162"/>
      <c r="K43" s="161"/>
      <c r="L43" s="162"/>
      <c r="M43" s="45"/>
      <c r="N43" s="8"/>
      <c r="O43" s="8"/>
    </row>
    <row r="44" spans="1:16" ht="53.25" customHeight="1" x14ac:dyDescent="0.25">
      <c r="A44" s="38" t="s">
        <v>176</v>
      </c>
      <c r="B44" s="32" t="s">
        <v>252</v>
      </c>
      <c r="C44" s="132" t="s">
        <v>252</v>
      </c>
      <c r="D44" s="132"/>
      <c r="E44" s="157"/>
      <c r="F44" s="158"/>
      <c r="G44" s="163"/>
      <c r="H44" s="164"/>
      <c r="I44" s="163"/>
      <c r="J44" s="164"/>
      <c r="K44" s="163"/>
      <c r="L44" s="164"/>
      <c r="M44" s="45"/>
      <c r="N44" s="8"/>
      <c r="O44" s="8"/>
    </row>
    <row r="45" spans="1:16" s="11" customFormat="1" x14ac:dyDescent="0.25">
      <c r="P45" s="51"/>
    </row>
    <row r="46" spans="1:16" s="11" customFormat="1" ht="20.25" customHeight="1" x14ac:dyDescent="0.25">
      <c r="A46" s="115" t="s">
        <v>250</v>
      </c>
      <c r="B46" s="116"/>
      <c r="C46" s="116"/>
      <c r="D46" s="116"/>
      <c r="E46" s="116"/>
      <c r="F46" s="116"/>
      <c r="G46" s="116"/>
      <c r="H46" s="116"/>
      <c r="I46" s="116"/>
      <c r="J46" s="116"/>
      <c r="K46" s="116"/>
      <c r="L46" s="116"/>
      <c r="M46" s="116"/>
      <c r="N46" s="116"/>
      <c r="P46" s="51"/>
    </row>
    <row r="47" spans="1:16" s="11" customFormat="1" ht="119.25" customHeight="1" x14ac:dyDescent="0.25">
      <c r="A47" s="13" t="s">
        <v>8</v>
      </c>
      <c r="B47" s="13" t="s">
        <v>9</v>
      </c>
      <c r="C47" s="117" t="s">
        <v>10</v>
      </c>
      <c r="D47" s="117"/>
      <c r="E47" s="117" t="s">
        <v>11</v>
      </c>
      <c r="F47" s="117"/>
      <c r="G47" s="117" t="s">
        <v>12</v>
      </c>
      <c r="H47" s="117"/>
      <c r="I47" s="117" t="s">
        <v>13</v>
      </c>
      <c r="J47" s="117"/>
      <c r="K47" s="117" t="s">
        <v>14</v>
      </c>
      <c r="L47" s="117"/>
      <c r="M47" s="13" t="s">
        <v>15</v>
      </c>
      <c r="P47" s="51"/>
    </row>
    <row r="48" spans="1:16" s="11" customFormat="1" ht="80.25" customHeight="1" x14ac:dyDescent="0.25">
      <c r="A48" s="38" t="s">
        <v>174</v>
      </c>
      <c r="B48" s="33"/>
      <c r="C48" s="132"/>
      <c r="D48" s="132"/>
      <c r="E48" s="157">
        <v>0</v>
      </c>
      <c r="F48" s="158"/>
      <c r="G48" s="159"/>
      <c r="H48" s="160"/>
      <c r="I48" s="159"/>
      <c r="J48" s="160"/>
      <c r="K48" s="159">
        <v>0</v>
      </c>
      <c r="L48" s="160"/>
      <c r="M48" s="47"/>
      <c r="P48" s="51"/>
    </row>
    <row r="49" spans="1:16" s="11" customFormat="1" ht="42.75" customHeight="1" x14ac:dyDescent="0.25">
      <c r="A49" s="38" t="s">
        <v>175</v>
      </c>
      <c r="B49" s="32"/>
      <c r="C49" s="132"/>
      <c r="D49" s="132"/>
      <c r="E49" s="157"/>
      <c r="F49" s="158"/>
      <c r="G49" s="161"/>
      <c r="H49" s="162"/>
      <c r="I49" s="161"/>
      <c r="J49" s="162"/>
      <c r="K49" s="161"/>
      <c r="L49" s="162"/>
      <c r="M49" s="47"/>
      <c r="P49" s="51"/>
    </row>
    <row r="50" spans="1:16" s="11" customFormat="1" ht="50.25" customHeight="1" x14ac:dyDescent="0.25">
      <c r="A50" s="38" t="s">
        <v>176</v>
      </c>
      <c r="B50" s="32"/>
      <c r="C50" s="132"/>
      <c r="D50" s="132"/>
      <c r="E50" s="157"/>
      <c r="F50" s="158"/>
      <c r="G50" s="163"/>
      <c r="H50" s="164"/>
      <c r="I50" s="163"/>
      <c r="J50" s="164"/>
      <c r="K50" s="163"/>
      <c r="L50" s="164"/>
      <c r="M50" s="47"/>
      <c r="P50" s="51"/>
    </row>
    <row r="51" spans="1:16" ht="23.25" customHeight="1" x14ac:dyDescent="0.25">
      <c r="A51" s="28"/>
      <c r="B51" s="28"/>
      <c r="C51" s="28"/>
      <c r="D51" s="28"/>
      <c r="E51" s="28"/>
      <c r="F51" s="28"/>
      <c r="G51" s="28"/>
      <c r="H51" s="28"/>
      <c r="I51" s="28"/>
      <c r="J51" s="28"/>
      <c r="K51" s="28"/>
      <c r="L51" s="28"/>
      <c r="M51" s="27"/>
      <c r="N51" s="8"/>
      <c r="O51" s="8"/>
    </row>
    <row r="53" spans="1:16" ht="36" customHeight="1" x14ac:dyDescent="0.25">
      <c r="A53" s="106" t="s">
        <v>272</v>
      </c>
      <c r="B53" s="107"/>
      <c r="C53" s="107"/>
      <c r="D53" s="107"/>
      <c r="E53" s="107"/>
      <c r="F53" s="107"/>
      <c r="G53" s="107"/>
      <c r="H53" s="107"/>
      <c r="I53" s="107"/>
      <c r="J53" s="107"/>
      <c r="K53" s="107"/>
      <c r="L53" s="107"/>
      <c r="M53" s="107"/>
      <c r="N53" s="107"/>
    </row>
    <row r="54" spans="1:16" ht="18" customHeight="1" x14ac:dyDescent="0.25">
      <c r="A54" s="108" t="s">
        <v>16</v>
      </c>
      <c r="B54" s="109"/>
      <c r="C54" s="109"/>
      <c r="D54" s="109"/>
      <c r="E54" s="109"/>
      <c r="F54" s="109"/>
      <c r="G54" s="109"/>
      <c r="H54" s="109"/>
      <c r="I54" s="109"/>
      <c r="J54" s="109"/>
      <c r="K54" s="109"/>
      <c r="L54" s="109"/>
      <c r="M54" s="109"/>
      <c r="N54" s="109"/>
    </row>
    <row r="57" spans="1:16" s="3" customFormat="1" ht="36.75" customHeight="1" x14ac:dyDescent="0.25">
      <c r="A57" s="110" t="s">
        <v>28</v>
      </c>
      <c r="B57" s="111"/>
      <c r="C57" s="111"/>
      <c r="D57" s="111"/>
      <c r="E57" s="111"/>
      <c r="F57" s="111"/>
      <c r="G57" s="111"/>
      <c r="H57" s="111"/>
      <c r="I57" s="111"/>
      <c r="J57" s="111"/>
      <c r="K57" s="111"/>
      <c r="L57" s="111"/>
      <c r="M57" s="111"/>
      <c r="N57" s="111"/>
      <c r="P57" s="22"/>
    </row>
  </sheetData>
  <mergeCells count="116">
    <mergeCell ref="G48:H50"/>
    <mergeCell ref="I48:J50"/>
    <mergeCell ref="K48:L50"/>
    <mergeCell ref="A28:C28"/>
    <mergeCell ref="D28:E28"/>
    <mergeCell ref="F28:G28"/>
    <mergeCell ref="H28:I28"/>
    <mergeCell ref="J28:K28"/>
    <mergeCell ref="C50:D50"/>
    <mergeCell ref="E50:F50"/>
    <mergeCell ref="C43:D43"/>
    <mergeCell ref="E43:F43"/>
    <mergeCell ref="C44:D44"/>
    <mergeCell ref="E44:F44"/>
    <mergeCell ref="I47:J47"/>
    <mergeCell ref="K47:L47"/>
    <mergeCell ref="C41:D41"/>
    <mergeCell ref="C36:D36"/>
    <mergeCell ref="E36:F36"/>
    <mergeCell ref="A40:N40"/>
    <mergeCell ref="A33:N33"/>
    <mergeCell ref="A34:N34"/>
    <mergeCell ref="C35:D35"/>
    <mergeCell ref="E35:F35"/>
    <mergeCell ref="A54:N54"/>
    <mergeCell ref="A57:N57"/>
    <mergeCell ref="C37:D37"/>
    <mergeCell ref="E37:F37"/>
    <mergeCell ref="C38:D38"/>
    <mergeCell ref="E38:F38"/>
    <mergeCell ref="C48:D48"/>
    <mergeCell ref="E48:F48"/>
    <mergeCell ref="A53:N53"/>
    <mergeCell ref="C49:D49"/>
    <mergeCell ref="E49:F49"/>
    <mergeCell ref="A46:N46"/>
    <mergeCell ref="C47:D47"/>
    <mergeCell ref="E47:F47"/>
    <mergeCell ref="G47:H47"/>
    <mergeCell ref="E41:F41"/>
    <mergeCell ref="G41:H41"/>
    <mergeCell ref="I41:J41"/>
    <mergeCell ref="K41:L41"/>
    <mergeCell ref="C42:D42"/>
    <mergeCell ref="E42:F42"/>
    <mergeCell ref="G42:H44"/>
    <mergeCell ref="I42:J44"/>
    <mergeCell ref="K42:L44"/>
    <mergeCell ref="G35:H35"/>
    <mergeCell ref="I35:J35"/>
    <mergeCell ref="K35:L35"/>
    <mergeCell ref="G36:H38"/>
    <mergeCell ref="I36:J38"/>
    <mergeCell ref="K36:L38"/>
    <mergeCell ref="A31:C31"/>
    <mergeCell ref="D31:E31"/>
    <mergeCell ref="F31:G31"/>
    <mergeCell ref="H31:I31"/>
    <mergeCell ref="J31:K31"/>
    <mergeCell ref="A32:C32"/>
    <mergeCell ref="D32:E32"/>
    <mergeCell ref="F32:G32"/>
    <mergeCell ref="H32:I32"/>
    <mergeCell ref="J32:K32"/>
    <mergeCell ref="A29:C29"/>
    <mergeCell ref="D29:E29"/>
    <mergeCell ref="F29:G29"/>
    <mergeCell ref="H29:I29"/>
    <mergeCell ref="J29:K29"/>
    <mergeCell ref="A30:C30"/>
    <mergeCell ref="D30:E30"/>
    <mergeCell ref="F30:G30"/>
    <mergeCell ref="H30:I30"/>
    <mergeCell ref="J30:K30"/>
    <mergeCell ref="A14:M14"/>
    <mergeCell ref="A15:M15"/>
    <mergeCell ref="A16:M16"/>
    <mergeCell ref="A25:C25"/>
    <mergeCell ref="D25:E25"/>
    <mergeCell ref="F25:G25"/>
    <mergeCell ref="H25:I25"/>
    <mergeCell ref="J25:K25"/>
    <mergeCell ref="A27:C27"/>
    <mergeCell ref="D27:E27"/>
    <mergeCell ref="F27:G27"/>
    <mergeCell ref="H27:I27"/>
    <mergeCell ref="J27:K27"/>
    <mergeCell ref="A26:C26"/>
    <mergeCell ref="D26:E26"/>
    <mergeCell ref="F26:G26"/>
    <mergeCell ref="H26:I26"/>
    <mergeCell ref="J26:K26"/>
    <mergeCell ref="K1:M1"/>
    <mergeCell ref="A18:N18"/>
    <mergeCell ref="A10:N10"/>
    <mergeCell ref="A19:M19"/>
    <mergeCell ref="A20:M20"/>
    <mergeCell ref="A22:N22"/>
    <mergeCell ref="A23:C24"/>
    <mergeCell ref="D23:E24"/>
    <mergeCell ref="F23:I23"/>
    <mergeCell ref="J23:M23"/>
    <mergeCell ref="F24:G24"/>
    <mergeCell ref="H24:I24"/>
    <mergeCell ref="J24:K24"/>
    <mergeCell ref="A21:M21"/>
    <mergeCell ref="A3:N3"/>
    <mergeCell ref="A4:M4"/>
    <mergeCell ref="A5:N5"/>
    <mergeCell ref="A6:N6"/>
    <mergeCell ref="A17:N17"/>
    <mergeCell ref="A8:M8"/>
    <mergeCell ref="A9:M9"/>
    <mergeCell ref="A11:M11"/>
    <mergeCell ref="A12:M12"/>
    <mergeCell ref="A13:M13"/>
  </mergeCells>
  <phoneticPr fontId="32" type="noConversion"/>
  <pageMargins left="0.23622047244094491" right="0.23622047244094491" top="0.74803149606299213" bottom="0.74803149606299213" header="0.31496062992125984" footer="0.31496062992125984"/>
  <pageSetup paperSize="9" scale="5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CAFCA-3209-475F-A678-40E82D1B8200}">
  <sheetPr>
    <tabColor rgb="FFFF0000"/>
  </sheetPr>
  <dimension ref="A1:P52"/>
  <sheetViews>
    <sheetView tabSelected="1" topLeftCell="A37" zoomScale="70" zoomScaleNormal="70" workbookViewId="0">
      <selection activeCell="P17" sqref="P17"/>
    </sheetView>
  </sheetViews>
  <sheetFormatPr defaultRowHeight="18.75" x14ac:dyDescent="0.25"/>
  <cols>
    <col min="1" max="1" width="33.5703125" style="1" customWidth="1"/>
    <col min="2" max="2" width="21.42578125" style="1" customWidth="1"/>
    <col min="3" max="3" width="9.140625" style="1"/>
    <col min="4" max="4" width="13.140625" style="1" customWidth="1"/>
    <col min="5" max="5" width="9.85546875" style="1" customWidth="1"/>
    <col min="6" max="6" width="9" style="1" customWidth="1"/>
    <col min="7" max="7" width="9.85546875" style="1" customWidth="1"/>
    <col min="8" max="8" width="7.140625" style="1" customWidth="1"/>
    <col min="9" max="9" width="8.28515625" style="1" customWidth="1"/>
    <col min="10" max="10" width="8.140625" style="1" customWidth="1"/>
    <col min="11" max="11" width="6.5703125" style="1" customWidth="1"/>
    <col min="12" max="12" width="14.140625" style="1" customWidth="1"/>
    <col min="13" max="13" width="14" style="1" customWidth="1"/>
    <col min="14" max="14" width="9.140625" style="1"/>
    <col min="16" max="16" width="26.85546875" style="22" customWidth="1"/>
  </cols>
  <sheetData>
    <row r="1" spans="1:16" ht="74.25" customHeight="1" x14ac:dyDescent="0.25">
      <c r="A1" s="4" t="s">
        <v>29</v>
      </c>
      <c r="K1" s="181" t="s">
        <v>30</v>
      </c>
      <c r="L1" s="181"/>
      <c r="M1" s="181"/>
    </row>
    <row r="2" spans="1:16" ht="22.5" customHeight="1" x14ac:dyDescent="0.25">
      <c r="A2" s="105"/>
      <c r="M2" s="4" t="s">
        <v>1</v>
      </c>
    </row>
    <row r="3" spans="1:16" ht="18" customHeight="1" x14ac:dyDescent="0.25">
      <c r="A3" s="137" t="s">
        <v>2</v>
      </c>
      <c r="B3" s="109"/>
      <c r="C3" s="109"/>
      <c r="D3" s="109"/>
      <c r="E3" s="109"/>
      <c r="F3" s="109"/>
      <c r="G3" s="109"/>
      <c r="H3" s="109"/>
      <c r="I3" s="109"/>
      <c r="J3" s="109"/>
      <c r="K3" s="109"/>
      <c r="L3" s="109"/>
      <c r="M3" s="109"/>
      <c r="N3" s="109"/>
    </row>
    <row r="4" spans="1:16" ht="18" customHeight="1" x14ac:dyDescent="0.25">
      <c r="A4" s="141" t="s">
        <v>38</v>
      </c>
      <c r="B4" s="141"/>
      <c r="C4" s="141"/>
      <c r="D4" s="141"/>
      <c r="E4" s="141"/>
      <c r="F4" s="141"/>
      <c r="G4" s="141"/>
      <c r="H4" s="141"/>
      <c r="I4" s="141"/>
      <c r="J4" s="141"/>
      <c r="K4" s="141"/>
      <c r="L4" s="141"/>
      <c r="M4" s="141"/>
    </row>
    <row r="5" spans="1:16" ht="22.5" customHeight="1" x14ac:dyDescent="0.25">
      <c r="A5" s="138" t="s">
        <v>17</v>
      </c>
      <c r="B5" s="139"/>
      <c r="C5" s="139"/>
      <c r="D5" s="139"/>
      <c r="E5" s="139"/>
      <c r="F5" s="139"/>
      <c r="G5" s="139"/>
      <c r="H5" s="139"/>
      <c r="I5" s="139"/>
      <c r="J5" s="139"/>
      <c r="K5" s="139"/>
      <c r="L5" s="139"/>
      <c r="M5" s="139"/>
      <c r="N5" s="139"/>
    </row>
    <row r="6" spans="1:16" ht="18" customHeight="1" x14ac:dyDescent="0.25">
      <c r="A6" s="140" t="s">
        <v>3</v>
      </c>
      <c r="B6" s="109"/>
      <c r="C6" s="109"/>
      <c r="D6" s="109"/>
      <c r="E6" s="109"/>
      <c r="F6" s="109"/>
      <c r="G6" s="109"/>
      <c r="H6" s="109"/>
      <c r="I6" s="109"/>
      <c r="J6" s="109"/>
      <c r="K6" s="109"/>
      <c r="L6" s="109"/>
      <c r="M6" s="109"/>
      <c r="N6" s="109"/>
    </row>
    <row r="8" spans="1:16" ht="47.25" customHeight="1" x14ac:dyDescent="0.25">
      <c r="A8" s="106" t="s">
        <v>285</v>
      </c>
      <c r="B8" s="106"/>
      <c r="C8" s="106"/>
      <c r="D8" s="106"/>
      <c r="E8" s="106"/>
      <c r="F8" s="106"/>
      <c r="G8" s="106"/>
      <c r="H8" s="106"/>
      <c r="I8" s="106"/>
      <c r="J8" s="106"/>
      <c r="K8" s="106"/>
      <c r="L8" s="106"/>
      <c r="M8" s="106"/>
      <c r="N8" s="53"/>
      <c r="O8" s="8"/>
    </row>
    <row r="9" spans="1:16" ht="40.5" customHeight="1" x14ac:dyDescent="0.25">
      <c r="A9" s="135" t="s">
        <v>260</v>
      </c>
      <c r="B9" s="135"/>
      <c r="C9" s="135"/>
      <c r="D9" s="135"/>
      <c r="E9" s="135"/>
      <c r="F9" s="135"/>
      <c r="G9" s="135"/>
      <c r="H9" s="135"/>
      <c r="I9" s="135"/>
      <c r="J9" s="135"/>
      <c r="K9" s="135"/>
      <c r="L9" s="135"/>
      <c r="M9" s="135"/>
      <c r="N9" s="11"/>
      <c r="O9" s="8"/>
    </row>
    <row r="10" spans="1:16" ht="24" customHeight="1" x14ac:dyDescent="0.25">
      <c r="A10" s="131" t="s">
        <v>4</v>
      </c>
      <c r="B10" s="121"/>
      <c r="C10" s="121"/>
      <c r="D10" s="121"/>
      <c r="E10" s="121"/>
      <c r="F10" s="121"/>
      <c r="G10" s="121"/>
      <c r="H10" s="121"/>
      <c r="I10" s="121"/>
      <c r="J10" s="121"/>
      <c r="K10" s="121"/>
      <c r="L10" s="121"/>
      <c r="M10" s="121"/>
      <c r="N10" s="121"/>
      <c r="O10" s="8"/>
    </row>
    <row r="11" spans="1:16" ht="51.75" customHeight="1" x14ac:dyDescent="0.25">
      <c r="A11" s="106" t="s">
        <v>284</v>
      </c>
      <c r="B11" s="106"/>
      <c r="C11" s="106"/>
      <c r="D11" s="106"/>
      <c r="E11" s="106"/>
      <c r="F11" s="106"/>
      <c r="G11" s="106"/>
      <c r="H11" s="106"/>
      <c r="I11" s="106"/>
      <c r="J11" s="106"/>
      <c r="K11" s="106"/>
      <c r="L11" s="106"/>
      <c r="M11" s="106"/>
      <c r="N11" s="53"/>
      <c r="O11" s="8"/>
    </row>
    <row r="12" spans="1:16" ht="26.25" customHeight="1" x14ac:dyDescent="0.25">
      <c r="A12" s="135" t="s">
        <v>18</v>
      </c>
      <c r="B12" s="135"/>
      <c r="C12" s="135"/>
      <c r="D12" s="135"/>
      <c r="E12" s="135"/>
      <c r="F12" s="135"/>
      <c r="G12" s="135"/>
      <c r="H12" s="135"/>
      <c r="I12" s="135"/>
      <c r="J12" s="135"/>
      <c r="K12" s="135"/>
      <c r="L12" s="135"/>
      <c r="M12" s="135"/>
      <c r="N12" s="11"/>
      <c r="O12" s="8"/>
    </row>
    <row r="13" spans="1:16" ht="161.25" customHeight="1" x14ac:dyDescent="0.25">
      <c r="A13" s="106" t="s">
        <v>371</v>
      </c>
      <c r="B13" s="106"/>
      <c r="C13" s="106"/>
      <c r="D13" s="106"/>
      <c r="E13" s="106"/>
      <c r="F13" s="106"/>
      <c r="G13" s="106"/>
      <c r="H13" s="106"/>
      <c r="I13" s="106"/>
      <c r="J13" s="106"/>
      <c r="K13" s="106"/>
      <c r="L13" s="106"/>
      <c r="M13" s="106"/>
      <c r="N13" s="55"/>
      <c r="O13" s="12"/>
    </row>
    <row r="14" spans="1:16" ht="31.5" customHeight="1" x14ac:dyDescent="0.25">
      <c r="A14" s="106" t="s">
        <v>31</v>
      </c>
      <c r="B14" s="106"/>
      <c r="C14" s="106"/>
      <c r="D14" s="106"/>
      <c r="E14" s="106"/>
      <c r="F14" s="106"/>
      <c r="G14" s="106"/>
      <c r="H14" s="106"/>
      <c r="I14" s="106"/>
      <c r="J14" s="106"/>
      <c r="K14" s="106"/>
      <c r="L14" s="106"/>
      <c r="M14" s="106"/>
      <c r="N14" s="11"/>
      <c r="O14" s="8"/>
    </row>
    <row r="15" spans="1:16" ht="42.75" customHeight="1" x14ac:dyDescent="0.25">
      <c r="A15" s="106" t="s">
        <v>269</v>
      </c>
      <c r="B15" s="106"/>
      <c r="C15" s="106"/>
      <c r="D15" s="106"/>
      <c r="E15" s="106"/>
      <c r="F15" s="106"/>
      <c r="G15" s="106"/>
      <c r="H15" s="106"/>
      <c r="I15" s="106"/>
      <c r="J15" s="106"/>
      <c r="K15" s="106"/>
      <c r="L15" s="106"/>
      <c r="M15" s="106"/>
      <c r="N15" s="53"/>
      <c r="O15" s="8"/>
      <c r="P15" s="21"/>
    </row>
    <row r="16" spans="1:16" ht="24.75" customHeight="1" x14ac:dyDescent="0.25">
      <c r="A16" s="106" t="s">
        <v>32</v>
      </c>
      <c r="B16" s="106"/>
      <c r="C16" s="106"/>
      <c r="D16" s="106"/>
      <c r="E16" s="106"/>
      <c r="F16" s="106"/>
      <c r="G16" s="106"/>
      <c r="H16" s="106"/>
      <c r="I16" s="106"/>
      <c r="J16" s="106"/>
      <c r="K16" s="106"/>
      <c r="L16" s="106"/>
      <c r="M16" s="106"/>
      <c r="N16" s="53"/>
      <c r="O16" s="8"/>
    </row>
    <row r="17" spans="1:15" ht="18" customHeight="1" x14ac:dyDescent="0.25">
      <c r="A17" s="131" t="s">
        <v>33</v>
      </c>
      <c r="B17" s="121"/>
      <c r="C17" s="121"/>
      <c r="D17" s="121"/>
      <c r="E17" s="121"/>
      <c r="F17" s="121"/>
      <c r="G17" s="121"/>
      <c r="H17" s="121"/>
      <c r="I17" s="121"/>
      <c r="J17" s="121"/>
      <c r="K17" s="121"/>
      <c r="L17" s="121"/>
      <c r="M17" s="121"/>
      <c r="N17" s="121"/>
      <c r="O17" s="8"/>
    </row>
    <row r="18" spans="1:15" ht="18" customHeight="1" x14ac:dyDescent="0.25">
      <c r="A18" s="115" t="s">
        <v>5</v>
      </c>
      <c r="B18" s="116"/>
      <c r="C18" s="116"/>
      <c r="D18" s="116"/>
      <c r="E18" s="116"/>
      <c r="F18" s="116"/>
      <c r="G18" s="116"/>
      <c r="H18" s="116"/>
      <c r="I18" s="116"/>
      <c r="J18" s="116"/>
      <c r="K18" s="116"/>
      <c r="L18" s="116"/>
      <c r="M18" s="116"/>
      <c r="N18" s="116"/>
      <c r="O18" s="8"/>
    </row>
    <row r="19" spans="1:15" ht="37.5" customHeight="1" x14ac:dyDescent="0.25">
      <c r="A19" s="106" t="s">
        <v>39</v>
      </c>
      <c r="B19" s="106"/>
      <c r="C19" s="106"/>
      <c r="D19" s="106"/>
      <c r="E19" s="106"/>
      <c r="F19" s="106"/>
      <c r="G19" s="106"/>
      <c r="H19" s="106"/>
      <c r="I19" s="106"/>
      <c r="J19" s="106"/>
      <c r="K19" s="106"/>
      <c r="L19" s="106"/>
      <c r="M19" s="106"/>
      <c r="N19" s="53"/>
      <c r="O19" s="8"/>
    </row>
    <row r="20" spans="1:15" ht="28.5" customHeight="1" x14ac:dyDescent="0.25">
      <c r="A20" s="135" t="s">
        <v>25</v>
      </c>
      <c r="B20" s="135"/>
      <c r="C20" s="135"/>
      <c r="D20" s="135"/>
      <c r="E20" s="135"/>
      <c r="F20" s="135"/>
      <c r="G20" s="135"/>
      <c r="H20" s="135"/>
      <c r="I20" s="135"/>
      <c r="J20" s="135"/>
      <c r="K20" s="135"/>
      <c r="L20" s="135"/>
      <c r="M20" s="135"/>
      <c r="N20" s="11"/>
      <c r="O20" s="8"/>
    </row>
    <row r="21" spans="1:15" ht="21" customHeight="1" x14ac:dyDescent="0.25">
      <c r="A21" s="135" t="s">
        <v>26</v>
      </c>
      <c r="B21" s="135"/>
      <c r="C21" s="135"/>
      <c r="D21" s="135"/>
      <c r="E21" s="135"/>
      <c r="F21" s="135"/>
      <c r="G21" s="135"/>
      <c r="H21" s="135"/>
      <c r="I21" s="135"/>
      <c r="J21" s="135"/>
      <c r="K21" s="135"/>
      <c r="L21" s="135"/>
      <c r="M21" s="135"/>
      <c r="N21" s="11"/>
      <c r="O21" s="8"/>
    </row>
    <row r="22" spans="1:15" ht="32.25" customHeight="1" x14ac:dyDescent="0.25">
      <c r="A22" s="115" t="s">
        <v>27</v>
      </c>
      <c r="B22" s="116"/>
      <c r="C22" s="116"/>
      <c r="D22" s="116"/>
      <c r="E22" s="116"/>
      <c r="F22" s="116"/>
      <c r="G22" s="116"/>
      <c r="H22" s="116"/>
      <c r="I22" s="116"/>
      <c r="J22" s="116"/>
      <c r="K22" s="116"/>
      <c r="L22" s="116"/>
      <c r="M22" s="116"/>
      <c r="N22" s="116"/>
      <c r="O22" s="8"/>
    </row>
    <row r="23" spans="1:15" ht="25.5" customHeight="1" x14ac:dyDescent="0.25">
      <c r="A23" s="117" t="s">
        <v>59</v>
      </c>
      <c r="B23" s="117"/>
      <c r="C23" s="117"/>
      <c r="D23" s="117" t="s">
        <v>68</v>
      </c>
      <c r="E23" s="117"/>
      <c r="F23" s="117" t="s">
        <v>63</v>
      </c>
      <c r="G23" s="117"/>
      <c r="H23" s="117"/>
      <c r="I23" s="117"/>
      <c r="J23" s="117" t="s">
        <v>62</v>
      </c>
      <c r="K23" s="117"/>
      <c r="L23" s="117"/>
      <c r="M23" s="117"/>
      <c r="N23" s="16"/>
      <c r="O23" s="8"/>
    </row>
    <row r="24" spans="1:15" ht="24.75" customHeight="1" x14ac:dyDescent="0.25">
      <c r="A24" s="117"/>
      <c r="B24" s="117"/>
      <c r="C24" s="117"/>
      <c r="D24" s="117"/>
      <c r="E24" s="117"/>
      <c r="F24" s="132" t="s">
        <v>22</v>
      </c>
      <c r="G24" s="132"/>
      <c r="H24" s="132" t="s">
        <v>23</v>
      </c>
      <c r="I24" s="132"/>
      <c r="J24" s="117">
        <v>2026</v>
      </c>
      <c r="K24" s="117"/>
      <c r="L24" s="13">
        <v>2027</v>
      </c>
      <c r="M24" s="13">
        <v>2028</v>
      </c>
      <c r="N24" s="8"/>
      <c r="O24" s="8"/>
    </row>
    <row r="25" spans="1:15" ht="96" customHeight="1" x14ac:dyDescent="0.25">
      <c r="A25" s="126" t="s">
        <v>265</v>
      </c>
      <c r="B25" s="126"/>
      <c r="C25" s="126"/>
      <c r="D25" s="127"/>
      <c r="E25" s="127"/>
      <c r="F25" s="127"/>
      <c r="G25" s="127"/>
      <c r="H25" s="127"/>
      <c r="I25" s="127"/>
      <c r="J25" s="127">
        <v>85.9</v>
      </c>
      <c r="K25" s="127"/>
      <c r="L25" s="31">
        <v>86.4</v>
      </c>
      <c r="M25" s="75">
        <v>87</v>
      </c>
      <c r="N25" s="8"/>
      <c r="O25" s="8"/>
    </row>
    <row r="26" spans="1:15" ht="41.25" customHeight="1" x14ac:dyDescent="0.25">
      <c r="A26" s="144" t="s">
        <v>268</v>
      </c>
      <c r="B26" s="144"/>
      <c r="C26" s="144"/>
      <c r="D26" s="127"/>
      <c r="E26" s="127"/>
      <c r="F26" s="127"/>
      <c r="G26" s="127"/>
      <c r="H26" s="127"/>
      <c r="I26" s="127"/>
      <c r="J26" s="127">
        <v>85.9</v>
      </c>
      <c r="K26" s="127"/>
      <c r="L26" s="31">
        <v>86.4</v>
      </c>
      <c r="M26" s="75">
        <v>87</v>
      </c>
      <c r="N26" s="8"/>
      <c r="O26" s="8"/>
    </row>
    <row r="27" spans="1:15" ht="68.25" customHeight="1" x14ac:dyDescent="0.25">
      <c r="A27" s="126" t="s">
        <v>19</v>
      </c>
      <c r="B27" s="126"/>
      <c r="C27" s="126"/>
      <c r="D27" s="117"/>
      <c r="E27" s="117"/>
      <c r="F27" s="117"/>
      <c r="G27" s="117"/>
      <c r="H27" s="117"/>
      <c r="I27" s="117"/>
      <c r="J27" s="117"/>
      <c r="K27" s="117"/>
      <c r="L27" s="13"/>
      <c r="M27" s="13"/>
      <c r="N27" s="8"/>
      <c r="O27" s="8"/>
    </row>
    <row r="28" spans="1:15" ht="68.25" customHeight="1" x14ac:dyDescent="0.25">
      <c r="A28" s="126" t="s">
        <v>20</v>
      </c>
      <c r="B28" s="126"/>
      <c r="C28" s="126"/>
      <c r="D28" s="117"/>
      <c r="E28" s="117"/>
      <c r="F28" s="117"/>
      <c r="G28" s="117"/>
      <c r="H28" s="117"/>
      <c r="I28" s="117"/>
      <c r="J28" s="117"/>
      <c r="K28" s="117"/>
      <c r="L28" s="13"/>
      <c r="M28" s="13"/>
      <c r="N28" s="8"/>
      <c r="O28" s="8"/>
    </row>
    <row r="29" spans="1:15" ht="30" customHeight="1" x14ac:dyDescent="0.25">
      <c r="A29" s="144" t="s">
        <v>40</v>
      </c>
      <c r="B29" s="144"/>
      <c r="C29" s="144"/>
      <c r="D29" s="127"/>
      <c r="E29" s="127"/>
      <c r="F29" s="127"/>
      <c r="G29" s="127"/>
      <c r="H29" s="127"/>
      <c r="I29" s="127"/>
      <c r="J29" s="233">
        <f>1191659-38708-222306</f>
        <v>930645</v>
      </c>
      <c r="K29" s="233"/>
      <c r="L29" s="76">
        <v>1179742</v>
      </c>
      <c r="M29" s="76">
        <v>1178562</v>
      </c>
      <c r="N29" s="8"/>
      <c r="O29" s="8"/>
    </row>
    <row r="30" spans="1:15" ht="108" customHeight="1" x14ac:dyDescent="0.25">
      <c r="A30" s="126" t="s">
        <v>21</v>
      </c>
      <c r="B30" s="126"/>
      <c r="C30" s="126"/>
      <c r="D30" s="117"/>
      <c r="E30" s="117"/>
      <c r="F30" s="117"/>
      <c r="G30" s="117"/>
      <c r="H30" s="117"/>
      <c r="I30" s="117"/>
      <c r="J30" s="117"/>
      <c r="K30" s="117"/>
      <c r="L30" s="13"/>
      <c r="M30" s="13"/>
      <c r="N30" s="8"/>
      <c r="O30" s="8"/>
    </row>
    <row r="31" spans="1:15" ht="45" customHeight="1" x14ac:dyDescent="0.25">
      <c r="A31" s="120" t="s">
        <v>41</v>
      </c>
      <c r="B31" s="121"/>
      <c r="C31" s="121"/>
      <c r="D31" s="121"/>
      <c r="E31" s="121"/>
      <c r="F31" s="121"/>
      <c r="G31" s="121"/>
      <c r="H31" s="121"/>
      <c r="I31" s="121"/>
      <c r="J31" s="121"/>
      <c r="K31" s="121"/>
      <c r="L31" s="121"/>
      <c r="M31" s="121"/>
      <c r="N31" s="121"/>
      <c r="O31" s="8"/>
    </row>
    <row r="32" spans="1:15" ht="23.25" customHeight="1" x14ac:dyDescent="0.25">
      <c r="A32" s="115" t="s">
        <v>352</v>
      </c>
      <c r="B32" s="116"/>
      <c r="C32" s="116"/>
      <c r="D32" s="116"/>
      <c r="E32" s="116"/>
      <c r="F32" s="116"/>
      <c r="G32" s="116"/>
      <c r="H32" s="116"/>
      <c r="I32" s="116"/>
      <c r="J32" s="116"/>
      <c r="K32" s="116"/>
      <c r="L32" s="116"/>
      <c r="M32" s="116"/>
      <c r="N32" s="116"/>
      <c r="O32" s="8"/>
    </row>
    <row r="33" spans="1:16" ht="121.5" customHeight="1" x14ac:dyDescent="0.25">
      <c r="A33" s="13" t="s">
        <v>42</v>
      </c>
      <c r="B33" s="17" t="s">
        <v>43</v>
      </c>
      <c r="C33" s="117" t="s">
        <v>44</v>
      </c>
      <c r="D33" s="117"/>
      <c r="E33" s="130" t="s">
        <v>45</v>
      </c>
      <c r="F33" s="117"/>
      <c r="G33" s="117" t="s">
        <v>46</v>
      </c>
      <c r="H33" s="117"/>
      <c r="I33" s="117" t="s">
        <v>47</v>
      </c>
      <c r="J33" s="117"/>
      <c r="K33" s="117" t="s">
        <v>48</v>
      </c>
      <c r="L33" s="117"/>
      <c r="M33" s="13" t="s">
        <v>49</v>
      </c>
      <c r="N33" s="8"/>
      <c r="O33" s="8"/>
    </row>
    <row r="34" spans="1:16" ht="57.75" customHeight="1" x14ac:dyDescent="0.25">
      <c r="A34" s="38" t="s">
        <v>142</v>
      </c>
      <c r="B34" s="32" t="s">
        <v>353</v>
      </c>
      <c r="C34" s="132" t="s">
        <v>353</v>
      </c>
      <c r="D34" s="132"/>
      <c r="E34" s="93"/>
      <c r="F34" s="94"/>
      <c r="G34" s="233">
        <f>1191659-38708</f>
        <v>1152951</v>
      </c>
      <c r="H34" s="233"/>
      <c r="I34" s="233">
        <f>1191659-38708</f>
        <v>1152951</v>
      </c>
      <c r="J34" s="233"/>
      <c r="K34" s="157">
        <v>0</v>
      </c>
      <c r="L34" s="158"/>
      <c r="M34" s="95"/>
      <c r="N34" s="8"/>
      <c r="O34" s="8"/>
      <c r="P34" s="23"/>
    </row>
    <row r="35" spans="1:16" ht="154.5" hidden="1" customHeight="1" x14ac:dyDescent="0.25">
      <c r="A35" s="38" t="s">
        <v>307</v>
      </c>
      <c r="B35" s="32" t="s">
        <v>308</v>
      </c>
      <c r="C35" s="157" t="s">
        <v>308</v>
      </c>
      <c r="D35" s="158"/>
      <c r="E35" s="87"/>
      <c r="F35" s="88"/>
      <c r="G35" s="89"/>
      <c r="H35" s="90"/>
      <c r="I35" s="89"/>
      <c r="J35" s="90"/>
      <c r="K35" s="91"/>
      <c r="L35" s="92"/>
      <c r="M35" s="86"/>
      <c r="N35" s="8"/>
      <c r="O35" s="8"/>
      <c r="P35" s="23"/>
    </row>
    <row r="36" spans="1:16" ht="27" customHeight="1" x14ac:dyDescent="0.25">
      <c r="A36" s="28"/>
      <c r="B36" s="28"/>
      <c r="C36" s="28"/>
      <c r="D36" s="28"/>
      <c r="E36" s="28"/>
      <c r="F36" s="28"/>
      <c r="G36" s="28"/>
      <c r="H36" s="28"/>
      <c r="I36" s="28"/>
      <c r="J36" s="28"/>
      <c r="K36" s="28"/>
      <c r="L36" s="28"/>
      <c r="M36" s="27"/>
      <c r="N36" s="8"/>
      <c r="O36" s="8"/>
      <c r="P36" s="23"/>
    </row>
    <row r="37" spans="1:16" x14ac:dyDescent="0.25">
      <c r="A37" s="115" t="s">
        <v>266</v>
      </c>
      <c r="B37" s="116"/>
      <c r="C37" s="116"/>
      <c r="D37" s="116"/>
      <c r="E37" s="116"/>
      <c r="F37" s="116"/>
      <c r="G37" s="116"/>
      <c r="H37" s="116"/>
      <c r="I37" s="116"/>
      <c r="J37" s="116"/>
      <c r="K37" s="116"/>
      <c r="L37" s="116"/>
      <c r="M37" s="116"/>
      <c r="N37" s="116"/>
      <c r="O37" s="8"/>
    </row>
    <row r="38" spans="1:16" ht="144.75" customHeight="1" x14ac:dyDescent="0.25">
      <c r="A38" s="13" t="s">
        <v>42</v>
      </c>
      <c r="B38" s="13" t="s">
        <v>43</v>
      </c>
      <c r="C38" s="117" t="s">
        <v>44</v>
      </c>
      <c r="D38" s="117"/>
      <c r="E38" s="117" t="s">
        <v>45</v>
      </c>
      <c r="F38" s="117"/>
      <c r="G38" s="117" t="s">
        <v>46</v>
      </c>
      <c r="H38" s="117"/>
      <c r="I38" s="117" t="s">
        <v>47</v>
      </c>
      <c r="J38" s="117"/>
      <c r="K38" s="117" t="s">
        <v>48</v>
      </c>
      <c r="L38" s="117"/>
      <c r="M38" s="13" t="s">
        <v>49</v>
      </c>
      <c r="N38" s="8"/>
      <c r="O38" s="8"/>
    </row>
    <row r="39" spans="1:16" ht="57.75" customHeight="1" x14ac:dyDescent="0.25">
      <c r="A39" s="46" t="s">
        <v>142</v>
      </c>
      <c r="B39" s="33" t="s">
        <v>270</v>
      </c>
      <c r="C39" s="132" t="s">
        <v>270</v>
      </c>
      <c r="D39" s="132"/>
      <c r="E39" s="119"/>
      <c r="F39" s="114"/>
      <c r="G39" s="234">
        <v>1179742</v>
      </c>
      <c r="H39" s="235"/>
      <c r="I39" s="234">
        <v>1179742</v>
      </c>
      <c r="J39" s="235"/>
      <c r="K39" s="157">
        <v>0</v>
      </c>
      <c r="L39" s="158"/>
      <c r="M39" s="10"/>
      <c r="N39" s="8"/>
      <c r="O39" s="8"/>
      <c r="P39" s="23"/>
    </row>
    <row r="40" spans="1:16" s="11" customFormat="1" x14ac:dyDescent="0.25">
      <c r="P40" s="51"/>
    </row>
    <row r="41" spans="1:16" s="11" customFormat="1" ht="20.25" customHeight="1" x14ac:dyDescent="0.25">
      <c r="A41" s="115" t="s">
        <v>267</v>
      </c>
      <c r="B41" s="116"/>
      <c r="C41" s="116"/>
      <c r="D41" s="116"/>
      <c r="E41" s="116"/>
      <c r="F41" s="116"/>
      <c r="G41" s="116"/>
      <c r="H41" s="116"/>
      <c r="I41" s="116"/>
      <c r="J41" s="116"/>
      <c r="K41" s="116"/>
      <c r="L41" s="116"/>
      <c r="M41" s="116"/>
      <c r="N41" s="116"/>
      <c r="P41" s="51"/>
    </row>
    <row r="42" spans="1:16" s="11" customFormat="1" ht="136.5" customHeight="1" x14ac:dyDescent="0.25">
      <c r="A42" s="13" t="s">
        <v>8</v>
      </c>
      <c r="B42" s="13" t="s">
        <v>9</v>
      </c>
      <c r="C42" s="117" t="s">
        <v>10</v>
      </c>
      <c r="D42" s="117"/>
      <c r="E42" s="117" t="s">
        <v>11</v>
      </c>
      <c r="F42" s="117"/>
      <c r="G42" s="117" t="s">
        <v>12</v>
      </c>
      <c r="H42" s="117"/>
      <c r="I42" s="117" t="s">
        <v>13</v>
      </c>
      <c r="J42" s="117"/>
      <c r="K42" s="117" t="s">
        <v>14</v>
      </c>
      <c r="L42" s="117"/>
      <c r="M42" s="13" t="s">
        <v>15</v>
      </c>
      <c r="P42" s="51"/>
    </row>
    <row r="43" spans="1:16" ht="57.75" customHeight="1" x14ac:dyDescent="0.25">
      <c r="A43" s="46" t="s">
        <v>142</v>
      </c>
      <c r="B43" s="33" t="s">
        <v>271</v>
      </c>
      <c r="C43" s="132" t="s">
        <v>271</v>
      </c>
      <c r="D43" s="132"/>
      <c r="E43" s="119"/>
      <c r="F43" s="114"/>
      <c r="G43" s="234">
        <v>1178562</v>
      </c>
      <c r="H43" s="235"/>
      <c r="I43" s="234">
        <v>1178562</v>
      </c>
      <c r="J43" s="235"/>
      <c r="K43" s="157">
        <v>0</v>
      </c>
      <c r="L43" s="158"/>
      <c r="M43" s="10"/>
      <c r="N43" s="8"/>
      <c r="O43" s="8"/>
      <c r="P43" s="23"/>
    </row>
    <row r="44" spans="1:16" ht="23.25" customHeight="1" x14ac:dyDescent="0.25">
      <c r="A44" s="28"/>
      <c r="B44" s="28"/>
      <c r="C44" s="28"/>
      <c r="D44" s="28"/>
      <c r="E44" s="28"/>
      <c r="F44" s="28"/>
      <c r="G44" s="28"/>
      <c r="H44" s="28"/>
      <c r="I44" s="28"/>
      <c r="J44" s="28"/>
      <c r="K44" s="28"/>
      <c r="L44" s="28"/>
      <c r="M44" s="27"/>
      <c r="N44" s="8"/>
      <c r="O44" s="8"/>
    </row>
    <row r="46" spans="1:16" ht="36" customHeight="1" x14ac:dyDescent="0.25">
      <c r="A46" s="106" t="s">
        <v>272</v>
      </c>
      <c r="B46" s="107"/>
      <c r="C46" s="107"/>
      <c r="D46" s="107"/>
      <c r="E46" s="107"/>
      <c r="F46" s="107"/>
      <c r="G46" s="107"/>
      <c r="H46" s="107"/>
      <c r="I46" s="107"/>
      <c r="J46" s="107"/>
      <c r="K46" s="107"/>
      <c r="L46" s="107"/>
      <c r="M46" s="107"/>
      <c r="N46" s="107"/>
    </row>
    <row r="47" spans="1:16" ht="18" customHeight="1" x14ac:dyDescent="0.25">
      <c r="A47" s="108" t="s">
        <v>16</v>
      </c>
      <c r="B47" s="109"/>
      <c r="C47" s="109"/>
      <c r="D47" s="109"/>
      <c r="E47" s="109"/>
      <c r="F47" s="109"/>
      <c r="G47" s="109"/>
      <c r="H47" s="109"/>
      <c r="I47" s="109"/>
      <c r="J47" s="109"/>
      <c r="K47" s="109"/>
      <c r="L47" s="109"/>
      <c r="M47" s="109"/>
      <c r="N47" s="109"/>
    </row>
    <row r="48" spans="1:16" ht="18" customHeight="1" x14ac:dyDescent="0.25">
      <c r="A48" s="101"/>
    </row>
    <row r="49" spans="1:16" ht="36" customHeight="1" x14ac:dyDescent="0.25">
      <c r="A49" s="106" t="s">
        <v>346</v>
      </c>
      <c r="B49" s="107"/>
      <c r="C49" s="107"/>
      <c r="D49" s="107"/>
      <c r="E49" s="107"/>
      <c r="F49" s="107"/>
      <c r="G49" s="107"/>
      <c r="H49" s="107"/>
      <c r="I49" s="107"/>
      <c r="J49" s="107"/>
      <c r="K49" s="107"/>
      <c r="L49" s="107"/>
      <c r="M49" s="107"/>
      <c r="N49" s="107"/>
    </row>
    <row r="50" spans="1:16" ht="18" customHeight="1" x14ac:dyDescent="0.25">
      <c r="A50" s="108" t="s">
        <v>16</v>
      </c>
      <c r="B50" s="109"/>
      <c r="C50" s="109"/>
      <c r="D50" s="109"/>
      <c r="E50" s="109"/>
      <c r="F50" s="109"/>
      <c r="G50" s="109"/>
      <c r="H50" s="109"/>
      <c r="I50" s="109"/>
      <c r="J50" s="109"/>
      <c r="K50" s="109"/>
      <c r="L50" s="109"/>
      <c r="M50" s="109"/>
      <c r="N50" s="109"/>
    </row>
    <row r="52" spans="1:16" s="3" customFormat="1" ht="36.75" customHeight="1" x14ac:dyDescent="0.25">
      <c r="A52" s="110" t="s">
        <v>28</v>
      </c>
      <c r="B52" s="111"/>
      <c r="C52" s="111"/>
      <c r="D52" s="111"/>
      <c r="E52" s="111"/>
      <c r="F52" s="111"/>
      <c r="G52" s="111"/>
      <c r="H52" s="111"/>
      <c r="I52" s="111"/>
      <c r="J52" s="111"/>
      <c r="K52" s="111"/>
      <c r="L52" s="111"/>
      <c r="M52" s="111"/>
      <c r="N52" s="111"/>
      <c r="P52" s="22"/>
    </row>
  </sheetData>
  <mergeCells count="96">
    <mergeCell ref="A46:N46"/>
    <mergeCell ref="A47:N47"/>
    <mergeCell ref="A52:N52"/>
    <mergeCell ref="C43:D43"/>
    <mergeCell ref="E43:F43"/>
    <mergeCell ref="G43:H43"/>
    <mergeCell ref="I43:J43"/>
    <mergeCell ref="K43:L43"/>
    <mergeCell ref="A49:N49"/>
    <mergeCell ref="A50:N50"/>
    <mergeCell ref="A41:N41"/>
    <mergeCell ref="C42:D42"/>
    <mergeCell ref="E42:F42"/>
    <mergeCell ref="G42:H42"/>
    <mergeCell ref="I42:J42"/>
    <mergeCell ref="K42:L42"/>
    <mergeCell ref="C39:D39"/>
    <mergeCell ref="E39:F39"/>
    <mergeCell ref="G39:H39"/>
    <mergeCell ref="I39:J39"/>
    <mergeCell ref="K39:L39"/>
    <mergeCell ref="C34:D34"/>
    <mergeCell ref="A37:N37"/>
    <mergeCell ref="C38:D38"/>
    <mergeCell ref="E38:F38"/>
    <mergeCell ref="G38:H38"/>
    <mergeCell ref="I38:J38"/>
    <mergeCell ref="K38:L38"/>
    <mergeCell ref="G34:H34"/>
    <mergeCell ref="I34:J34"/>
    <mergeCell ref="K34:L34"/>
    <mergeCell ref="C35:D35"/>
    <mergeCell ref="A31:N31"/>
    <mergeCell ref="A32:N32"/>
    <mergeCell ref="C33:D33"/>
    <mergeCell ref="E33:F33"/>
    <mergeCell ref="G33:H33"/>
    <mergeCell ref="I33:J33"/>
    <mergeCell ref="K33:L33"/>
    <mergeCell ref="A29:C29"/>
    <mergeCell ref="D29:E29"/>
    <mergeCell ref="F29:G29"/>
    <mergeCell ref="H29:I29"/>
    <mergeCell ref="J29:K29"/>
    <mergeCell ref="A30:C30"/>
    <mergeCell ref="D30:E30"/>
    <mergeCell ref="F30:G30"/>
    <mergeCell ref="H30:I30"/>
    <mergeCell ref="J30:K30"/>
    <mergeCell ref="A27:C27"/>
    <mergeCell ref="D27:E27"/>
    <mergeCell ref="F27:G27"/>
    <mergeCell ref="H27:I27"/>
    <mergeCell ref="J27:K27"/>
    <mergeCell ref="A28:C28"/>
    <mergeCell ref="D28:E28"/>
    <mergeCell ref="F28:G28"/>
    <mergeCell ref="H28:I28"/>
    <mergeCell ref="J28:K28"/>
    <mergeCell ref="A26:C26"/>
    <mergeCell ref="D26:E26"/>
    <mergeCell ref="F26:G26"/>
    <mergeCell ref="H26:I26"/>
    <mergeCell ref="J26:K26"/>
    <mergeCell ref="A25:C25"/>
    <mergeCell ref="D25:E25"/>
    <mergeCell ref="F25:G25"/>
    <mergeCell ref="H25:I25"/>
    <mergeCell ref="J25:K25"/>
    <mergeCell ref="A21:M21"/>
    <mergeCell ref="A22:N22"/>
    <mergeCell ref="A23:C24"/>
    <mergeCell ref="D23:E24"/>
    <mergeCell ref="F23:I23"/>
    <mergeCell ref="J23:M23"/>
    <mergeCell ref="F24:G24"/>
    <mergeCell ref="H24:I24"/>
    <mergeCell ref="J24:K24"/>
    <mergeCell ref="K1:M1"/>
    <mergeCell ref="A3:N3"/>
    <mergeCell ref="A4:M4"/>
    <mergeCell ref="A5:N5"/>
    <mergeCell ref="A6:N6"/>
    <mergeCell ref="A8:M8"/>
    <mergeCell ref="A20:M20"/>
    <mergeCell ref="A9:M9"/>
    <mergeCell ref="A10:N10"/>
    <mergeCell ref="A11:M11"/>
    <mergeCell ref="A12:M12"/>
    <mergeCell ref="A13:M13"/>
    <mergeCell ref="A14:M14"/>
    <mergeCell ref="A15:M15"/>
    <mergeCell ref="A16:M16"/>
    <mergeCell ref="A17:N17"/>
    <mergeCell ref="A18:N18"/>
    <mergeCell ref="A19:M19"/>
  </mergeCells>
  <pageMargins left="0.23622047244094491" right="0.23622047244094491" top="0.74803149606299213" bottom="0.7480314960629921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vt:i4>
      </vt:variant>
    </vt:vector>
  </HeadingPairs>
  <TitlesOfParts>
    <vt:vector size="17" baseType="lpstr">
      <vt:lpstr>003</vt:lpstr>
      <vt:lpstr>006.</vt:lpstr>
      <vt:lpstr>007.</vt:lpstr>
      <vt:lpstr>008</vt:lpstr>
      <vt:lpstr>016</vt:lpstr>
      <vt:lpstr>018.</vt:lpstr>
      <vt:lpstr>023</vt:lpstr>
      <vt:lpstr>027</vt:lpstr>
      <vt:lpstr>029.</vt:lpstr>
      <vt:lpstr>033</vt:lpstr>
      <vt:lpstr>039.</vt:lpstr>
      <vt:lpstr>041.</vt:lpstr>
      <vt:lpstr>042.</vt:lpstr>
      <vt:lpstr>043.</vt:lpstr>
      <vt:lpstr>057.</vt:lpstr>
      <vt:lpstr>098</vt:lpstr>
      <vt:lpstr>'023'!Область_печати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Ляззат Капкенова</cp:lastModifiedBy>
  <cp:revision>4</cp:revision>
  <cp:lastPrinted>2026-08-26T10:50:03Z</cp:lastPrinted>
  <dcterms:created xsi:type="dcterms:W3CDTF">2025-06-13T13:20:00Z</dcterms:created>
  <dcterms:modified xsi:type="dcterms:W3CDTF">2026-08-26T11:08:21Z</dcterms:modified>
</cp:coreProperties>
</file>