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ewserver\EXCHANGE\ОЗ\Лаура\"/>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4" i="15" l="1"/>
  <c r="I14" i="15"/>
  <c r="F14" i="15"/>
  <c r="K14" i="15" l="1"/>
  <c r="C26" i="16"/>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<sst xmlns="http://schemas.openxmlformats.org/spreadsheetml/2006/main" count="69" uniqueCount="65">
  <si>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</si>
  <si>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</si>
  <si>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</si>
  <si>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</si>
  <si>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</si>
  <si>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</si>
  <si>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</si>
  <si>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</si>
  <si>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</si>
  <si>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</si>
  <si>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</si>
  <si>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</si>
  <si>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</si>
  <si>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</si>
  <si>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</si>
  <si>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</si>
  <si>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</si>
  <si>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</si>
  <si>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</si>
  <si>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</si>
  <si>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</si>
  <si>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</si>
  <si>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</si>
  <si>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</si>
  <si>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</si>
  <si>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</si>
  <si>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</si>
  <si>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</si>
  <si>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зцп</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</si>
  <si>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</si>
  <si>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</si>
  <si>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</si>
  <si>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</si>
  <si>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</si>
  <si>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</si>
  <si>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</si>
  <si>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</si>
  <si>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</si>
  <si>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</si>
  <si>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</si>
  <si>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</si>
  <si>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</si>
  <si>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</si>
  <si>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</si>
  <si>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</si>
  <si>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</si>
  <si>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</si>
  <si>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</si>
  <si>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қызметтер</t>
  </si>
  <si>
    <t>өзг.</t>
  </si>
  <si>
    <t>Ескерту:    "АЖЭО" ЖШС жыл ішінде Тізбеге толықтырулар мен өзгерістер енгізуге құқылы</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</si>
  <si>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</si>
  <si>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</si>
  <si>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</si>
  <si>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</si>
  <si>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</si>
  <si>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</si>
  <si>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</si>
  <si>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</si>
  <si>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</si>
  <si>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</si>
  <si>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СБ-нің бастығы</t>
  </si>
  <si>
    <t xml:space="preserve">Ж.М.Муканова </t>
  </si>
  <si>
    <t>2026ж.</t>
  </si>
  <si>
    <t>Энергетикалық сараптаманы жүзеге асыратын сараптама ұйымының станциялардың негізгі және қосалқы жабдықтарының, ғимараттары мен құрылмаларының, электр және жылу желілерінің техникалық жай-күйі, сондай-ақ ұйымның алдағы 2026–2027 жылдардағы күзгі-қысқы кезеңде тұтынушыларға жылу және электр энергиясын босатуды қамтамасыз етуге дайындығы туралы қорытындысы.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</si>
</sst>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21" x14ac:knownFonts="1">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b/>
      <i/>
      <u/>
      <sz val="10"/>
      <name val="Times New Roman"/>
      <family val="1"/>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b/>
      <sz val="11"/>
      <color rgb="FF212529"/>
      <name val="Times New Roman"/>
      <family val="1"/>
      <charset val="204"/>
    </font>
    <font>
      <sz val="9"/>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1" fillId="0" borderId="0"/>
    <xf numFmtId="0" fontId="9" fillId="0" borderId="0"/>
  </cellStyleXfs>
  <cellXfs count="76">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1"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2" fillId="0" borderId="1" xfId="0" applyFont="1" applyFill="1" applyBorder="1" applyAlignment="1">
      <alignment horizontal="center" vertical="center" wrapText="1"/>
    </xf>
    <xf numFmtId="0" fontId="15" fillId="0" borderId="0" xfId="0" applyFont="1" applyAlignment="1">
      <alignment wrapText="1"/>
    </xf>
    <xf numFmtId="0" fontId="15" fillId="0" borderId="1" xfId="0" applyFont="1" applyBorder="1" applyAlignment="1">
      <alignment wrapText="1"/>
    </xf>
    <xf numFmtId="3" fontId="15" fillId="0" borderId="1" xfId="0" applyNumberFormat="1" applyFont="1" applyBorder="1"/>
    <xf numFmtId="165" fontId="0" fillId="0" borderId="1" xfId="1" applyFont="1" applyBorder="1"/>
    <xf numFmtId="0" fontId="16" fillId="0" borderId="1" xfId="0" applyFont="1" applyBorder="1" applyAlignment="1">
      <alignment wrapText="1"/>
    </xf>
    <xf numFmtId="165" fontId="13" fillId="0" borderId="1" xfId="0" applyNumberFormat="1" applyFont="1" applyBorder="1"/>
    <xf numFmtId="164" fontId="13" fillId="0" borderId="0" xfId="0" applyNumberFormat="1" applyFont="1"/>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4" fontId="14" fillId="0" borderId="1" xfId="0" applyNumberFormat="1" applyFont="1" applyBorder="1" applyAlignment="1">
      <alignment horizontal="right" vertical="center"/>
    </xf>
    <xf numFmtId="4" fontId="14" fillId="2"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xf>
    <xf numFmtId="4" fontId="17" fillId="0" borderId="1" xfId="0" applyNumberFormat="1" applyFont="1" applyBorder="1" applyAlignment="1">
      <alignment horizontal="right" vertical="center"/>
    </xf>
    <xf numFmtId="0" fontId="17" fillId="2"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8" fillId="0" borderId="0" xfId="0" applyFont="1" applyAlignment="1">
      <alignment wrapText="1"/>
    </xf>
    <xf numFmtId="0" fontId="4" fillId="0" borderId="0" xfId="0" applyFont="1" applyAlignment="1">
      <alignment horizontal="left"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0" fontId="20" fillId="0" borderId="0" xfId="0" applyFont="1" applyFill="1" applyAlignment="1">
      <alignment horizontal="center"/>
    </xf>
    <xf numFmtId="0" fontId="3"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17</xdr:row>
      <xdr:rowOff>0</xdr:rowOff>
    </xdr:from>
    <xdr:ext cx="184731" cy="436786"/>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17</xdr:row>
      <xdr:rowOff>0</xdr:rowOff>
    </xdr:from>
    <xdr:ext cx="184731" cy="264560"/>
    <xdr:sp macro="" textlink="">
      <xdr:nvSpPr>
        <xdr:cNvPr id="3" name="TextBox 2">
          <a:extLst>
            <a:ext uri="{FF2B5EF4-FFF2-40B4-BE49-F238E27FC236}">
              <a16:creationId xmlns="" xmlns:a16="http://schemas.microsoft.com/office/drawing/2014/main"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4" name="TextBox 3">
          <a:extLst>
            <a:ext uri="{FF2B5EF4-FFF2-40B4-BE49-F238E27FC236}">
              <a16:creationId xmlns="" xmlns:a16="http://schemas.microsoft.com/office/drawing/2014/main"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5" name="TextBox 4">
          <a:extLst>
            <a:ext uri="{FF2B5EF4-FFF2-40B4-BE49-F238E27FC236}">
              <a16:creationId xmlns="" xmlns:a16="http://schemas.microsoft.com/office/drawing/2014/main"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8" name="TextBox 7">
          <a:extLst>
            <a:ext uri="{FF2B5EF4-FFF2-40B4-BE49-F238E27FC236}">
              <a16:creationId xmlns="" xmlns:a16="http://schemas.microsoft.com/office/drawing/2014/main"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7" name="TextBox 6">
          <a:extLst>
            <a:ext uri="{FF2B5EF4-FFF2-40B4-BE49-F238E27FC236}">
              <a16:creationId xmlns="" xmlns:a16="http://schemas.microsoft.com/office/drawing/2014/main"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0" name="TextBox 9">
          <a:extLst>
            <a:ext uri="{FF2B5EF4-FFF2-40B4-BE49-F238E27FC236}">
              <a16:creationId xmlns="" xmlns:a16="http://schemas.microsoft.com/office/drawing/2014/main"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9" name="TextBox 8">
          <a:extLst>
            <a:ext uri="{FF2B5EF4-FFF2-40B4-BE49-F238E27FC236}">
              <a16:creationId xmlns="" xmlns:a16="http://schemas.microsoft.com/office/drawing/2014/main"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1" name="TextBox 10">
          <a:extLst>
            <a:ext uri="{FF2B5EF4-FFF2-40B4-BE49-F238E27FC236}">
              <a16:creationId xmlns="" xmlns:a16="http://schemas.microsoft.com/office/drawing/2014/main"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2" name="TextBox 11">
          <a:extLst>
            <a:ext uri="{FF2B5EF4-FFF2-40B4-BE49-F238E27FC236}">
              <a16:creationId xmlns="" xmlns:a16="http://schemas.microsoft.com/office/drawing/2014/main"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3" name="TextBox 12">
          <a:extLst>
            <a:ext uri="{FF2B5EF4-FFF2-40B4-BE49-F238E27FC236}">
              <a16:creationId xmlns="" xmlns:a16="http://schemas.microsoft.com/office/drawing/2014/main"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4" name="TextBox 13">
          <a:extLst>
            <a:ext uri="{FF2B5EF4-FFF2-40B4-BE49-F238E27FC236}">
              <a16:creationId xmlns="" xmlns:a16="http://schemas.microsoft.com/office/drawing/2014/main"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5" name="TextBox 14">
          <a:extLst>
            <a:ext uri="{FF2B5EF4-FFF2-40B4-BE49-F238E27FC236}">
              <a16:creationId xmlns="" xmlns:a16="http://schemas.microsoft.com/office/drawing/2014/main"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6" name="TextBox 15">
          <a:extLst>
            <a:ext uri="{FF2B5EF4-FFF2-40B4-BE49-F238E27FC236}">
              <a16:creationId xmlns="" xmlns:a16="http://schemas.microsoft.com/office/drawing/2014/main"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7" name="TextBox 16">
          <a:extLst>
            <a:ext uri="{FF2B5EF4-FFF2-40B4-BE49-F238E27FC236}">
              <a16:creationId xmlns="" xmlns:a16="http://schemas.microsoft.com/office/drawing/2014/main"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18" name="TextBox 17">
          <a:extLst>
            <a:ext uri="{FF2B5EF4-FFF2-40B4-BE49-F238E27FC236}">
              <a16:creationId xmlns="" xmlns:a16="http://schemas.microsoft.com/office/drawing/2014/main"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19" name="TextBox 18">
          <a:extLst>
            <a:ext uri="{FF2B5EF4-FFF2-40B4-BE49-F238E27FC236}">
              <a16:creationId xmlns="" xmlns:a16="http://schemas.microsoft.com/office/drawing/2014/main"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20" name="TextBox 19">
          <a:extLst>
            <a:ext uri="{FF2B5EF4-FFF2-40B4-BE49-F238E27FC236}">
              <a16:creationId xmlns="" xmlns:a16="http://schemas.microsoft.com/office/drawing/2014/main"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21" name="TextBox 20">
          <a:extLst>
            <a:ext uri="{FF2B5EF4-FFF2-40B4-BE49-F238E27FC236}">
              <a16:creationId xmlns="" xmlns:a16="http://schemas.microsoft.com/office/drawing/2014/main"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22" name="TextBox 21">
          <a:extLst>
            <a:ext uri="{FF2B5EF4-FFF2-40B4-BE49-F238E27FC236}">
              <a16:creationId xmlns="" xmlns:a16="http://schemas.microsoft.com/office/drawing/2014/main"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436786"/>
    <xdr:sp macro="" textlink="">
      <xdr:nvSpPr>
        <xdr:cNvPr id="23" name="TextBox 22">
          <a:extLst>
            <a:ext uri="{FF2B5EF4-FFF2-40B4-BE49-F238E27FC236}">
              <a16:creationId xmlns="" xmlns:a16="http://schemas.microsoft.com/office/drawing/2014/main"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17</xdr:row>
      <xdr:rowOff>0</xdr:rowOff>
    </xdr:from>
    <xdr:ext cx="184731" cy="264560"/>
    <xdr:sp macro="" textlink="">
      <xdr:nvSpPr>
        <xdr:cNvPr id="24" name="TextBox 23">
          <a:extLst>
            <a:ext uri="{FF2B5EF4-FFF2-40B4-BE49-F238E27FC236}">
              <a16:creationId xmlns="" xmlns:a16="http://schemas.microsoft.com/office/drawing/2014/main"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436786"/>
    <xdr:sp macro="" textlink="">
      <xdr:nvSpPr>
        <xdr:cNvPr id="25" name="TextBox 24">
          <a:extLst>
            <a:ext uri="{FF2B5EF4-FFF2-40B4-BE49-F238E27FC236}">
              <a16:creationId xmlns="" xmlns:a16="http://schemas.microsoft.com/office/drawing/2014/main"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17</xdr:row>
      <xdr:rowOff>0</xdr:rowOff>
    </xdr:from>
    <xdr:ext cx="184731" cy="264560"/>
    <xdr:sp macro="" textlink="">
      <xdr:nvSpPr>
        <xdr:cNvPr id="26" name="TextBox 25">
          <a:extLst>
            <a:ext uri="{FF2B5EF4-FFF2-40B4-BE49-F238E27FC236}">
              <a16:creationId xmlns="" xmlns:a16="http://schemas.microsoft.com/office/drawing/2014/main"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436786"/>
    <xdr:sp macro="" textlink="">
      <xdr:nvSpPr>
        <xdr:cNvPr id="27" name="TextBox 26">
          <a:extLst>
            <a:ext uri="{FF2B5EF4-FFF2-40B4-BE49-F238E27FC236}">
              <a16:creationId xmlns="" xmlns:a16="http://schemas.microsoft.com/office/drawing/2014/main"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17</xdr:row>
      <xdr:rowOff>0</xdr:rowOff>
    </xdr:from>
    <xdr:ext cx="184731" cy="264560"/>
    <xdr:sp macro="" textlink="">
      <xdr:nvSpPr>
        <xdr:cNvPr id="28" name="TextBox 27">
          <a:extLst>
            <a:ext uri="{FF2B5EF4-FFF2-40B4-BE49-F238E27FC236}">
              <a16:creationId xmlns="" xmlns:a16="http://schemas.microsoft.com/office/drawing/2014/main"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29" name="TextBox 28">
          <a:extLst>
            <a:ext uri="{FF2B5EF4-FFF2-40B4-BE49-F238E27FC236}">
              <a16:creationId xmlns="" xmlns:a16="http://schemas.microsoft.com/office/drawing/2014/main"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30" name="TextBox 29">
          <a:extLst>
            <a:ext uri="{FF2B5EF4-FFF2-40B4-BE49-F238E27FC236}">
              <a16:creationId xmlns="" xmlns:a16="http://schemas.microsoft.com/office/drawing/2014/main"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436786"/>
    <xdr:sp macro="" textlink="">
      <xdr:nvSpPr>
        <xdr:cNvPr id="31" name="TextBox 30">
          <a:extLst>
            <a:ext uri="{FF2B5EF4-FFF2-40B4-BE49-F238E27FC236}">
              <a16:creationId xmlns="" xmlns:a16="http://schemas.microsoft.com/office/drawing/2014/main"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17</xdr:row>
      <xdr:rowOff>0</xdr:rowOff>
    </xdr:from>
    <xdr:ext cx="184731" cy="264560"/>
    <xdr:sp macro="" textlink="">
      <xdr:nvSpPr>
        <xdr:cNvPr id="32" name="TextBox 31">
          <a:extLst>
            <a:ext uri="{FF2B5EF4-FFF2-40B4-BE49-F238E27FC236}">
              <a16:creationId xmlns="" xmlns:a16="http://schemas.microsoft.com/office/drawing/2014/main"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3" name="TextBox 32">
          <a:extLst>
            <a:ext uri="{FF2B5EF4-FFF2-40B4-BE49-F238E27FC236}">
              <a16:creationId xmlns="" xmlns:a16="http://schemas.microsoft.com/office/drawing/2014/main"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4" name="TextBox 33">
          <a:extLst>
            <a:ext uri="{FF2B5EF4-FFF2-40B4-BE49-F238E27FC236}">
              <a16:creationId xmlns="" xmlns:a16="http://schemas.microsoft.com/office/drawing/2014/main"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5" name="TextBox 34">
          <a:extLst>
            <a:ext uri="{FF2B5EF4-FFF2-40B4-BE49-F238E27FC236}">
              <a16:creationId xmlns="" xmlns:a16="http://schemas.microsoft.com/office/drawing/2014/main"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6" name="TextBox 35">
          <a:extLst>
            <a:ext uri="{FF2B5EF4-FFF2-40B4-BE49-F238E27FC236}">
              <a16:creationId xmlns="" xmlns:a16="http://schemas.microsoft.com/office/drawing/2014/main"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7" name="TextBox 36">
          <a:extLst>
            <a:ext uri="{FF2B5EF4-FFF2-40B4-BE49-F238E27FC236}">
              <a16:creationId xmlns="" xmlns:a16="http://schemas.microsoft.com/office/drawing/2014/main"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8" name="TextBox 37">
          <a:extLst>
            <a:ext uri="{FF2B5EF4-FFF2-40B4-BE49-F238E27FC236}">
              <a16:creationId xmlns="" xmlns:a16="http://schemas.microsoft.com/office/drawing/2014/main"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9" name="TextBox 38">
          <a:extLst>
            <a:ext uri="{FF2B5EF4-FFF2-40B4-BE49-F238E27FC236}">
              <a16:creationId xmlns="" xmlns:a16="http://schemas.microsoft.com/office/drawing/2014/main"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0" name="TextBox 39">
          <a:extLst>
            <a:ext uri="{FF2B5EF4-FFF2-40B4-BE49-F238E27FC236}">
              <a16:creationId xmlns="" xmlns:a16="http://schemas.microsoft.com/office/drawing/2014/main"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1" name="TextBox 40">
          <a:extLst>
            <a:ext uri="{FF2B5EF4-FFF2-40B4-BE49-F238E27FC236}">
              <a16:creationId xmlns="" xmlns:a16="http://schemas.microsoft.com/office/drawing/2014/main"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2" name="TextBox 41">
          <a:extLst>
            <a:ext uri="{FF2B5EF4-FFF2-40B4-BE49-F238E27FC236}">
              <a16:creationId xmlns="" xmlns:a16="http://schemas.microsoft.com/office/drawing/2014/main"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3" name="TextBox 42">
          <a:extLst>
            <a:ext uri="{FF2B5EF4-FFF2-40B4-BE49-F238E27FC236}">
              <a16:creationId xmlns="" xmlns:a16="http://schemas.microsoft.com/office/drawing/2014/main"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17</xdr:row>
      <xdr:rowOff>0</xdr:rowOff>
    </xdr:from>
    <xdr:ext cx="184731" cy="436786"/>
    <xdr:sp macro="" textlink="">
      <xdr:nvSpPr>
        <xdr:cNvPr id="44" name="TextBox 43">
          <a:extLst>
            <a:ext uri="{FF2B5EF4-FFF2-40B4-BE49-F238E27FC236}">
              <a16:creationId xmlns="" xmlns:a16="http://schemas.microsoft.com/office/drawing/2014/main"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17</xdr:row>
      <xdr:rowOff>0</xdr:rowOff>
    </xdr:from>
    <xdr:ext cx="184731" cy="264560"/>
    <xdr:sp macro="" textlink="">
      <xdr:nvSpPr>
        <xdr:cNvPr id="45" name="TextBox 44">
          <a:extLst>
            <a:ext uri="{FF2B5EF4-FFF2-40B4-BE49-F238E27FC236}">
              <a16:creationId xmlns="" xmlns:a16="http://schemas.microsoft.com/office/drawing/2014/main"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436786"/>
    <xdr:sp macro="" textlink="">
      <xdr:nvSpPr>
        <xdr:cNvPr id="46" name="TextBox 45">
          <a:extLst>
            <a:ext uri="{FF2B5EF4-FFF2-40B4-BE49-F238E27FC236}">
              <a16:creationId xmlns="" xmlns:a16="http://schemas.microsoft.com/office/drawing/2014/main"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17</xdr:row>
      <xdr:rowOff>0</xdr:rowOff>
    </xdr:from>
    <xdr:ext cx="184731" cy="264560"/>
    <xdr:sp macro="" textlink="">
      <xdr:nvSpPr>
        <xdr:cNvPr id="47" name="TextBox 46">
          <a:extLst>
            <a:ext uri="{FF2B5EF4-FFF2-40B4-BE49-F238E27FC236}">
              <a16:creationId xmlns="" xmlns:a16="http://schemas.microsoft.com/office/drawing/2014/main"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436786"/>
    <xdr:sp macro="" textlink="">
      <xdr:nvSpPr>
        <xdr:cNvPr id="48" name="TextBox 47">
          <a:extLst>
            <a:ext uri="{FF2B5EF4-FFF2-40B4-BE49-F238E27FC236}">
              <a16:creationId xmlns="" xmlns:a16="http://schemas.microsoft.com/office/drawing/2014/main"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17</xdr:row>
      <xdr:rowOff>0</xdr:rowOff>
    </xdr:from>
    <xdr:ext cx="184731" cy="264560"/>
    <xdr:sp macro="" textlink="">
      <xdr:nvSpPr>
        <xdr:cNvPr id="49" name="TextBox 48">
          <a:extLst>
            <a:ext uri="{FF2B5EF4-FFF2-40B4-BE49-F238E27FC236}">
              <a16:creationId xmlns="" xmlns:a16="http://schemas.microsoft.com/office/drawing/2014/main"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50" name="TextBox 49">
          <a:extLst>
            <a:ext uri="{FF2B5EF4-FFF2-40B4-BE49-F238E27FC236}">
              <a16:creationId xmlns="" xmlns:a16="http://schemas.microsoft.com/office/drawing/2014/main"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51" name="TextBox 50">
          <a:extLst>
            <a:ext uri="{FF2B5EF4-FFF2-40B4-BE49-F238E27FC236}">
              <a16:creationId xmlns="" xmlns:a16="http://schemas.microsoft.com/office/drawing/2014/main"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436786"/>
    <xdr:sp macro="" textlink="">
      <xdr:nvSpPr>
        <xdr:cNvPr id="52" name="TextBox 51">
          <a:extLst>
            <a:ext uri="{FF2B5EF4-FFF2-40B4-BE49-F238E27FC236}">
              <a16:creationId xmlns="" xmlns:a16="http://schemas.microsoft.com/office/drawing/2014/main"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17</xdr:row>
      <xdr:rowOff>0</xdr:rowOff>
    </xdr:from>
    <xdr:ext cx="184731" cy="264560"/>
    <xdr:sp macro="" textlink="">
      <xdr:nvSpPr>
        <xdr:cNvPr id="53" name="TextBox 52">
          <a:extLst>
            <a:ext uri="{FF2B5EF4-FFF2-40B4-BE49-F238E27FC236}">
              <a16:creationId xmlns="" xmlns:a16="http://schemas.microsoft.com/office/drawing/2014/main"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4" name="TextBox 53">
          <a:extLst>
            <a:ext uri="{FF2B5EF4-FFF2-40B4-BE49-F238E27FC236}">
              <a16:creationId xmlns="" xmlns:a16="http://schemas.microsoft.com/office/drawing/2014/main"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5" name="TextBox 54">
          <a:extLst>
            <a:ext uri="{FF2B5EF4-FFF2-40B4-BE49-F238E27FC236}">
              <a16:creationId xmlns="" xmlns:a16="http://schemas.microsoft.com/office/drawing/2014/main"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6" name="TextBox 55">
          <a:extLst>
            <a:ext uri="{FF2B5EF4-FFF2-40B4-BE49-F238E27FC236}">
              <a16:creationId xmlns="" xmlns:a16="http://schemas.microsoft.com/office/drawing/2014/main"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7" name="TextBox 56">
          <a:extLst>
            <a:ext uri="{FF2B5EF4-FFF2-40B4-BE49-F238E27FC236}">
              <a16:creationId xmlns="" xmlns:a16="http://schemas.microsoft.com/office/drawing/2014/main"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8" name="TextBox 57">
          <a:extLst>
            <a:ext uri="{FF2B5EF4-FFF2-40B4-BE49-F238E27FC236}">
              <a16:creationId xmlns="" xmlns:a16="http://schemas.microsoft.com/office/drawing/2014/main"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9" name="TextBox 58">
          <a:extLst>
            <a:ext uri="{FF2B5EF4-FFF2-40B4-BE49-F238E27FC236}">
              <a16:creationId xmlns="" xmlns:a16="http://schemas.microsoft.com/office/drawing/2014/main"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0" name="TextBox 59">
          <a:extLst>
            <a:ext uri="{FF2B5EF4-FFF2-40B4-BE49-F238E27FC236}">
              <a16:creationId xmlns="" xmlns:a16="http://schemas.microsoft.com/office/drawing/2014/main"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1" name="TextBox 60">
          <a:extLst>
            <a:ext uri="{FF2B5EF4-FFF2-40B4-BE49-F238E27FC236}">
              <a16:creationId xmlns="" xmlns:a16="http://schemas.microsoft.com/office/drawing/2014/main"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2" name="TextBox 61">
          <a:extLst>
            <a:ext uri="{FF2B5EF4-FFF2-40B4-BE49-F238E27FC236}">
              <a16:creationId xmlns="" xmlns:a16="http://schemas.microsoft.com/office/drawing/2014/main"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3" name="TextBox 62">
          <a:extLst>
            <a:ext uri="{FF2B5EF4-FFF2-40B4-BE49-F238E27FC236}">
              <a16:creationId xmlns="" xmlns:a16="http://schemas.microsoft.com/office/drawing/2014/main"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4" name="TextBox 63">
          <a:extLst>
            <a:ext uri="{FF2B5EF4-FFF2-40B4-BE49-F238E27FC236}">
              <a16:creationId xmlns="" xmlns:a16="http://schemas.microsoft.com/office/drawing/2014/main"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5" name="TextBox 64">
          <a:extLst>
            <a:ext uri="{FF2B5EF4-FFF2-40B4-BE49-F238E27FC236}">
              <a16:creationId xmlns="" xmlns:a16="http://schemas.microsoft.com/office/drawing/2014/main"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6" name="TextBox 65">
          <a:extLst>
            <a:ext uri="{FF2B5EF4-FFF2-40B4-BE49-F238E27FC236}">
              <a16:creationId xmlns="" xmlns:a16="http://schemas.microsoft.com/office/drawing/2014/main"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67" name="TextBox 66">
          <a:extLst>
            <a:ext uri="{FF2B5EF4-FFF2-40B4-BE49-F238E27FC236}">
              <a16:creationId xmlns="" xmlns:a16="http://schemas.microsoft.com/office/drawing/2014/main"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68" name="TextBox 67">
          <a:extLst>
            <a:ext uri="{FF2B5EF4-FFF2-40B4-BE49-F238E27FC236}">
              <a16:creationId xmlns="" xmlns:a16="http://schemas.microsoft.com/office/drawing/2014/main"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69" name="TextBox 68">
          <a:extLst>
            <a:ext uri="{FF2B5EF4-FFF2-40B4-BE49-F238E27FC236}">
              <a16:creationId xmlns="" xmlns:a16="http://schemas.microsoft.com/office/drawing/2014/main"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0" name="TextBox 69">
          <a:extLst>
            <a:ext uri="{FF2B5EF4-FFF2-40B4-BE49-F238E27FC236}">
              <a16:creationId xmlns="" xmlns:a16="http://schemas.microsoft.com/office/drawing/2014/main"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1" name="TextBox 70">
          <a:extLst>
            <a:ext uri="{FF2B5EF4-FFF2-40B4-BE49-F238E27FC236}">
              <a16:creationId xmlns="" xmlns:a16="http://schemas.microsoft.com/office/drawing/2014/main"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72" name="TextBox 71">
          <a:extLst>
            <a:ext uri="{FF2B5EF4-FFF2-40B4-BE49-F238E27FC236}">
              <a16:creationId xmlns="" xmlns:a16="http://schemas.microsoft.com/office/drawing/2014/main"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3" name="TextBox 72">
          <a:extLst>
            <a:ext uri="{FF2B5EF4-FFF2-40B4-BE49-F238E27FC236}">
              <a16:creationId xmlns="" xmlns:a16="http://schemas.microsoft.com/office/drawing/2014/main"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4" name="TextBox 73">
          <a:extLst>
            <a:ext uri="{FF2B5EF4-FFF2-40B4-BE49-F238E27FC236}">
              <a16:creationId xmlns="" xmlns:a16="http://schemas.microsoft.com/office/drawing/2014/main"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5" name="TextBox 74">
          <a:extLst>
            <a:ext uri="{FF2B5EF4-FFF2-40B4-BE49-F238E27FC236}">
              <a16:creationId xmlns="" xmlns:a16="http://schemas.microsoft.com/office/drawing/2014/main"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6" name="TextBox 75">
          <a:extLst>
            <a:ext uri="{FF2B5EF4-FFF2-40B4-BE49-F238E27FC236}">
              <a16:creationId xmlns="" xmlns:a16="http://schemas.microsoft.com/office/drawing/2014/main"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77" name="TextBox 76">
          <a:extLst>
            <a:ext uri="{FF2B5EF4-FFF2-40B4-BE49-F238E27FC236}">
              <a16:creationId xmlns="" xmlns:a16="http://schemas.microsoft.com/office/drawing/2014/main"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8" name="TextBox 77">
          <a:extLst>
            <a:ext uri="{FF2B5EF4-FFF2-40B4-BE49-F238E27FC236}">
              <a16:creationId xmlns="" xmlns:a16="http://schemas.microsoft.com/office/drawing/2014/main"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9" name="TextBox 78">
          <a:extLst>
            <a:ext uri="{FF2B5EF4-FFF2-40B4-BE49-F238E27FC236}">
              <a16:creationId xmlns="" xmlns:a16="http://schemas.microsoft.com/office/drawing/2014/main"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80" name="TextBox 79">
          <a:extLst>
            <a:ext uri="{FF2B5EF4-FFF2-40B4-BE49-F238E27FC236}">
              <a16:creationId xmlns="" xmlns:a16="http://schemas.microsoft.com/office/drawing/2014/main"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81" name="TextBox 80">
          <a:extLst>
            <a:ext uri="{FF2B5EF4-FFF2-40B4-BE49-F238E27FC236}">
              <a16:creationId xmlns="" xmlns:a16="http://schemas.microsoft.com/office/drawing/2014/main"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2" name="TextBox 81">
          <a:extLst>
            <a:ext uri="{FF2B5EF4-FFF2-40B4-BE49-F238E27FC236}">
              <a16:creationId xmlns="" xmlns:a16="http://schemas.microsoft.com/office/drawing/2014/main"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3" name="TextBox 82">
          <a:extLst>
            <a:ext uri="{FF2B5EF4-FFF2-40B4-BE49-F238E27FC236}">
              <a16:creationId xmlns="" xmlns:a16="http://schemas.microsoft.com/office/drawing/2014/main"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4" name="TextBox 83">
          <a:extLst>
            <a:ext uri="{FF2B5EF4-FFF2-40B4-BE49-F238E27FC236}">
              <a16:creationId xmlns="" xmlns:a16="http://schemas.microsoft.com/office/drawing/2014/main"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5" name="TextBox 84">
          <a:extLst>
            <a:ext uri="{FF2B5EF4-FFF2-40B4-BE49-F238E27FC236}">
              <a16:creationId xmlns="" xmlns:a16="http://schemas.microsoft.com/office/drawing/2014/main"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6" name="TextBox 85">
          <a:extLst>
            <a:ext uri="{FF2B5EF4-FFF2-40B4-BE49-F238E27FC236}">
              <a16:creationId xmlns="" xmlns:a16="http://schemas.microsoft.com/office/drawing/2014/main"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7" name="TextBox 86">
          <a:extLst>
            <a:ext uri="{FF2B5EF4-FFF2-40B4-BE49-F238E27FC236}">
              <a16:creationId xmlns="" xmlns:a16="http://schemas.microsoft.com/office/drawing/2014/main"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88" name="TextBox 87">
          <a:extLst>
            <a:ext uri="{FF2B5EF4-FFF2-40B4-BE49-F238E27FC236}">
              <a16:creationId xmlns="" xmlns:a16="http://schemas.microsoft.com/office/drawing/2014/main"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89" name="TextBox 88">
          <a:extLst>
            <a:ext uri="{FF2B5EF4-FFF2-40B4-BE49-F238E27FC236}">
              <a16:creationId xmlns="" xmlns:a16="http://schemas.microsoft.com/office/drawing/2014/main"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90" name="TextBox 89">
          <a:extLst>
            <a:ext uri="{FF2B5EF4-FFF2-40B4-BE49-F238E27FC236}">
              <a16:creationId xmlns="" xmlns:a16="http://schemas.microsoft.com/office/drawing/2014/main"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1" name="TextBox 90">
          <a:extLst>
            <a:ext uri="{FF2B5EF4-FFF2-40B4-BE49-F238E27FC236}">
              <a16:creationId xmlns="" xmlns:a16="http://schemas.microsoft.com/office/drawing/2014/main"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2" name="TextBox 91">
          <a:extLst>
            <a:ext uri="{FF2B5EF4-FFF2-40B4-BE49-F238E27FC236}">
              <a16:creationId xmlns="" xmlns:a16="http://schemas.microsoft.com/office/drawing/2014/main"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3" name="TextBox 92">
          <a:extLst>
            <a:ext uri="{FF2B5EF4-FFF2-40B4-BE49-F238E27FC236}">
              <a16:creationId xmlns="" xmlns:a16="http://schemas.microsoft.com/office/drawing/2014/main"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4" name="TextBox 93">
          <a:extLst>
            <a:ext uri="{FF2B5EF4-FFF2-40B4-BE49-F238E27FC236}">
              <a16:creationId xmlns="" xmlns:a16="http://schemas.microsoft.com/office/drawing/2014/main"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5" name="TextBox 94">
          <a:extLst>
            <a:ext uri="{FF2B5EF4-FFF2-40B4-BE49-F238E27FC236}">
              <a16:creationId xmlns="" xmlns:a16="http://schemas.microsoft.com/office/drawing/2014/main"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6" name="TextBox 95">
          <a:extLst>
            <a:ext uri="{FF2B5EF4-FFF2-40B4-BE49-F238E27FC236}">
              <a16:creationId xmlns="" xmlns:a16="http://schemas.microsoft.com/office/drawing/2014/main"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7" name="TextBox 96">
          <a:extLst>
            <a:ext uri="{FF2B5EF4-FFF2-40B4-BE49-F238E27FC236}">
              <a16:creationId xmlns="" xmlns:a16="http://schemas.microsoft.com/office/drawing/2014/main"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8" name="TextBox 97">
          <a:extLst>
            <a:ext uri="{FF2B5EF4-FFF2-40B4-BE49-F238E27FC236}">
              <a16:creationId xmlns="" xmlns:a16="http://schemas.microsoft.com/office/drawing/2014/main"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9" name="TextBox 98">
          <a:extLst>
            <a:ext uri="{FF2B5EF4-FFF2-40B4-BE49-F238E27FC236}">
              <a16:creationId xmlns="" xmlns:a16="http://schemas.microsoft.com/office/drawing/2014/main"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0" name="TextBox 99">
          <a:extLst>
            <a:ext uri="{FF2B5EF4-FFF2-40B4-BE49-F238E27FC236}">
              <a16:creationId xmlns="" xmlns:a16="http://schemas.microsoft.com/office/drawing/2014/main"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1" name="TextBox 100">
          <a:extLst>
            <a:ext uri="{FF2B5EF4-FFF2-40B4-BE49-F238E27FC236}">
              <a16:creationId xmlns="" xmlns:a16="http://schemas.microsoft.com/office/drawing/2014/main"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2" name="TextBox 101">
          <a:extLst>
            <a:ext uri="{FF2B5EF4-FFF2-40B4-BE49-F238E27FC236}">
              <a16:creationId xmlns="" xmlns:a16="http://schemas.microsoft.com/office/drawing/2014/main"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3" name="TextBox 102">
          <a:extLst>
            <a:ext uri="{FF2B5EF4-FFF2-40B4-BE49-F238E27FC236}">
              <a16:creationId xmlns="" xmlns:a16="http://schemas.microsoft.com/office/drawing/2014/main"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4" name="TextBox 103">
          <a:extLst>
            <a:ext uri="{FF2B5EF4-FFF2-40B4-BE49-F238E27FC236}">
              <a16:creationId xmlns="" xmlns:a16="http://schemas.microsoft.com/office/drawing/2014/main"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5" name="TextBox 104">
          <a:extLst>
            <a:ext uri="{FF2B5EF4-FFF2-40B4-BE49-F238E27FC236}">
              <a16:creationId xmlns="" xmlns:a16="http://schemas.microsoft.com/office/drawing/2014/main"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6" name="TextBox 105">
          <a:extLst>
            <a:ext uri="{FF2B5EF4-FFF2-40B4-BE49-F238E27FC236}">
              <a16:creationId xmlns="" xmlns:a16="http://schemas.microsoft.com/office/drawing/2014/main"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7" name="TextBox 106">
          <a:extLst>
            <a:ext uri="{FF2B5EF4-FFF2-40B4-BE49-F238E27FC236}">
              <a16:creationId xmlns="" xmlns:a16="http://schemas.microsoft.com/office/drawing/2014/main"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8" name="TextBox 107">
          <a:extLst>
            <a:ext uri="{FF2B5EF4-FFF2-40B4-BE49-F238E27FC236}">
              <a16:creationId xmlns="" xmlns:a16="http://schemas.microsoft.com/office/drawing/2014/main"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9" name="TextBox 108">
          <a:extLst>
            <a:ext uri="{FF2B5EF4-FFF2-40B4-BE49-F238E27FC236}">
              <a16:creationId xmlns="" xmlns:a16="http://schemas.microsoft.com/office/drawing/2014/main"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0" name="TextBox 109">
          <a:extLst>
            <a:ext uri="{FF2B5EF4-FFF2-40B4-BE49-F238E27FC236}">
              <a16:creationId xmlns="" xmlns:a16="http://schemas.microsoft.com/office/drawing/2014/main"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1" name="TextBox 110">
          <a:extLst>
            <a:ext uri="{FF2B5EF4-FFF2-40B4-BE49-F238E27FC236}">
              <a16:creationId xmlns="" xmlns:a16="http://schemas.microsoft.com/office/drawing/2014/main"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2" name="TextBox 111">
          <a:extLst>
            <a:ext uri="{FF2B5EF4-FFF2-40B4-BE49-F238E27FC236}">
              <a16:creationId xmlns="" xmlns:a16="http://schemas.microsoft.com/office/drawing/2014/main"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3" name="TextBox 112">
          <a:extLst>
            <a:ext uri="{FF2B5EF4-FFF2-40B4-BE49-F238E27FC236}">
              <a16:creationId xmlns="" xmlns:a16="http://schemas.microsoft.com/office/drawing/2014/main"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4" name="TextBox 113">
          <a:extLst>
            <a:ext uri="{FF2B5EF4-FFF2-40B4-BE49-F238E27FC236}">
              <a16:creationId xmlns="" xmlns:a16="http://schemas.microsoft.com/office/drawing/2014/main"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5" name="TextBox 114">
          <a:extLst>
            <a:ext uri="{FF2B5EF4-FFF2-40B4-BE49-F238E27FC236}">
              <a16:creationId xmlns="" xmlns:a16="http://schemas.microsoft.com/office/drawing/2014/main"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6" name="TextBox 115">
          <a:extLst>
            <a:ext uri="{FF2B5EF4-FFF2-40B4-BE49-F238E27FC236}">
              <a16:creationId xmlns="" xmlns:a16="http://schemas.microsoft.com/office/drawing/2014/main"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7" name="TextBox 116">
          <a:extLst>
            <a:ext uri="{FF2B5EF4-FFF2-40B4-BE49-F238E27FC236}">
              <a16:creationId xmlns="" xmlns:a16="http://schemas.microsoft.com/office/drawing/2014/main"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8" name="TextBox 117">
          <a:extLst>
            <a:ext uri="{FF2B5EF4-FFF2-40B4-BE49-F238E27FC236}">
              <a16:creationId xmlns="" xmlns:a16="http://schemas.microsoft.com/office/drawing/2014/main"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9" name="TextBox 118">
          <a:extLst>
            <a:ext uri="{FF2B5EF4-FFF2-40B4-BE49-F238E27FC236}">
              <a16:creationId xmlns="" xmlns:a16="http://schemas.microsoft.com/office/drawing/2014/main"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0" name="TextBox 119">
          <a:extLst>
            <a:ext uri="{FF2B5EF4-FFF2-40B4-BE49-F238E27FC236}">
              <a16:creationId xmlns="" xmlns:a16="http://schemas.microsoft.com/office/drawing/2014/main"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1" name="TextBox 120">
          <a:extLst>
            <a:ext uri="{FF2B5EF4-FFF2-40B4-BE49-F238E27FC236}">
              <a16:creationId xmlns="" xmlns:a16="http://schemas.microsoft.com/office/drawing/2014/main"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2" name="TextBox 121">
          <a:extLst>
            <a:ext uri="{FF2B5EF4-FFF2-40B4-BE49-F238E27FC236}">
              <a16:creationId xmlns="" xmlns:a16="http://schemas.microsoft.com/office/drawing/2014/main"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3" name="TextBox 122">
          <a:extLst>
            <a:ext uri="{FF2B5EF4-FFF2-40B4-BE49-F238E27FC236}">
              <a16:creationId xmlns="" xmlns:a16="http://schemas.microsoft.com/office/drawing/2014/main"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4" name="TextBox 123">
          <a:extLst>
            <a:ext uri="{FF2B5EF4-FFF2-40B4-BE49-F238E27FC236}">
              <a16:creationId xmlns="" xmlns:a16="http://schemas.microsoft.com/office/drawing/2014/main"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5" name="TextBox 124">
          <a:extLst>
            <a:ext uri="{FF2B5EF4-FFF2-40B4-BE49-F238E27FC236}">
              <a16:creationId xmlns="" xmlns:a16="http://schemas.microsoft.com/office/drawing/2014/main"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6" name="TextBox 125">
          <a:extLst>
            <a:ext uri="{FF2B5EF4-FFF2-40B4-BE49-F238E27FC236}">
              <a16:creationId xmlns="" xmlns:a16="http://schemas.microsoft.com/office/drawing/2014/main"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7" name="TextBox 126">
          <a:extLst>
            <a:ext uri="{FF2B5EF4-FFF2-40B4-BE49-F238E27FC236}">
              <a16:creationId xmlns="" xmlns:a16="http://schemas.microsoft.com/office/drawing/2014/main"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8" name="TextBox 127">
          <a:extLst>
            <a:ext uri="{FF2B5EF4-FFF2-40B4-BE49-F238E27FC236}">
              <a16:creationId xmlns="" xmlns:a16="http://schemas.microsoft.com/office/drawing/2014/main"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9" name="TextBox 128">
          <a:extLst>
            <a:ext uri="{FF2B5EF4-FFF2-40B4-BE49-F238E27FC236}">
              <a16:creationId xmlns="" xmlns:a16="http://schemas.microsoft.com/office/drawing/2014/main"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0" name="TextBox 129">
          <a:extLst>
            <a:ext uri="{FF2B5EF4-FFF2-40B4-BE49-F238E27FC236}">
              <a16:creationId xmlns="" xmlns:a16="http://schemas.microsoft.com/office/drawing/2014/main"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1" name="TextBox 130">
          <a:extLst>
            <a:ext uri="{FF2B5EF4-FFF2-40B4-BE49-F238E27FC236}">
              <a16:creationId xmlns="" xmlns:a16="http://schemas.microsoft.com/office/drawing/2014/main"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2" name="TextBox 131">
          <a:extLst>
            <a:ext uri="{FF2B5EF4-FFF2-40B4-BE49-F238E27FC236}">
              <a16:creationId xmlns="" xmlns:a16="http://schemas.microsoft.com/office/drawing/2014/main"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3" name="TextBox 132">
          <a:extLst>
            <a:ext uri="{FF2B5EF4-FFF2-40B4-BE49-F238E27FC236}">
              <a16:creationId xmlns="" xmlns:a16="http://schemas.microsoft.com/office/drawing/2014/main"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4" name="TextBox 133">
          <a:extLst>
            <a:ext uri="{FF2B5EF4-FFF2-40B4-BE49-F238E27FC236}">
              <a16:creationId xmlns="" xmlns:a16="http://schemas.microsoft.com/office/drawing/2014/main"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5" name="TextBox 134">
          <a:extLst>
            <a:ext uri="{FF2B5EF4-FFF2-40B4-BE49-F238E27FC236}">
              <a16:creationId xmlns="" xmlns:a16="http://schemas.microsoft.com/office/drawing/2014/main"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6" name="TextBox 135">
          <a:extLst>
            <a:ext uri="{FF2B5EF4-FFF2-40B4-BE49-F238E27FC236}">
              <a16:creationId xmlns="" xmlns:a16="http://schemas.microsoft.com/office/drawing/2014/main"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7" name="TextBox 136">
          <a:extLst>
            <a:ext uri="{FF2B5EF4-FFF2-40B4-BE49-F238E27FC236}">
              <a16:creationId xmlns="" xmlns:a16="http://schemas.microsoft.com/office/drawing/2014/main"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8" name="TextBox 137">
          <a:extLst>
            <a:ext uri="{FF2B5EF4-FFF2-40B4-BE49-F238E27FC236}">
              <a16:creationId xmlns="" xmlns:a16="http://schemas.microsoft.com/office/drawing/2014/main"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9" name="TextBox 138">
          <a:extLst>
            <a:ext uri="{FF2B5EF4-FFF2-40B4-BE49-F238E27FC236}">
              <a16:creationId xmlns="" xmlns:a16="http://schemas.microsoft.com/office/drawing/2014/main"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0" name="TextBox 139">
          <a:extLst>
            <a:ext uri="{FF2B5EF4-FFF2-40B4-BE49-F238E27FC236}">
              <a16:creationId xmlns="" xmlns:a16="http://schemas.microsoft.com/office/drawing/2014/main"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1" name="TextBox 140">
          <a:extLst>
            <a:ext uri="{FF2B5EF4-FFF2-40B4-BE49-F238E27FC236}">
              <a16:creationId xmlns="" xmlns:a16="http://schemas.microsoft.com/office/drawing/2014/main"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2" name="TextBox 141">
          <a:extLst>
            <a:ext uri="{FF2B5EF4-FFF2-40B4-BE49-F238E27FC236}">
              <a16:creationId xmlns="" xmlns:a16="http://schemas.microsoft.com/office/drawing/2014/main"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3" name="TextBox 142">
          <a:extLst>
            <a:ext uri="{FF2B5EF4-FFF2-40B4-BE49-F238E27FC236}">
              <a16:creationId xmlns="" xmlns:a16="http://schemas.microsoft.com/office/drawing/2014/main"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4" name="TextBox 143">
          <a:extLst>
            <a:ext uri="{FF2B5EF4-FFF2-40B4-BE49-F238E27FC236}">
              <a16:creationId xmlns="" xmlns:a16="http://schemas.microsoft.com/office/drawing/2014/main"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5" name="TextBox 144">
          <a:extLst>
            <a:ext uri="{FF2B5EF4-FFF2-40B4-BE49-F238E27FC236}">
              <a16:creationId xmlns="" xmlns:a16="http://schemas.microsoft.com/office/drawing/2014/main"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6" name="TextBox 145">
          <a:extLst>
            <a:ext uri="{FF2B5EF4-FFF2-40B4-BE49-F238E27FC236}">
              <a16:creationId xmlns="" xmlns:a16="http://schemas.microsoft.com/office/drawing/2014/main"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7" name="TextBox 146">
          <a:extLst>
            <a:ext uri="{FF2B5EF4-FFF2-40B4-BE49-F238E27FC236}">
              <a16:creationId xmlns="" xmlns:a16="http://schemas.microsoft.com/office/drawing/2014/main"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8" name="TextBox 147">
          <a:extLst>
            <a:ext uri="{FF2B5EF4-FFF2-40B4-BE49-F238E27FC236}">
              <a16:creationId xmlns="" xmlns:a16="http://schemas.microsoft.com/office/drawing/2014/main"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9" name="TextBox 148">
          <a:extLst>
            <a:ext uri="{FF2B5EF4-FFF2-40B4-BE49-F238E27FC236}">
              <a16:creationId xmlns="" xmlns:a16="http://schemas.microsoft.com/office/drawing/2014/main"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0" name="TextBox 149">
          <a:extLst>
            <a:ext uri="{FF2B5EF4-FFF2-40B4-BE49-F238E27FC236}">
              <a16:creationId xmlns="" xmlns:a16="http://schemas.microsoft.com/office/drawing/2014/main"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1" name="TextBox 150">
          <a:extLst>
            <a:ext uri="{FF2B5EF4-FFF2-40B4-BE49-F238E27FC236}">
              <a16:creationId xmlns="" xmlns:a16="http://schemas.microsoft.com/office/drawing/2014/main"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2" name="TextBox 151">
          <a:extLst>
            <a:ext uri="{FF2B5EF4-FFF2-40B4-BE49-F238E27FC236}">
              <a16:creationId xmlns="" xmlns:a16="http://schemas.microsoft.com/office/drawing/2014/main"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3" name="TextBox 152">
          <a:extLst>
            <a:ext uri="{FF2B5EF4-FFF2-40B4-BE49-F238E27FC236}">
              <a16:creationId xmlns="" xmlns:a16="http://schemas.microsoft.com/office/drawing/2014/main"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4" name="TextBox 153">
          <a:extLst>
            <a:ext uri="{FF2B5EF4-FFF2-40B4-BE49-F238E27FC236}">
              <a16:creationId xmlns="" xmlns:a16="http://schemas.microsoft.com/office/drawing/2014/main"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5" name="TextBox 154">
          <a:extLst>
            <a:ext uri="{FF2B5EF4-FFF2-40B4-BE49-F238E27FC236}">
              <a16:creationId xmlns="" xmlns:a16="http://schemas.microsoft.com/office/drawing/2014/main"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6" name="TextBox 155">
          <a:extLst>
            <a:ext uri="{FF2B5EF4-FFF2-40B4-BE49-F238E27FC236}">
              <a16:creationId xmlns="" xmlns:a16="http://schemas.microsoft.com/office/drawing/2014/main"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7" name="TextBox 156">
          <a:extLst>
            <a:ext uri="{FF2B5EF4-FFF2-40B4-BE49-F238E27FC236}">
              <a16:creationId xmlns="" xmlns:a16="http://schemas.microsoft.com/office/drawing/2014/main"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8" name="TextBox 157">
          <a:extLst>
            <a:ext uri="{FF2B5EF4-FFF2-40B4-BE49-F238E27FC236}">
              <a16:creationId xmlns="" xmlns:a16="http://schemas.microsoft.com/office/drawing/2014/main"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9" name="TextBox 158">
          <a:extLst>
            <a:ext uri="{FF2B5EF4-FFF2-40B4-BE49-F238E27FC236}">
              <a16:creationId xmlns="" xmlns:a16="http://schemas.microsoft.com/office/drawing/2014/main"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0" name="TextBox 159">
          <a:extLst>
            <a:ext uri="{FF2B5EF4-FFF2-40B4-BE49-F238E27FC236}">
              <a16:creationId xmlns="" xmlns:a16="http://schemas.microsoft.com/office/drawing/2014/main"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1" name="TextBox 160">
          <a:extLst>
            <a:ext uri="{FF2B5EF4-FFF2-40B4-BE49-F238E27FC236}">
              <a16:creationId xmlns="" xmlns:a16="http://schemas.microsoft.com/office/drawing/2014/main"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2" name="TextBox 161">
          <a:extLst>
            <a:ext uri="{FF2B5EF4-FFF2-40B4-BE49-F238E27FC236}">
              <a16:creationId xmlns="" xmlns:a16="http://schemas.microsoft.com/office/drawing/2014/main"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3" name="TextBox 162">
          <a:extLst>
            <a:ext uri="{FF2B5EF4-FFF2-40B4-BE49-F238E27FC236}">
              <a16:creationId xmlns="" xmlns:a16="http://schemas.microsoft.com/office/drawing/2014/main"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4" name="TextBox 163">
          <a:extLst>
            <a:ext uri="{FF2B5EF4-FFF2-40B4-BE49-F238E27FC236}">
              <a16:creationId xmlns="" xmlns:a16="http://schemas.microsoft.com/office/drawing/2014/main"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5" name="TextBox 164">
          <a:extLst>
            <a:ext uri="{FF2B5EF4-FFF2-40B4-BE49-F238E27FC236}">
              <a16:creationId xmlns="" xmlns:a16="http://schemas.microsoft.com/office/drawing/2014/main"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6" name="TextBox 165">
          <a:extLst>
            <a:ext uri="{FF2B5EF4-FFF2-40B4-BE49-F238E27FC236}">
              <a16:creationId xmlns="" xmlns:a16="http://schemas.microsoft.com/office/drawing/2014/main"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7" name="TextBox 166">
          <a:extLst>
            <a:ext uri="{FF2B5EF4-FFF2-40B4-BE49-F238E27FC236}">
              <a16:creationId xmlns="" xmlns:a16="http://schemas.microsoft.com/office/drawing/2014/main"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8" name="TextBox 167">
          <a:extLst>
            <a:ext uri="{FF2B5EF4-FFF2-40B4-BE49-F238E27FC236}">
              <a16:creationId xmlns="" xmlns:a16="http://schemas.microsoft.com/office/drawing/2014/main"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9" name="TextBox 168">
          <a:extLst>
            <a:ext uri="{FF2B5EF4-FFF2-40B4-BE49-F238E27FC236}">
              <a16:creationId xmlns="" xmlns:a16="http://schemas.microsoft.com/office/drawing/2014/main"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0" name="TextBox 169">
          <a:extLst>
            <a:ext uri="{FF2B5EF4-FFF2-40B4-BE49-F238E27FC236}">
              <a16:creationId xmlns="" xmlns:a16="http://schemas.microsoft.com/office/drawing/2014/main"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1" name="TextBox 170">
          <a:extLst>
            <a:ext uri="{FF2B5EF4-FFF2-40B4-BE49-F238E27FC236}">
              <a16:creationId xmlns="" xmlns:a16="http://schemas.microsoft.com/office/drawing/2014/main"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2" name="TextBox 171">
          <a:extLst>
            <a:ext uri="{FF2B5EF4-FFF2-40B4-BE49-F238E27FC236}">
              <a16:creationId xmlns="" xmlns:a16="http://schemas.microsoft.com/office/drawing/2014/main"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3" name="TextBox 172">
          <a:extLst>
            <a:ext uri="{FF2B5EF4-FFF2-40B4-BE49-F238E27FC236}">
              <a16:creationId xmlns="" xmlns:a16="http://schemas.microsoft.com/office/drawing/2014/main"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4" name="TextBox 173">
          <a:extLst>
            <a:ext uri="{FF2B5EF4-FFF2-40B4-BE49-F238E27FC236}">
              <a16:creationId xmlns="" xmlns:a16="http://schemas.microsoft.com/office/drawing/2014/main"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5" name="TextBox 174">
          <a:extLst>
            <a:ext uri="{FF2B5EF4-FFF2-40B4-BE49-F238E27FC236}">
              <a16:creationId xmlns="" xmlns:a16="http://schemas.microsoft.com/office/drawing/2014/main"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6" name="TextBox 175">
          <a:extLst>
            <a:ext uri="{FF2B5EF4-FFF2-40B4-BE49-F238E27FC236}">
              <a16:creationId xmlns="" xmlns:a16="http://schemas.microsoft.com/office/drawing/2014/main"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7" name="TextBox 176">
          <a:extLst>
            <a:ext uri="{FF2B5EF4-FFF2-40B4-BE49-F238E27FC236}">
              <a16:creationId xmlns="" xmlns:a16="http://schemas.microsoft.com/office/drawing/2014/main"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8" name="TextBox 177">
          <a:extLst>
            <a:ext uri="{FF2B5EF4-FFF2-40B4-BE49-F238E27FC236}">
              <a16:creationId xmlns="" xmlns:a16="http://schemas.microsoft.com/office/drawing/2014/main"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9" name="TextBox 178">
          <a:extLst>
            <a:ext uri="{FF2B5EF4-FFF2-40B4-BE49-F238E27FC236}">
              <a16:creationId xmlns="" xmlns:a16="http://schemas.microsoft.com/office/drawing/2014/main"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0" name="TextBox 179">
          <a:extLst>
            <a:ext uri="{FF2B5EF4-FFF2-40B4-BE49-F238E27FC236}">
              <a16:creationId xmlns="" xmlns:a16="http://schemas.microsoft.com/office/drawing/2014/main"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1" name="TextBox 180">
          <a:extLst>
            <a:ext uri="{FF2B5EF4-FFF2-40B4-BE49-F238E27FC236}">
              <a16:creationId xmlns="" xmlns:a16="http://schemas.microsoft.com/office/drawing/2014/main"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2" name="TextBox 181">
          <a:extLst>
            <a:ext uri="{FF2B5EF4-FFF2-40B4-BE49-F238E27FC236}">
              <a16:creationId xmlns="" xmlns:a16="http://schemas.microsoft.com/office/drawing/2014/main"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3" name="TextBox 182">
          <a:extLst>
            <a:ext uri="{FF2B5EF4-FFF2-40B4-BE49-F238E27FC236}">
              <a16:creationId xmlns="" xmlns:a16="http://schemas.microsoft.com/office/drawing/2014/main"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4" name="TextBox 183">
          <a:extLst>
            <a:ext uri="{FF2B5EF4-FFF2-40B4-BE49-F238E27FC236}">
              <a16:creationId xmlns="" xmlns:a16="http://schemas.microsoft.com/office/drawing/2014/main"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5" name="TextBox 184">
          <a:extLst>
            <a:ext uri="{FF2B5EF4-FFF2-40B4-BE49-F238E27FC236}">
              <a16:creationId xmlns="" xmlns:a16="http://schemas.microsoft.com/office/drawing/2014/main"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6" name="TextBox 185">
          <a:extLst>
            <a:ext uri="{FF2B5EF4-FFF2-40B4-BE49-F238E27FC236}">
              <a16:creationId xmlns="" xmlns:a16="http://schemas.microsoft.com/office/drawing/2014/main"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7" name="TextBox 186">
          <a:extLst>
            <a:ext uri="{FF2B5EF4-FFF2-40B4-BE49-F238E27FC236}">
              <a16:creationId xmlns="" xmlns:a16="http://schemas.microsoft.com/office/drawing/2014/main"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8" name="TextBox 187">
          <a:extLst>
            <a:ext uri="{FF2B5EF4-FFF2-40B4-BE49-F238E27FC236}">
              <a16:creationId xmlns="" xmlns:a16="http://schemas.microsoft.com/office/drawing/2014/main"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89" name="TextBox 188">
          <a:extLst>
            <a:ext uri="{FF2B5EF4-FFF2-40B4-BE49-F238E27FC236}">
              <a16:creationId xmlns="" xmlns:a16="http://schemas.microsoft.com/office/drawing/2014/main"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0" name="TextBox 189">
          <a:extLst>
            <a:ext uri="{FF2B5EF4-FFF2-40B4-BE49-F238E27FC236}">
              <a16:creationId xmlns="" xmlns:a16="http://schemas.microsoft.com/office/drawing/2014/main"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1" name="TextBox 190">
          <a:extLst>
            <a:ext uri="{FF2B5EF4-FFF2-40B4-BE49-F238E27FC236}">
              <a16:creationId xmlns="" xmlns:a16="http://schemas.microsoft.com/office/drawing/2014/main"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2" name="TextBox 191">
          <a:extLst>
            <a:ext uri="{FF2B5EF4-FFF2-40B4-BE49-F238E27FC236}">
              <a16:creationId xmlns="" xmlns:a16="http://schemas.microsoft.com/office/drawing/2014/main"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3" name="TextBox 192">
          <a:extLst>
            <a:ext uri="{FF2B5EF4-FFF2-40B4-BE49-F238E27FC236}">
              <a16:creationId xmlns="" xmlns:a16="http://schemas.microsoft.com/office/drawing/2014/main"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4" name="TextBox 193">
          <a:extLst>
            <a:ext uri="{FF2B5EF4-FFF2-40B4-BE49-F238E27FC236}">
              <a16:creationId xmlns="" xmlns:a16="http://schemas.microsoft.com/office/drawing/2014/main"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5" name="TextBox 194">
          <a:extLst>
            <a:ext uri="{FF2B5EF4-FFF2-40B4-BE49-F238E27FC236}">
              <a16:creationId xmlns="" xmlns:a16="http://schemas.microsoft.com/office/drawing/2014/main"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97" name="TextBox 196">
          <a:extLst>
            <a:ext uri="{FF2B5EF4-FFF2-40B4-BE49-F238E27FC236}">
              <a16:creationId xmlns="" xmlns:a16="http://schemas.microsoft.com/office/drawing/2014/main"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17</xdr:row>
      <xdr:rowOff>0</xdr:rowOff>
    </xdr:from>
    <xdr:ext cx="184731" cy="436786"/>
    <xdr:sp macro="" textlink="">
      <xdr:nvSpPr>
        <xdr:cNvPr id="196" name="TextBox 195">
          <a:extLst>
            <a:ext uri="{FF2B5EF4-FFF2-40B4-BE49-F238E27FC236}">
              <a16:creationId xmlns="" xmlns:a16="http://schemas.microsoft.com/office/drawing/2014/main" id="{00000000-0008-0000-0000-000002000000}"/>
            </a:ext>
          </a:extLst>
        </xdr:cNvPr>
        <xdr:cNvSpPr txBox="1"/>
      </xdr:nvSpPr>
      <xdr:spPr>
        <a:xfrm>
          <a:off x="7353300" y="531495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17</xdr:row>
      <xdr:rowOff>0</xdr:rowOff>
    </xdr:from>
    <xdr:ext cx="184731" cy="264560"/>
    <xdr:sp macro="" textlink="">
      <xdr:nvSpPr>
        <xdr:cNvPr id="198" name="TextBox 197">
          <a:extLst>
            <a:ext uri="{FF2B5EF4-FFF2-40B4-BE49-F238E27FC236}">
              <a16:creationId xmlns="" xmlns:a16="http://schemas.microsoft.com/office/drawing/2014/main" id="{00000000-0008-0000-0000-000003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99" name="TextBox 198">
          <a:extLst>
            <a:ext uri="{FF2B5EF4-FFF2-40B4-BE49-F238E27FC236}">
              <a16:creationId xmlns="" xmlns:a16="http://schemas.microsoft.com/office/drawing/2014/main" id="{00000000-0008-0000-0000-000004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0" name="TextBox 199">
          <a:extLst>
            <a:ext uri="{FF2B5EF4-FFF2-40B4-BE49-F238E27FC236}">
              <a16:creationId xmlns="" xmlns:a16="http://schemas.microsoft.com/office/drawing/2014/main" id="{00000000-0008-0000-0000-000005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1" name="TextBox 200">
          <a:extLst>
            <a:ext uri="{FF2B5EF4-FFF2-40B4-BE49-F238E27FC236}">
              <a16:creationId xmlns="" xmlns:a16="http://schemas.microsoft.com/office/drawing/2014/main" id="{00000000-0008-0000-0000-000008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2" name="TextBox 201">
          <a:extLst>
            <a:ext uri="{FF2B5EF4-FFF2-40B4-BE49-F238E27FC236}">
              <a16:creationId xmlns="" xmlns:a16="http://schemas.microsoft.com/office/drawing/2014/main" id="{00000000-0008-0000-0000-000007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3" name="TextBox 202">
          <a:extLst>
            <a:ext uri="{FF2B5EF4-FFF2-40B4-BE49-F238E27FC236}">
              <a16:creationId xmlns="" xmlns:a16="http://schemas.microsoft.com/office/drawing/2014/main" id="{00000000-0008-0000-0000-00000A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4" name="TextBox 203">
          <a:extLst>
            <a:ext uri="{FF2B5EF4-FFF2-40B4-BE49-F238E27FC236}">
              <a16:creationId xmlns="" xmlns:a16="http://schemas.microsoft.com/office/drawing/2014/main" id="{00000000-0008-0000-0000-000009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5" name="TextBox 204">
          <a:extLst>
            <a:ext uri="{FF2B5EF4-FFF2-40B4-BE49-F238E27FC236}">
              <a16:creationId xmlns="" xmlns:a16="http://schemas.microsoft.com/office/drawing/2014/main" id="{00000000-0008-0000-0000-00000B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6" name="TextBox 205">
          <a:extLst>
            <a:ext uri="{FF2B5EF4-FFF2-40B4-BE49-F238E27FC236}">
              <a16:creationId xmlns="" xmlns:a16="http://schemas.microsoft.com/office/drawing/2014/main" id="{00000000-0008-0000-0000-00000C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7" name="TextBox 206">
          <a:extLst>
            <a:ext uri="{FF2B5EF4-FFF2-40B4-BE49-F238E27FC236}">
              <a16:creationId xmlns="" xmlns:a16="http://schemas.microsoft.com/office/drawing/2014/main" id="{00000000-0008-0000-0000-00000D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8" name="TextBox 207">
          <a:extLst>
            <a:ext uri="{FF2B5EF4-FFF2-40B4-BE49-F238E27FC236}">
              <a16:creationId xmlns="" xmlns:a16="http://schemas.microsoft.com/office/drawing/2014/main" id="{00000000-0008-0000-0000-00000E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09" name="TextBox 208">
          <a:extLst>
            <a:ext uri="{FF2B5EF4-FFF2-40B4-BE49-F238E27FC236}">
              <a16:creationId xmlns="" xmlns:a16="http://schemas.microsoft.com/office/drawing/2014/main" id="{00000000-0008-0000-0000-00000F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10" name="TextBox 209">
          <a:extLst>
            <a:ext uri="{FF2B5EF4-FFF2-40B4-BE49-F238E27FC236}">
              <a16:creationId xmlns="" xmlns:a16="http://schemas.microsoft.com/office/drawing/2014/main" id="{00000000-0008-0000-0000-000010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211" name="TextBox 210">
          <a:extLst>
            <a:ext uri="{FF2B5EF4-FFF2-40B4-BE49-F238E27FC236}">
              <a16:creationId xmlns="" xmlns:a16="http://schemas.microsoft.com/office/drawing/2014/main" id="{00000000-0008-0000-0000-000011000000}"/>
            </a:ext>
          </a:extLst>
        </xdr:cNvPr>
        <xdr:cNvSpPr txBox="1"/>
      </xdr:nvSpPr>
      <xdr:spPr>
        <a:xfrm>
          <a:off x="7353300" y="531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2" name="TextBox 211">
          <a:extLst>
            <a:ext uri="{FF2B5EF4-FFF2-40B4-BE49-F238E27FC236}">
              <a16:creationId xmlns="" xmlns:a16="http://schemas.microsoft.com/office/drawing/2014/main" id="{4FFC1E50-B43E-4701-8A37-747D5696CE89}"/>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3" name="TextBox 212">
          <a:extLst>
            <a:ext uri="{FF2B5EF4-FFF2-40B4-BE49-F238E27FC236}">
              <a16:creationId xmlns="" xmlns:a16="http://schemas.microsoft.com/office/drawing/2014/main" id="{EF0181D0-36A6-4112-8D44-1BD333469F43}"/>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4" name="TextBox 213">
          <a:extLst>
            <a:ext uri="{FF2B5EF4-FFF2-40B4-BE49-F238E27FC236}">
              <a16:creationId xmlns="" xmlns:a16="http://schemas.microsoft.com/office/drawing/2014/main" id="{F11DD563-9F86-470F-B5CB-E37B1109B663}"/>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5" name="TextBox 214">
          <a:extLst>
            <a:ext uri="{FF2B5EF4-FFF2-40B4-BE49-F238E27FC236}">
              <a16:creationId xmlns="" xmlns:a16="http://schemas.microsoft.com/office/drawing/2014/main" id="{BBF2C385-EE61-4D0F-B3D1-E861D0FE5778}"/>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6" name="TextBox 215">
          <a:extLst>
            <a:ext uri="{FF2B5EF4-FFF2-40B4-BE49-F238E27FC236}">
              <a16:creationId xmlns="" xmlns:a16="http://schemas.microsoft.com/office/drawing/2014/main" id="{4D129CF0-9474-4280-8C9B-BADE7F7411DF}"/>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7" name="TextBox 216">
          <a:extLst>
            <a:ext uri="{FF2B5EF4-FFF2-40B4-BE49-F238E27FC236}">
              <a16:creationId xmlns="" xmlns:a16="http://schemas.microsoft.com/office/drawing/2014/main" id="{2AA86912-7A4E-4E91-B937-AE7D82E83B9D}"/>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218" name="TextBox 217">
          <a:extLst>
            <a:ext uri="{FF2B5EF4-FFF2-40B4-BE49-F238E27FC236}">
              <a16:creationId xmlns="" xmlns:a16="http://schemas.microsoft.com/office/drawing/2014/main" id="{6C639C94-DB73-42A4-A36C-40ECC4A11F8A}"/>
            </a:ext>
          </a:extLst>
        </xdr:cNvPr>
        <xdr:cNvSpPr txBox="1"/>
      </xdr:nvSpPr>
      <xdr:spPr>
        <a:xfrm>
          <a:off x="73533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31"/>
  <sheetViews>
    <sheetView tabSelected="1" zoomScale="85" zoomScaleNormal="85" workbookViewId="0">
      <selection activeCell="B14" sqref="B14"/>
    </sheetView>
  </sheetViews>
  <sheetFormatPr defaultRowHeight="12.75" x14ac:dyDescent="0.2"/>
  <cols>
    <col min="1" max="1" width="5.7109375" style="3" customWidth="1"/>
    <col min="2" max="2" width="52.28515625" customWidth="1"/>
    <col min="3" max="3" width="10" style="2" customWidth="1"/>
    <col min="4" max="4" width="11.42578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x14ac:dyDescent="0.2">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x14ac:dyDescent="0.2">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x14ac:dyDescent="0.2">
      <c r="A3" s="67" t="s">
        <v>29</v>
      </c>
      <c r="B3" s="67"/>
      <c r="C3" s="67"/>
      <c r="D3" s="10"/>
      <c r="E3" s="11"/>
      <c r="F3" s="16"/>
      <c r="G3" s="16"/>
      <c r="H3" s="17"/>
      <c r="I3" s="12"/>
      <c r="J3" s="12"/>
      <c r="K3" s="13" t="s">
        <v>30</v>
      </c>
    </row>
    <row r="4" spans="1:104" x14ac:dyDescent="0.2">
      <c r="A4" s="68"/>
      <c r="B4" s="68"/>
      <c r="C4" s="12"/>
      <c r="D4" s="10"/>
      <c r="E4" s="11"/>
      <c r="F4" s="16"/>
      <c r="G4" s="16"/>
      <c r="H4" s="17"/>
      <c r="I4" s="12"/>
      <c r="J4" s="12"/>
      <c r="K4" s="14" t="s">
        <v>31</v>
      </c>
    </row>
    <row r="5" spans="1:104" x14ac:dyDescent="0.2">
      <c r="A5" s="69"/>
      <c r="B5" s="69"/>
      <c r="C5" s="12"/>
      <c r="D5" s="10"/>
      <c r="E5" s="11"/>
      <c r="F5" s="16"/>
      <c r="G5" s="16"/>
      <c r="H5" s="17"/>
      <c r="I5" s="12"/>
      <c r="J5" s="12"/>
      <c r="K5" s="11" t="s">
        <v>32</v>
      </c>
    </row>
    <row r="6" spans="1:104" x14ac:dyDescent="0.2">
      <c r="A6" s="69"/>
      <c r="B6" s="69"/>
      <c r="C6" s="12"/>
      <c r="D6" s="10"/>
      <c r="E6" s="11"/>
      <c r="F6" s="16"/>
      <c r="G6" s="16"/>
      <c r="H6" s="17"/>
      <c r="I6" s="12"/>
      <c r="J6" s="12"/>
      <c r="K6" s="11" t="s">
        <v>33</v>
      </c>
    </row>
    <row r="7" spans="1:104" x14ac:dyDescent="0.2">
      <c r="B7" s="16"/>
      <c r="E7" s="22"/>
      <c r="F7" s="16"/>
      <c r="G7" s="16"/>
      <c r="I7" s="16"/>
      <c r="J7" s="16"/>
    </row>
    <row r="8" spans="1:104" ht="15.75" x14ac:dyDescent="0.25">
      <c r="A8" s="73" t="s">
        <v>34</v>
      </c>
      <c r="B8" s="73"/>
      <c r="C8" s="73"/>
      <c r="D8" s="73"/>
      <c r="E8" s="73"/>
      <c r="F8" s="73"/>
      <c r="G8" s="73"/>
      <c r="H8" s="73"/>
      <c r="I8" s="73"/>
      <c r="J8" s="73"/>
      <c r="K8" s="73"/>
    </row>
    <row r="9" spans="1:104" ht="35.25" customHeight="1" x14ac:dyDescent="0.2">
      <c r="B9" s="70" t="s">
        <v>35</v>
      </c>
      <c r="C9" s="70"/>
      <c r="D9" s="70"/>
      <c r="E9" s="70"/>
      <c r="F9" s="70"/>
      <c r="G9" s="70"/>
      <c r="H9" s="70"/>
      <c r="I9" s="70"/>
      <c r="J9" s="70"/>
      <c r="K9" s="6"/>
    </row>
    <row r="10" spans="1:104" ht="21.75" customHeight="1" x14ac:dyDescent="0.2">
      <c r="B10" s="8"/>
      <c r="C10" s="8"/>
      <c r="D10" s="9"/>
      <c r="E10" s="9"/>
      <c r="F10" s="16"/>
      <c r="G10" s="16"/>
      <c r="I10" s="16"/>
      <c r="J10" s="16"/>
      <c r="K10" s="15" t="s">
        <v>36</v>
      </c>
    </row>
    <row r="11" spans="1:104" ht="30.75" customHeight="1" x14ac:dyDescent="0.2">
      <c r="A11" s="71" t="s">
        <v>0</v>
      </c>
      <c r="B11" s="66" t="s">
        <v>37</v>
      </c>
      <c r="C11" s="66" t="s">
        <v>38</v>
      </c>
      <c r="D11" s="66" t="s">
        <v>39</v>
      </c>
      <c r="E11" s="66"/>
      <c r="F11" s="66"/>
      <c r="G11" s="66"/>
      <c r="H11" s="66" t="s">
        <v>40</v>
      </c>
      <c r="I11" s="65" t="s">
        <v>41</v>
      </c>
      <c r="J11" s="65"/>
      <c r="K11" s="65"/>
      <c r="L11" s="25"/>
      <c r="M11" s="21"/>
      <c r="N11" s="21"/>
      <c r="O11" s="21" t="s">
        <v>42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74" t="s">
        <v>43</v>
      </c>
    </row>
    <row r="12" spans="1:104" ht="63.75" x14ac:dyDescent="0.2">
      <c r="A12" s="71"/>
      <c r="B12" s="66"/>
      <c r="C12" s="66"/>
      <c r="D12" s="23" t="s">
        <v>44</v>
      </c>
      <c r="E12" s="23" t="s">
        <v>45</v>
      </c>
      <c r="F12" s="24" t="s">
        <v>46</v>
      </c>
      <c r="G12" s="63" t="s">
        <v>47</v>
      </c>
      <c r="H12" s="66"/>
      <c r="I12" s="62" t="s">
        <v>44</v>
      </c>
      <c r="J12" s="62" t="s">
        <v>45</v>
      </c>
      <c r="K12" s="24" t="s">
        <v>46</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75"/>
    </row>
    <row r="13" spans="1:104" s="16" customFormat="1" ht="23.25" customHeight="1" x14ac:dyDescent="0.2">
      <c r="A13" s="40"/>
      <c r="B13" s="39"/>
      <c r="C13" s="39"/>
      <c r="D13" s="23"/>
      <c r="E13" s="38"/>
      <c r="F13" s="38"/>
      <c r="G13" s="39"/>
      <c r="H13" s="39"/>
      <c r="I13" s="38"/>
      <c r="J13" s="38"/>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7"/>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128.25" x14ac:dyDescent="0.2">
      <c r="A14" s="40" t="s">
        <v>1</v>
      </c>
      <c r="B14" s="60" t="s">
        <v>64</v>
      </c>
      <c r="C14" s="26" t="s">
        <v>48</v>
      </c>
      <c r="D14" s="54">
        <v>1</v>
      </c>
      <c r="E14" s="53">
        <v>2100000</v>
      </c>
      <c r="F14" s="51">
        <f>D14*E14</f>
        <v>2100000</v>
      </c>
      <c r="G14" s="52" t="s">
        <v>63</v>
      </c>
      <c r="H14" s="52" t="s">
        <v>28</v>
      </c>
      <c r="I14" s="20">
        <f>0.13*D14</f>
        <v>0.13</v>
      </c>
      <c r="J14" s="55">
        <f>E14</f>
        <v>2100000</v>
      </c>
      <c r="K14" s="24">
        <f>I14*J14</f>
        <v>273000</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64" t="s">
        <v>49</v>
      </c>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14.25" x14ac:dyDescent="0.2">
      <c r="A15" s="59"/>
      <c r="B15" s="47"/>
      <c r="C15" s="26"/>
      <c r="D15" s="54"/>
      <c r="E15" s="53"/>
      <c r="F15" s="51"/>
      <c r="G15" s="58"/>
      <c r="H15" s="58"/>
      <c r="I15" s="20"/>
      <c r="J15" s="55"/>
      <c r="K15" s="24"/>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57"/>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15" x14ac:dyDescent="0.2">
      <c r="A16" s="42"/>
      <c r="B16" s="49"/>
      <c r="C16" s="44"/>
      <c r="D16" s="46"/>
      <c r="E16" s="46"/>
      <c r="F16" s="48"/>
      <c r="G16" s="56"/>
      <c r="H16" s="56"/>
      <c r="I16" s="20"/>
      <c r="J16" s="20"/>
      <c r="K16" s="24"/>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41"/>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15" x14ac:dyDescent="0.2">
      <c r="A17" s="36"/>
      <c r="B17" s="43"/>
      <c r="C17" s="44"/>
      <c r="D17" s="46"/>
      <c r="E17" s="46"/>
      <c r="F17" s="45"/>
      <c r="G17" s="35"/>
      <c r="H17" s="35"/>
      <c r="I17" s="50"/>
      <c r="J17" s="20"/>
      <c r="K17" s="19"/>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34"/>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9" spans="1:104" ht="13.5" customHeight="1" x14ac:dyDescent="0.2">
      <c r="B19" s="72" t="s">
        <v>50</v>
      </c>
      <c r="C19" s="72"/>
      <c r="D19" s="72"/>
      <c r="E19" s="72"/>
      <c r="F19" s="72"/>
    </row>
    <row r="20" spans="1:104" x14ac:dyDescent="0.2">
      <c r="B20" s="16"/>
      <c r="E20" s="22"/>
      <c r="F20" s="16"/>
    </row>
    <row r="21" spans="1:104" ht="27" x14ac:dyDescent="0.2">
      <c r="B21" s="61" t="s">
        <v>51</v>
      </c>
      <c r="C21" s="61"/>
      <c r="D21" s="61"/>
      <c r="E21" s="61"/>
      <c r="F21" s="61" t="s">
        <v>52</v>
      </c>
    </row>
    <row r="22" spans="1:104" ht="13.5" x14ac:dyDescent="0.2">
      <c r="B22" s="61"/>
      <c r="C22" s="61"/>
      <c r="D22" s="61"/>
      <c r="E22" s="61"/>
      <c r="F22" s="61"/>
    </row>
    <row r="23" spans="1:104" ht="13.5" x14ac:dyDescent="0.2">
      <c r="B23" s="61" t="s">
        <v>53</v>
      </c>
      <c r="C23" s="61"/>
      <c r="D23" s="61"/>
      <c r="E23" s="61"/>
      <c r="F23" s="61" t="s">
        <v>54</v>
      </c>
    </row>
    <row r="24" spans="1:104" ht="13.5" x14ac:dyDescent="0.2">
      <c r="B24" s="61"/>
      <c r="C24" s="61"/>
      <c r="D24" s="61"/>
      <c r="E24" s="61"/>
      <c r="F24" s="61"/>
    </row>
    <row r="25" spans="1:104" ht="13.5" x14ac:dyDescent="0.2">
      <c r="B25" s="61" t="s">
        <v>55</v>
      </c>
      <c r="C25" s="61"/>
      <c r="D25" s="61"/>
      <c r="E25" s="61"/>
      <c r="F25" s="61" t="s">
        <v>56</v>
      </c>
    </row>
    <row r="26" spans="1:104" ht="13.5" x14ac:dyDescent="0.2">
      <c r="B26" s="61"/>
      <c r="C26" s="61"/>
      <c r="D26" s="61"/>
      <c r="E26" s="61"/>
      <c r="F26" s="61"/>
    </row>
    <row r="27" spans="1:104" ht="13.5" x14ac:dyDescent="0.2">
      <c r="B27" s="61" t="s">
        <v>57</v>
      </c>
      <c r="C27" s="61"/>
      <c r="D27" s="61"/>
      <c r="E27" s="61"/>
      <c r="F27" s="61" t="s">
        <v>58</v>
      </c>
    </row>
    <row r="28" spans="1:104" ht="13.5" x14ac:dyDescent="0.2">
      <c r="B28" s="61"/>
      <c r="C28" s="61"/>
      <c r="D28" s="61"/>
      <c r="E28" s="61"/>
      <c r="F28" s="61"/>
    </row>
    <row r="29" spans="1:104" ht="13.5" x14ac:dyDescent="0.2">
      <c r="B29" s="61" t="s">
        <v>59</v>
      </c>
      <c r="E29" s="22"/>
      <c r="F29" s="61" t="s">
        <v>60</v>
      </c>
    </row>
    <row r="30" spans="1:104" ht="13.5" x14ac:dyDescent="0.2">
      <c r="B30" s="61"/>
      <c r="E30" s="22"/>
      <c r="F30" s="61"/>
    </row>
    <row r="31" spans="1:104" ht="13.5" x14ac:dyDescent="0.2">
      <c r="B31" s="61" t="s">
        <v>61</v>
      </c>
      <c r="E31" s="22"/>
      <c r="F31" s="61" t="s">
        <v>62</v>
      </c>
    </row>
  </sheetData>
  <mergeCells count="14">
    <mergeCell ref="B9:J9"/>
    <mergeCell ref="A11:A12"/>
    <mergeCell ref="B19:F19"/>
    <mergeCell ref="A3:C3"/>
    <mergeCell ref="A4:B4"/>
    <mergeCell ref="A5:B5"/>
    <mergeCell ref="A6:B6"/>
    <mergeCell ref="A8:K8"/>
    <mergeCell ref="AX11:AX12"/>
    <mergeCell ref="I11:K11"/>
    <mergeCell ref="H11:H12"/>
    <mergeCell ref="B11:B12"/>
    <mergeCell ref="C11:C12"/>
    <mergeCell ref="D11:G11"/>
  </mergeCells>
  <phoneticPr fontId="12"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13" workbookViewId="0">
      <selection activeCell="C26" sqref="A1:C26"/>
    </sheetView>
  </sheetViews>
  <sheetFormatPr defaultRowHeight="12.75" x14ac:dyDescent="0.2"/>
  <cols>
    <col min="1" max="1" width="46" customWidth="1"/>
    <col min="2" max="2" width="18.42578125" customWidth="1"/>
    <col min="3" max="3" width="20.5703125" customWidth="1"/>
  </cols>
  <sheetData>
    <row r="1" spans="1:3" s="16" customFormat="1" x14ac:dyDescent="0.2">
      <c r="A1" s="21" t="s">
        <v>23</v>
      </c>
      <c r="B1" s="21" t="s">
        <v>24</v>
      </c>
      <c r="C1" s="21" t="s">
        <v>25</v>
      </c>
    </row>
    <row r="2" spans="1:3" ht="14.25" x14ac:dyDescent="0.2">
      <c r="A2" s="28" t="s">
        <v>3</v>
      </c>
      <c r="B2" s="29">
        <v>104825600</v>
      </c>
      <c r="C2" s="30">
        <f>B2*1%</f>
        <v>1048256</v>
      </c>
    </row>
    <row r="3" spans="1:3" ht="42.75" x14ac:dyDescent="0.2">
      <c r="A3" s="28" t="s">
        <v>2</v>
      </c>
      <c r="B3" s="29">
        <v>4494000000</v>
      </c>
      <c r="C3" s="30">
        <f t="shared" ref="C3:C23" si="0">B3*1%</f>
        <v>44940000</v>
      </c>
    </row>
    <row r="4" spans="1:3" ht="14.25" x14ac:dyDescent="0.2">
      <c r="A4" s="28" t="s">
        <v>4</v>
      </c>
      <c r="B4" s="29">
        <v>239243500</v>
      </c>
      <c r="C4" s="30">
        <f t="shared" si="0"/>
        <v>2392435</v>
      </c>
    </row>
    <row r="5" spans="1:3" ht="28.5" x14ac:dyDescent="0.2">
      <c r="A5" s="28" t="s">
        <v>5</v>
      </c>
      <c r="B5" s="29">
        <v>74281661</v>
      </c>
      <c r="C5" s="30">
        <f t="shared" si="0"/>
        <v>742816.61</v>
      </c>
    </row>
    <row r="6" spans="1:3" ht="28.5" x14ac:dyDescent="0.2">
      <c r="A6" s="28" t="s">
        <v>5</v>
      </c>
      <c r="B6" s="29">
        <v>74281661</v>
      </c>
      <c r="C6" s="30">
        <f t="shared" si="0"/>
        <v>742816.61</v>
      </c>
    </row>
    <row r="7" spans="1:3" ht="28.5" x14ac:dyDescent="0.2">
      <c r="A7" s="28" t="s">
        <v>6</v>
      </c>
      <c r="B7" s="29">
        <v>106112000</v>
      </c>
      <c r="C7" s="30">
        <f t="shared" si="0"/>
        <v>1061120</v>
      </c>
    </row>
    <row r="8" spans="1:3" ht="28.5" x14ac:dyDescent="0.2">
      <c r="A8" s="28" t="s">
        <v>7</v>
      </c>
      <c r="B8" s="29">
        <v>43429286.799999997</v>
      </c>
      <c r="C8" s="30">
        <f t="shared" si="0"/>
        <v>434292.86799999996</v>
      </c>
    </row>
    <row r="9" spans="1:3" ht="28.5" x14ac:dyDescent="0.2">
      <c r="A9" s="28" t="s">
        <v>8</v>
      </c>
      <c r="B9" s="29">
        <v>80800000</v>
      </c>
      <c r="C9" s="30">
        <f t="shared" si="0"/>
        <v>808000</v>
      </c>
    </row>
    <row r="10" spans="1:3" ht="14.25" x14ac:dyDescent="0.2">
      <c r="A10" s="28" t="s">
        <v>9</v>
      </c>
      <c r="B10" s="29">
        <v>50358000</v>
      </c>
      <c r="C10" s="30">
        <f t="shared" si="0"/>
        <v>503580</v>
      </c>
    </row>
    <row r="11" spans="1:3" ht="28.5" x14ac:dyDescent="0.2">
      <c r="A11" s="28" t="s">
        <v>10</v>
      </c>
      <c r="B11" s="29">
        <v>89760000</v>
      </c>
      <c r="C11" s="30">
        <f t="shared" si="0"/>
        <v>897600</v>
      </c>
    </row>
    <row r="12" spans="1:3" s="16" customFormat="1" ht="42.75" x14ac:dyDescent="0.2">
      <c r="A12" s="28" t="s">
        <v>11</v>
      </c>
      <c r="B12" s="29">
        <v>124557000</v>
      </c>
      <c r="C12" s="30">
        <f t="shared" si="0"/>
        <v>1245570</v>
      </c>
    </row>
    <row r="13" spans="1:3" ht="14.25" x14ac:dyDescent="0.2">
      <c r="A13" s="28" t="s">
        <v>12</v>
      </c>
      <c r="B13" s="29">
        <v>136638950</v>
      </c>
      <c r="C13" s="30">
        <f t="shared" si="0"/>
        <v>1366389.5</v>
      </c>
    </row>
    <row r="14" spans="1:3" ht="14.25" x14ac:dyDescent="0.2">
      <c r="A14" s="28" t="s">
        <v>13</v>
      </c>
      <c r="B14" s="29">
        <v>110476840</v>
      </c>
      <c r="C14" s="30">
        <f t="shared" si="0"/>
        <v>1104768.3999999999</v>
      </c>
    </row>
    <row r="15" spans="1:3" ht="14.25" x14ac:dyDescent="0.2">
      <c r="A15" s="28" t="s">
        <v>14</v>
      </c>
      <c r="B15" s="29">
        <v>32760000</v>
      </c>
      <c r="C15" s="30">
        <f t="shared" si="0"/>
        <v>327600</v>
      </c>
    </row>
    <row r="16" spans="1:3" ht="14.25" x14ac:dyDescent="0.2">
      <c r="A16" s="28" t="s">
        <v>15</v>
      </c>
      <c r="B16" s="29">
        <v>60000000</v>
      </c>
      <c r="C16" s="30">
        <f t="shared" si="0"/>
        <v>600000</v>
      </c>
    </row>
    <row r="17" spans="1:3" ht="42.75" x14ac:dyDescent="0.2">
      <c r="A17" s="28" t="s">
        <v>16</v>
      </c>
      <c r="B17" s="29">
        <v>143303000</v>
      </c>
      <c r="C17" s="30">
        <f t="shared" si="0"/>
        <v>1433030</v>
      </c>
    </row>
    <row r="18" spans="1:3" ht="14.25" x14ac:dyDescent="0.2">
      <c r="A18" s="28" t="s">
        <v>17</v>
      </c>
      <c r="B18" s="29">
        <v>55928880</v>
      </c>
      <c r="C18" s="30">
        <f t="shared" si="0"/>
        <v>559288.80000000005</v>
      </c>
    </row>
    <row r="19" spans="1:3" ht="57" x14ac:dyDescent="0.2">
      <c r="A19" s="28" t="s">
        <v>18</v>
      </c>
      <c r="B19" s="29">
        <v>155094654</v>
      </c>
      <c r="C19" s="30">
        <f t="shared" si="0"/>
        <v>1550946.54</v>
      </c>
    </row>
    <row r="20" spans="1:3" ht="28.5" x14ac:dyDescent="0.2">
      <c r="A20" s="28" t="s">
        <v>19</v>
      </c>
      <c r="B20" s="29">
        <v>468189164.80000001</v>
      </c>
      <c r="C20" s="30">
        <f t="shared" si="0"/>
        <v>4681891.648</v>
      </c>
    </row>
    <row r="21" spans="1:3" ht="14.25" x14ac:dyDescent="0.2">
      <c r="A21" s="28" t="s">
        <v>20</v>
      </c>
      <c r="B21" s="29">
        <v>65470000</v>
      </c>
      <c r="C21" s="30">
        <f t="shared" si="0"/>
        <v>654700</v>
      </c>
    </row>
    <row r="22" spans="1:3" ht="14.25" x14ac:dyDescent="0.2">
      <c r="A22" s="28" t="s">
        <v>21</v>
      </c>
      <c r="B22" s="29">
        <v>51995640</v>
      </c>
      <c r="C22" s="30">
        <f t="shared" si="0"/>
        <v>519956.4</v>
      </c>
    </row>
    <row r="23" spans="1:3" ht="14.25" x14ac:dyDescent="0.2">
      <c r="A23" s="28" t="s">
        <v>22</v>
      </c>
      <c r="B23" s="29">
        <v>334001900</v>
      </c>
      <c r="C23" s="30">
        <f t="shared" si="0"/>
        <v>3340019</v>
      </c>
    </row>
    <row r="24" spans="1:3" ht="15" x14ac:dyDescent="0.25">
      <c r="A24" s="31" t="s">
        <v>26</v>
      </c>
      <c r="B24" s="21"/>
      <c r="C24" s="32">
        <f>SUM(C2:C23)</f>
        <v>70955077.376000002</v>
      </c>
    </row>
    <row r="25" spans="1:3" ht="14.25" x14ac:dyDescent="0.2">
      <c r="A25" s="27"/>
    </row>
    <row r="26" spans="1:3" ht="14.25" x14ac:dyDescent="0.2">
      <c r="A26" s="27"/>
      <c r="B26" t="s">
        <v>27</v>
      </c>
      <c r="C26" s="33">
        <f>C24*2</f>
        <v>141910154.752</v>
      </c>
    </row>
    <row r="27" spans="1:3" ht="14.25" x14ac:dyDescent="0.2">
      <c r="A27" s="27"/>
    </row>
    <row r="28" spans="1:3" ht="14.25" x14ac:dyDescent="0.2">
      <c r="A28" s="27"/>
    </row>
    <row r="29" spans="1:3" s="16" customFormat="1" ht="14.25" x14ac:dyDescent="0.2">
      <c r="A29" s="27"/>
    </row>
    <row r="30" spans="1:3" ht="14.25" x14ac:dyDescent="0.2">
      <c r="A30" s="27"/>
    </row>
    <row r="31" spans="1:3" ht="14.25" x14ac:dyDescent="0.2">
      <c r="A31" s="27"/>
    </row>
    <row r="32" spans="1:3" ht="14.25" x14ac:dyDescent="0.2">
      <c r="A32" s="27"/>
    </row>
    <row r="33" spans="1:1" ht="14.25" x14ac:dyDescent="0.2">
      <c r="A33" s="27"/>
    </row>
    <row r="34" spans="1:1" ht="14.25" x14ac:dyDescent="0.2">
      <c r="A34" s="27"/>
    </row>
    <row r="35" spans="1:1" ht="14.25" x14ac:dyDescent="0.2">
      <c r="A35" s="27"/>
    </row>
    <row r="36" spans="1:1" ht="14.25" x14ac:dyDescent="0.2">
      <c r="A36" s="27"/>
    </row>
    <row r="37" spans="1:1" ht="14.25" x14ac:dyDescent="0.2">
      <c r="A37" s="27"/>
    </row>
    <row r="38" spans="1:1" ht="14.25" x14ac:dyDescent="0.2">
      <c r="A38" s="27"/>
    </row>
    <row r="39" spans="1:1" ht="14.25" x14ac:dyDescent="0.2">
      <c r="A39" s="27"/>
    </row>
    <row r="40" spans="1:1" ht="14.25" x14ac:dyDescent="0.2">
      <c r="A40" s="2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2026-08-10T04:04:55Z</cp:lastPrinted>
  <dcterms:created xsi:type="dcterms:W3CDTF">2007-12-25T05:49:58Z</dcterms:created>
  <dcterms:modified xsi:type="dcterms:W3CDTF">2026-08-24T08:51:07Z</dcterms:modified>
</cp:coreProperties>
</file>