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E11"/>
  <c r="D11"/>
  <c r="C11"/>
  <c r="B11"/>
  <c r="G6"/>
  <c r="F6"/>
  <c r="E6"/>
  <c r="D6"/>
  <c r="C6"/>
  <c r="B6"/>
  <c r="G12" i="3"/>
  <c r="F12"/>
  <c r="E12"/>
  <c r="D12"/>
  <c r="C12"/>
  <c r="B12"/>
  <c r="G7"/>
  <c r="F7"/>
  <c r="E7"/>
  <c r="D7"/>
  <c r="C7"/>
  <c r="B7"/>
  <c r="D12" i="2"/>
  <c r="D7"/>
  <c r="C12"/>
  <c r="B12"/>
  <c r="C7"/>
  <c r="B7"/>
  <c r="G7" l="1"/>
  <c r="G12" l="1"/>
  <c r="F12"/>
  <c r="E12"/>
  <c r="F7"/>
  <c r="E7"/>
</calcChain>
</file>

<file path=xl/sharedStrings.xml><?xml version="1.0" encoding="utf-8"?>
<sst xmlns="http://schemas.openxmlformats.org/spreadsheetml/2006/main" count="73" uniqueCount="73">
  <si>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</si>
  <si>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</si>
  <si>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</si>
  <si>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</si>
  <si>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</si>
  <si>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</si>
  <si>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Тұрғын үй-коммуналдық шаруашылық</t>
  </si>
  <si>
    <t>% орындалуы</t>
  </si>
  <si>
    <t>(мың тенге)</t>
  </si>
  <si>
    <t>Нақты орындалуы</t>
  </si>
  <si>
    <t>Атауы</t>
  </si>
  <si>
    <t>Нұра ауылдық округі бюджетінің орындалуы</t>
  </si>
  <si>
    <t>Шығыстар, БАРЛЫҒЫ:</t>
  </si>
  <si>
    <t>Жилищно-коммунальное хозяйство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</si>
  <si>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</si>
  <si>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</si>
  <si>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</si>
  <si>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</si>
  <si>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</si>
  <si>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</si>
  <si>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</si>
  <si>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</si>
  <si>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</si>
  <si>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</si>
  <si>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Исполнение бюджета Нуринского сельского округа</t>
  </si>
  <si>
    <t>Расходы, ВСЕГО:</t>
  </si>
  <si>
    <t>Name</t>
  </si>
  <si>
    <t>Actual execution</t>
  </si>
  <si>
    <t>(thousand tenge)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</si>
  <si>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</si>
  <si>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</si>
  <si>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</si>
  <si>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</si>
  <si>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</si>
  <si>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</si>
  <si>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</si>
  <si>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</si>
  <si>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Housing and utilities</t>
  </si>
  <si>
    <t>прочие</t>
  </si>
  <si>
    <t>басқалай шығындар</t>
  </si>
  <si>
    <t>Көлiк және коммуникация</t>
  </si>
  <si>
    <t>Транспорт и коммуникация</t>
  </si>
  <si>
    <t>Transport and communications</t>
  </si>
  <si>
    <t>трансферттердің түсімдері</t>
  </si>
  <si>
    <t>трансферт</t>
  </si>
  <si>
    <t>Debt service</t>
  </si>
  <si>
    <t>Transfers</t>
  </si>
  <si>
    <t>Жылдық жоспар</t>
  </si>
  <si>
    <t>План на год</t>
  </si>
  <si>
    <t>Plan for the year</t>
  </si>
  <si>
    <t>Поступление от основного капитала</t>
  </si>
  <si>
    <t>Негізгі капиталдан түсетін түсім</t>
  </si>
  <si>
    <t>Proceeds from the sale of fixed capital</t>
  </si>
  <si>
    <t xml:space="preserve"> 2026 ж.</t>
  </si>
  <si>
    <t xml:space="preserve"> 2026 г.</t>
  </si>
  <si>
    <t>2026 жылғы 1тамызға</t>
  </si>
  <si>
    <t>31.07.2023ж.</t>
  </si>
  <si>
    <t>31.07.2024ж.</t>
  </si>
  <si>
    <t>31.07.2025ж.</t>
  </si>
  <si>
    <t>31.07.2026 жылға арналған жоспар</t>
  </si>
  <si>
    <t>31.07.2026 жылға орындалуы</t>
  </si>
  <si>
    <t>на 1 августа 2026 г</t>
  </si>
  <si>
    <t>на 31.07.2023г.</t>
  </si>
  <si>
    <t>на 31.07.2024г.</t>
  </si>
  <si>
    <t>на 31.07.2025г.</t>
  </si>
  <si>
    <t>План на 31.07.2026 г.</t>
  </si>
  <si>
    <t>Исполнение на 31.07.2026 г.</t>
  </si>
  <si>
    <t xml:space="preserve">Execution of the budget of the Nurinsky rural district
01.08.2026 </t>
  </si>
  <si>
    <t>on 31.07.2023</t>
  </si>
  <si>
    <t>on 31.07.2024</t>
  </si>
  <si>
    <t>on 31.07.2025</t>
  </si>
  <si>
    <t>Plan for 31.07.2026</t>
  </si>
  <si>
    <t>Execution as of 31/07/2026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</si>
</sst>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4"/>
  <sheetViews>
    <sheetView workbookViewId="0">
      <selection activeCell="B7" sqref="B7:H18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2" spans="1:8">
      <c r="A2" s="15" t="s">
        <v>55</v>
      </c>
      <c r="B2" s="15"/>
      <c r="C2" s="15"/>
      <c r="D2" s="15"/>
      <c r="E2" s="15"/>
      <c r="F2" s="15"/>
      <c r="G2" s="15"/>
      <c r="H2" s="15"/>
    </row>
    <row r="3" spans="1:8">
      <c r="A3" s="15" t="s">
        <v>11</v>
      </c>
      <c r="B3" s="15"/>
      <c r="C3" s="15"/>
      <c r="D3" s="15"/>
      <c r="E3" s="15"/>
      <c r="F3" s="15"/>
      <c r="G3" s="15"/>
      <c r="H3" s="15"/>
    </row>
    <row r="4" spans="1:8" ht="15.75" customHeight="1">
      <c r="A4" s="16" t="s">
        <v>8</v>
      </c>
      <c r="B4" s="16"/>
      <c r="C4" s="16"/>
      <c r="D4" s="16"/>
      <c r="E4" s="16"/>
      <c r="F4" s="16"/>
      <c r="G4" s="16"/>
      <c r="H4" s="16"/>
    </row>
    <row r="5" spans="1:8">
      <c r="A5" s="17" t="s">
        <v>10</v>
      </c>
      <c r="B5" s="19" t="s">
        <v>9</v>
      </c>
      <c r="C5" s="20"/>
      <c r="D5" s="21"/>
      <c r="E5" s="19" t="s">
        <v>53</v>
      </c>
      <c r="F5" s="20"/>
      <c r="G5" s="21"/>
      <c r="H5" s="17" t="s">
        <v>7</v>
      </c>
    </row>
    <row r="6" spans="1:8" ht="63">
      <c r="A6" s="18"/>
      <c r="B6" s="13" t="s">
        <v>56</v>
      </c>
      <c r="C6" s="13" t="s">
        <v>57</v>
      </c>
      <c r="D6" s="13" t="s">
        <v>58</v>
      </c>
      <c r="E6" s="12" t="s">
        <v>47</v>
      </c>
      <c r="F6" s="14" t="s">
        <v>59</v>
      </c>
      <c r="G6" s="14" t="s">
        <v>60</v>
      </c>
      <c r="H6" s="18"/>
    </row>
    <row r="7" spans="1:8" ht="31.5">
      <c r="A7" s="8" t="s">
        <v>0</v>
      </c>
      <c r="B7" s="3">
        <f t="shared" ref="B7:C7" si="0">SUM(B8:B10)+B11</f>
        <v>105010.8</v>
      </c>
      <c r="C7" s="3">
        <f t="shared" si="0"/>
        <v>27056.9</v>
      </c>
      <c r="D7" s="3">
        <f t="shared" ref="D7" si="1">SUM(D8:D11)</f>
        <v>52361.700000000004</v>
      </c>
      <c r="E7" s="3">
        <f t="shared" ref="E7:G7" si="2">SUM(E8:E11)</f>
        <v>39760</v>
      </c>
      <c r="F7" s="3">
        <f t="shared" si="2"/>
        <v>27734.5</v>
      </c>
      <c r="G7" s="3">
        <f t="shared" si="2"/>
        <v>30071.4</v>
      </c>
      <c r="H7" s="3">
        <v>108.4</v>
      </c>
    </row>
    <row r="8" spans="1:8">
      <c r="A8" s="4" t="s">
        <v>1</v>
      </c>
      <c r="B8" s="5">
        <v>3228.8</v>
      </c>
      <c r="C8" s="5">
        <v>5903.8</v>
      </c>
      <c r="D8" s="5">
        <v>7689.8</v>
      </c>
      <c r="E8" s="5">
        <v>9028</v>
      </c>
      <c r="F8" s="5">
        <v>7564</v>
      </c>
      <c r="G8" s="5">
        <v>9789.6</v>
      </c>
      <c r="H8" s="5">
        <v>130.19999999999999</v>
      </c>
    </row>
    <row r="9" spans="1:8">
      <c r="A9" s="4" t="s">
        <v>2</v>
      </c>
      <c r="B9" s="5"/>
      <c r="C9" s="5"/>
      <c r="D9" s="5">
        <v>390.6</v>
      </c>
      <c r="E9" s="5">
        <v>940</v>
      </c>
      <c r="F9" s="5">
        <v>0</v>
      </c>
      <c r="G9" s="5">
        <v>0</v>
      </c>
      <c r="H9" s="5">
        <v>0</v>
      </c>
    </row>
    <row r="10" spans="1:8">
      <c r="A10" s="4" t="s">
        <v>51</v>
      </c>
      <c r="B10" s="5"/>
      <c r="C10" s="5">
        <v>428.6</v>
      </c>
      <c r="D10" s="5">
        <v>1539.5</v>
      </c>
      <c r="E10" s="5">
        <v>0</v>
      </c>
      <c r="F10" s="5">
        <v>0</v>
      </c>
      <c r="G10" s="5">
        <v>111.3</v>
      </c>
      <c r="H10" s="5"/>
    </row>
    <row r="11" spans="1:8">
      <c r="A11" s="4" t="s">
        <v>3</v>
      </c>
      <c r="B11" s="5">
        <v>101782</v>
      </c>
      <c r="C11" s="5">
        <v>20724.5</v>
      </c>
      <c r="D11" s="5">
        <v>42741.8</v>
      </c>
      <c r="E11" s="5">
        <v>29792</v>
      </c>
      <c r="F11" s="5">
        <v>20170.5</v>
      </c>
      <c r="G11" s="5">
        <v>20170.5</v>
      </c>
      <c r="H11" s="5">
        <v>100</v>
      </c>
    </row>
    <row r="12" spans="1:8">
      <c r="A12" s="8" t="s">
        <v>12</v>
      </c>
      <c r="B12" s="3">
        <f t="shared" ref="B12" si="3">SUM(B13:B17)</f>
        <v>102091.5</v>
      </c>
      <c r="C12" s="3">
        <f t="shared" ref="C12" si="4">SUM(C13:C17)+C18</f>
        <v>33929.899999999994</v>
      </c>
      <c r="D12" s="3">
        <f t="shared" ref="D12" si="5">SUM(D13:D17)+D18</f>
        <v>44465.2</v>
      </c>
      <c r="E12" s="3">
        <f>SUM(E13:E17)+E18</f>
        <v>39760</v>
      </c>
      <c r="F12" s="3">
        <f t="shared" ref="F12:G12" si="6">SUM(F13:F17)+F18</f>
        <v>27734.5</v>
      </c>
      <c r="G12" s="3">
        <f t="shared" si="6"/>
        <v>27726.799999999999</v>
      </c>
      <c r="H12" s="6">
        <v>100</v>
      </c>
    </row>
    <row r="13" spans="1:8" ht="31.5">
      <c r="A13" s="4" t="s">
        <v>4</v>
      </c>
      <c r="B13" s="5">
        <v>16780.400000000001</v>
      </c>
      <c r="C13" s="5">
        <v>19956.599999999999</v>
      </c>
      <c r="D13" s="5">
        <v>43618.2</v>
      </c>
      <c r="E13" s="5">
        <v>37303</v>
      </c>
      <c r="F13" s="5">
        <v>25439.5</v>
      </c>
      <c r="G13" s="5">
        <v>25431.8</v>
      </c>
      <c r="H13" s="7">
        <v>99.9</v>
      </c>
    </row>
    <row r="14" spans="1:8">
      <c r="A14" s="4" t="s">
        <v>5</v>
      </c>
      <c r="B14" s="5"/>
      <c r="C14" s="5"/>
      <c r="D14" s="5"/>
      <c r="E14" s="5"/>
      <c r="F14" s="5"/>
      <c r="G14" s="5"/>
      <c r="H14" s="7"/>
    </row>
    <row r="15" spans="1:8" ht="31.5">
      <c r="A15" s="4" t="s">
        <v>6</v>
      </c>
      <c r="B15" s="5">
        <v>987</v>
      </c>
      <c r="C15" s="5">
        <v>1566.3</v>
      </c>
      <c r="D15" s="5">
        <v>847</v>
      </c>
      <c r="E15" s="5">
        <v>2457</v>
      </c>
      <c r="F15" s="5">
        <v>2295</v>
      </c>
      <c r="G15" s="5">
        <v>2295</v>
      </c>
      <c r="H15" s="7">
        <v>100</v>
      </c>
    </row>
    <row r="16" spans="1:8">
      <c r="A16" s="4" t="s">
        <v>40</v>
      </c>
      <c r="B16" s="5"/>
      <c r="C16" s="5"/>
      <c r="D16" s="5"/>
      <c r="E16" s="5"/>
      <c r="F16" s="5"/>
      <c r="G16" s="5"/>
      <c r="H16" s="7"/>
    </row>
    <row r="17" spans="1:8">
      <c r="A17" s="4" t="s">
        <v>39</v>
      </c>
      <c r="B17" s="5">
        <v>84324.1</v>
      </c>
      <c r="C17" s="5"/>
      <c r="D17" s="5"/>
      <c r="E17" s="5"/>
      <c r="F17" s="5"/>
      <c r="G17" s="5"/>
      <c r="H17" s="7"/>
    </row>
    <row r="18" spans="1:8">
      <c r="A18" s="10" t="s">
        <v>43</v>
      </c>
      <c r="B18" s="10"/>
      <c r="C18" s="5">
        <v>12407</v>
      </c>
      <c r="D18" s="5"/>
      <c r="E18" s="5">
        <v>0</v>
      </c>
      <c r="F18" s="5"/>
      <c r="G18" s="5"/>
      <c r="H18" s="11">
        <v>0</v>
      </c>
    </row>
    <row r="31" spans="1:8" ht="15.75" customHeight="1"/>
    <row r="45" ht="15.75" customHeight="1"/>
    <row r="60" ht="15.75" customHeight="1"/>
    <row r="74" ht="15.75" customHeight="1"/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8"/>
  <sheetViews>
    <sheetView workbookViewId="0">
      <selection activeCell="B7" sqref="B7:H18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>
      <c r="A2" s="15" t="s">
        <v>24</v>
      </c>
      <c r="B2" s="15"/>
      <c r="C2" s="15"/>
      <c r="D2" s="15"/>
      <c r="E2" s="15"/>
      <c r="F2" s="15"/>
      <c r="G2" s="15"/>
      <c r="H2" s="15"/>
    </row>
    <row r="3" spans="1:8">
      <c r="A3" s="15" t="s">
        <v>61</v>
      </c>
      <c r="B3" s="15"/>
      <c r="C3" s="15"/>
      <c r="D3" s="15"/>
      <c r="E3" s="15"/>
      <c r="F3" s="15"/>
      <c r="G3" s="15"/>
      <c r="H3" s="15"/>
    </row>
    <row r="4" spans="1:8">
      <c r="A4" s="22" t="s">
        <v>23</v>
      </c>
      <c r="B4" s="22"/>
      <c r="C4" s="22"/>
      <c r="D4" s="22"/>
      <c r="E4" s="22"/>
      <c r="F4" s="22"/>
      <c r="G4" s="22"/>
      <c r="H4" s="22"/>
    </row>
    <row r="5" spans="1:8">
      <c r="A5" s="23" t="s">
        <v>22</v>
      </c>
      <c r="B5" s="23" t="s">
        <v>21</v>
      </c>
      <c r="C5" s="23"/>
      <c r="D5" s="23"/>
      <c r="E5" s="23" t="s">
        <v>54</v>
      </c>
      <c r="F5" s="23"/>
      <c r="G5" s="23"/>
      <c r="H5" s="17" t="s">
        <v>20</v>
      </c>
    </row>
    <row r="6" spans="1:8" ht="47.25">
      <c r="A6" s="23"/>
      <c r="B6" s="13" t="s">
        <v>62</v>
      </c>
      <c r="C6" s="13" t="s">
        <v>63</v>
      </c>
      <c r="D6" s="13" t="s">
        <v>64</v>
      </c>
      <c r="E6" s="12" t="s">
        <v>48</v>
      </c>
      <c r="F6" s="14" t="s">
        <v>65</v>
      </c>
      <c r="G6" s="14" t="s">
        <v>66</v>
      </c>
      <c r="H6" s="18"/>
    </row>
    <row r="7" spans="1:8" ht="31.5">
      <c r="A7" s="9" t="s">
        <v>19</v>
      </c>
      <c r="B7" s="3">
        <f t="shared" ref="B7:C7" si="0">SUM(B8:B10)+B11</f>
        <v>105010.8</v>
      </c>
      <c r="C7" s="3">
        <f t="shared" si="0"/>
        <v>27056.9</v>
      </c>
      <c r="D7" s="3">
        <f t="shared" ref="D7" si="1">SUM(D8:D11)</f>
        <v>52361.700000000004</v>
      </c>
      <c r="E7" s="3">
        <f t="shared" ref="E7:G7" si="2">SUM(E8:E11)</f>
        <v>39760</v>
      </c>
      <c r="F7" s="3">
        <f t="shared" si="2"/>
        <v>27734.5</v>
      </c>
      <c r="G7" s="3">
        <f t="shared" si="2"/>
        <v>30071.4</v>
      </c>
      <c r="H7" s="3">
        <v>108.4</v>
      </c>
    </row>
    <row r="8" spans="1:8">
      <c r="A8" s="4" t="s">
        <v>18</v>
      </c>
      <c r="B8" s="5">
        <v>3228.8</v>
      </c>
      <c r="C8" s="5">
        <v>5903.8</v>
      </c>
      <c r="D8" s="5">
        <v>7689.8</v>
      </c>
      <c r="E8" s="5">
        <v>9028</v>
      </c>
      <c r="F8" s="5">
        <v>7564</v>
      </c>
      <c r="G8" s="5">
        <v>9789.6</v>
      </c>
      <c r="H8" s="5">
        <v>130.19999999999999</v>
      </c>
    </row>
    <row r="9" spans="1:8">
      <c r="A9" s="4" t="s">
        <v>17</v>
      </c>
      <c r="B9" s="5"/>
      <c r="C9" s="5"/>
      <c r="D9" s="5">
        <v>390.6</v>
      </c>
      <c r="E9" s="5">
        <v>940</v>
      </c>
      <c r="F9" s="5">
        <v>0</v>
      </c>
      <c r="G9" s="5">
        <v>0</v>
      </c>
      <c r="H9" s="5">
        <v>0</v>
      </c>
    </row>
    <row r="10" spans="1:8" ht="31.5">
      <c r="A10" s="4" t="s">
        <v>50</v>
      </c>
      <c r="B10" s="5"/>
      <c r="C10" s="5">
        <v>428.6</v>
      </c>
      <c r="D10" s="5">
        <v>1539.5</v>
      </c>
      <c r="E10" s="5">
        <v>0</v>
      </c>
      <c r="F10" s="5">
        <v>0</v>
      </c>
      <c r="G10" s="5">
        <v>111.3</v>
      </c>
      <c r="H10" s="5"/>
    </row>
    <row r="11" spans="1:8">
      <c r="A11" s="4" t="s">
        <v>16</v>
      </c>
      <c r="B11" s="5">
        <v>101782</v>
      </c>
      <c r="C11" s="5">
        <v>20724.5</v>
      </c>
      <c r="D11" s="5">
        <v>42741.8</v>
      </c>
      <c r="E11" s="5">
        <v>29792</v>
      </c>
      <c r="F11" s="5">
        <v>20170.5</v>
      </c>
      <c r="G11" s="5">
        <v>20170.5</v>
      </c>
      <c r="H11" s="5">
        <v>100</v>
      </c>
    </row>
    <row r="12" spans="1:8">
      <c r="A12" s="9" t="s">
        <v>25</v>
      </c>
      <c r="B12" s="3">
        <f t="shared" ref="B12" si="3">SUM(B13:B17)</f>
        <v>102091.5</v>
      </c>
      <c r="C12" s="3">
        <f t="shared" ref="C12" si="4">SUM(C13:C17)+C18</f>
        <v>33929.899999999994</v>
      </c>
      <c r="D12" s="3">
        <f t="shared" ref="D12" si="5">SUM(D13:D17)+D18</f>
        <v>44465.2</v>
      </c>
      <c r="E12" s="3">
        <f>SUM(E13:E17)+E18</f>
        <v>39760</v>
      </c>
      <c r="F12" s="3">
        <f t="shared" ref="F12:G12" si="6">SUM(F13:F17)+F18</f>
        <v>27734.5</v>
      </c>
      <c r="G12" s="3">
        <f t="shared" si="6"/>
        <v>27726.799999999999</v>
      </c>
      <c r="H12" s="6">
        <v>100</v>
      </c>
    </row>
    <row r="13" spans="1:8" ht="31.5">
      <c r="A13" s="4" t="s">
        <v>15</v>
      </c>
      <c r="B13" s="5">
        <v>16780.400000000001</v>
      </c>
      <c r="C13" s="5">
        <v>19956.599999999999</v>
      </c>
      <c r="D13" s="5">
        <v>43618.2</v>
      </c>
      <c r="E13" s="5">
        <v>37303</v>
      </c>
      <c r="F13" s="5">
        <v>25439.5</v>
      </c>
      <c r="G13" s="5">
        <v>25431.8</v>
      </c>
      <c r="H13" s="7">
        <v>99.9</v>
      </c>
    </row>
    <row r="14" spans="1:8">
      <c r="A14" s="4" t="s">
        <v>14</v>
      </c>
      <c r="B14" s="5"/>
      <c r="C14" s="5"/>
      <c r="D14" s="5"/>
      <c r="E14" s="5"/>
      <c r="F14" s="5"/>
      <c r="G14" s="5"/>
      <c r="H14" s="7"/>
    </row>
    <row r="15" spans="1:8" ht="31.5">
      <c r="A15" s="4" t="s">
        <v>13</v>
      </c>
      <c r="B15" s="5">
        <v>987</v>
      </c>
      <c r="C15" s="5">
        <v>1566.3</v>
      </c>
      <c r="D15" s="5">
        <v>847</v>
      </c>
      <c r="E15" s="5">
        <v>2457</v>
      </c>
      <c r="F15" s="5">
        <v>2295</v>
      </c>
      <c r="G15" s="5">
        <v>2295</v>
      </c>
      <c r="H15" s="7">
        <v>100</v>
      </c>
    </row>
    <row r="16" spans="1:8">
      <c r="A16" s="4" t="s">
        <v>41</v>
      </c>
      <c r="B16" s="5"/>
      <c r="C16" s="5"/>
      <c r="D16" s="5"/>
      <c r="E16" s="5"/>
      <c r="F16" s="5"/>
      <c r="G16" s="5"/>
      <c r="H16" s="7"/>
    </row>
    <row r="17" spans="1:8">
      <c r="A17" s="4" t="s">
        <v>38</v>
      </c>
      <c r="B17" s="5">
        <v>84324.1</v>
      </c>
      <c r="C17" s="5"/>
      <c r="D17" s="5"/>
      <c r="E17" s="5"/>
      <c r="F17" s="5"/>
      <c r="G17" s="5"/>
      <c r="H17" s="7"/>
    </row>
    <row r="18" spans="1:8">
      <c r="A18" s="10" t="s">
        <v>44</v>
      </c>
      <c r="B18" s="10"/>
      <c r="C18" s="5">
        <v>12407</v>
      </c>
      <c r="D18" s="5"/>
      <c r="E18" s="5">
        <v>0</v>
      </c>
      <c r="F18" s="5"/>
      <c r="G18" s="5"/>
      <c r="H18" s="11">
        <v>0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7"/>
  <sheetViews>
    <sheetView tabSelected="1" workbookViewId="0">
      <selection activeCell="B6" sqref="B6:H17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0" customHeight="1">
      <c r="A2" s="24" t="s">
        <v>67</v>
      </c>
      <c r="B2" s="15"/>
      <c r="C2" s="15"/>
      <c r="D2" s="15"/>
      <c r="E2" s="15"/>
      <c r="F2" s="15"/>
      <c r="G2" s="15"/>
      <c r="H2" s="15"/>
    </row>
    <row r="3" spans="1:8">
      <c r="A3" s="22" t="s">
        <v>28</v>
      </c>
      <c r="B3" s="22"/>
      <c r="C3" s="22"/>
      <c r="D3" s="22"/>
      <c r="E3" s="22"/>
      <c r="F3" s="22"/>
      <c r="G3" s="22"/>
      <c r="H3" s="22"/>
    </row>
    <row r="4" spans="1:8" ht="15.75" customHeight="1">
      <c r="A4" s="23" t="s">
        <v>26</v>
      </c>
      <c r="B4" s="23" t="s">
        <v>27</v>
      </c>
      <c r="C4" s="23"/>
      <c r="D4" s="23"/>
      <c r="E4" s="23">
        <v>2026</v>
      </c>
      <c r="F4" s="23"/>
      <c r="G4" s="23"/>
      <c r="H4" s="17" t="s">
        <v>29</v>
      </c>
    </row>
    <row r="5" spans="1:8" ht="31.5">
      <c r="A5" s="23"/>
      <c r="B5" s="13" t="s">
        <v>68</v>
      </c>
      <c r="C5" s="13" t="s">
        <v>69</v>
      </c>
      <c r="D5" s="13" t="s">
        <v>70</v>
      </c>
      <c r="E5" s="12" t="s">
        <v>49</v>
      </c>
      <c r="F5" s="14" t="s">
        <v>71</v>
      </c>
      <c r="G5" s="14" t="s">
        <v>72</v>
      </c>
      <c r="H5" s="18"/>
    </row>
    <row r="6" spans="1:8">
      <c r="A6" s="9" t="s">
        <v>30</v>
      </c>
      <c r="B6" s="3">
        <f t="shared" ref="B6:C6" si="0">SUM(B7:B9)+B10</f>
        <v>105010.8</v>
      </c>
      <c r="C6" s="3">
        <f t="shared" si="0"/>
        <v>27056.9</v>
      </c>
      <c r="D6" s="3">
        <f t="shared" ref="D6" si="1">SUM(D7:D10)</f>
        <v>52361.700000000004</v>
      </c>
      <c r="E6" s="3">
        <f t="shared" ref="E6:G6" si="2">SUM(E7:E10)</f>
        <v>39760</v>
      </c>
      <c r="F6" s="3">
        <f t="shared" si="2"/>
        <v>27734.5</v>
      </c>
      <c r="G6" s="3">
        <f t="shared" si="2"/>
        <v>30071.4</v>
      </c>
      <c r="H6" s="3">
        <v>108.4</v>
      </c>
    </row>
    <row r="7" spans="1:8">
      <c r="A7" s="4" t="s">
        <v>35</v>
      </c>
      <c r="B7" s="5">
        <v>3228.8</v>
      </c>
      <c r="C7" s="5">
        <v>5903.8</v>
      </c>
      <c r="D7" s="5">
        <v>7689.8</v>
      </c>
      <c r="E7" s="5">
        <v>9028</v>
      </c>
      <c r="F7" s="5">
        <v>7564</v>
      </c>
      <c r="G7" s="5">
        <v>9789.6</v>
      </c>
      <c r="H7" s="5">
        <v>130.19999999999999</v>
      </c>
    </row>
    <row r="8" spans="1:8">
      <c r="A8" s="4" t="s">
        <v>31</v>
      </c>
      <c r="B8" s="5"/>
      <c r="C8" s="5"/>
      <c r="D8" s="5">
        <v>390.6</v>
      </c>
      <c r="E8" s="5">
        <v>940</v>
      </c>
      <c r="F8" s="5">
        <v>0</v>
      </c>
      <c r="G8" s="5">
        <v>0</v>
      </c>
      <c r="H8" s="5">
        <v>0</v>
      </c>
    </row>
    <row r="9" spans="1:8">
      <c r="A9" s="4" t="s">
        <v>52</v>
      </c>
      <c r="B9" s="5"/>
      <c r="C9" s="5">
        <v>428.6</v>
      </c>
      <c r="D9" s="5">
        <v>1539.5</v>
      </c>
      <c r="E9" s="5">
        <v>0</v>
      </c>
      <c r="F9" s="5">
        <v>0</v>
      </c>
      <c r="G9" s="5">
        <v>111.3</v>
      </c>
      <c r="H9" s="5"/>
    </row>
    <row r="10" spans="1:8">
      <c r="A10" s="4" t="s">
        <v>32</v>
      </c>
      <c r="B10" s="5">
        <v>101782</v>
      </c>
      <c r="C10" s="5">
        <v>20724.5</v>
      </c>
      <c r="D10" s="5">
        <v>42741.8</v>
      </c>
      <c r="E10" s="5">
        <v>29792</v>
      </c>
      <c r="F10" s="5">
        <v>20170.5</v>
      </c>
      <c r="G10" s="5">
        <v>20170.5</v>
      </c>
      <c r="H10" s="5">
        <v>100</v>
      </c>
    </row>
    <row r="11" spans="1:8">
      <c r="A11" s="9" t="s">
        <v>33</v>
      </c>
      <c r="B11" s="3">
        <f t="shared" ref="B11" si="3">SUM(B12:B16)</f>
        <v>102091.5</v>
      </c>
      <c r="C11" s="3">
        <f t="shared" ref="C11" si="4">SUM(C12:C16)+C17</f>
        <v>33929.899999999994</v>
      </c>
      <c r="D11" s="3">
        <f t="shared" ref="D11" si="5">SUM(D12:D16)+D17</f>
        <v>44465.2</v>
      </c>
      <c r="E11" s="3">
        <f>SUM(E12:E16)+E17</f>
        <v>39760</v>
      </c>
      <c r="F11" s="3">
        <f t="shared" ref="F11:G11" si="6">SUM(F12:F16)+F17</f>
        <v>27734.5</v>
      </c>
      <c r="G11" s="3">
        <f t="shared" si="6"/>
        <v>27726.799999999999</v>
      </c>
      <c r="H11" s="6">
        <v>100</v>
      </c>
    </row>
    <row r="12" spans="1:8">
      <c r="A12" s="4" t="s">
        <v>34</v>
      </c>
      <c r="B12" s="5">
        <v>16780.400000000001</v>
      </c>
      <c r="C12" s="5">
        <v>19956.599999999999</v>
      </c>
      <c r="D12" s="5">
        <v>43618.2</v>
      </c>
      <c r="E12" s="5">
        <v>37303</v>
      </c>
      <c r="F12" s="5">
        <v>25439.5</v>
      </c>
      <c r="G12" s="5">
        <v>25431.8</v>
      </c>
      <c r="H12" s="7">
        <v>99.9</v>
      </c>
    </row>
    <row r="13" spans="1:8">
      <c r="A13" s="4" t="s">
        <v>36</v>
      </c>
      <c r="B13" s="5"/>
      <c r="C13" s="5"/>
      <c r="D13" s="5"/>
      <c r="E13" s="5"/>
      <c r="F13" s="5"/>
      <c r="G13" s="5"/>
      <c r="H13" s="7"/>
    </row>
    <row r="14" spans="1:8">
      <c r="A14" s="4" t="s">
        <v>37</v>
      </c>
      <c r="B14" s="5">
        <v>987</v>
      </c>
      <c r="C14" s="5">
        <v>1566.3</v>
      </c>
      <c r="D14" s="5">
        <v>847</v>
      </c>
      <c r="E14" s="5">
        <v>2457</v>
      </c>
      <c r="F14" s="5">
        <v>2295</v>
      </c>
      <c r="G14" s="5">
        <v>2295</v>
      </c>
      <c r="H14" s="7">
        <v>100</v>
      </c>
    </row>
    <row r="15" spans="1:8">
      <c r="A15" s="4" t="s">
        <v>42</v>
      </c>
      <c r="B15" s="5"/>
      <c r="C15" s="5"/>
      <c r="D15" s="5"/>
      <c r="E15" s="5"/>
      <c r="F15" s="5"/>
      <c r="G15" s="5"/>
      <c r="H15" s="7"/>
    </row>
    <row r="16" spans="1:8">
      <c r="A16" s="4" t="s">
        <v>45</v>
      </c>
      <c r="B16" s="5">
        <v>84324.1</v>
      </c>
      <c r="C16" s="5"/>
      <c r="D16" s="5"/>
      <c r="E16" s="5"/>
      <c r="F16" s="5"/>
      <c r="G16" s="5"/>
      <c r="H16" s="7"/>
    </row>
    <row r="17" spans="1:8">
      <c r="A17" s="4" t="s">
        <v>46</v>
      </c>
      <c r="B17" s="10"/>
      <c r="C17" s="5">
        <v>12407</v>
      </c>
      <c r="D17" s="5"/>
      <c r="E17" s="5">
        <v>0</v>
      </c>
      <c r="F17" s="5"/>
      <c r="G17" s="5"/>
      <c r="H17" s="11">
        <v>0</v>
      </c>
    </row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2026-08-10T11:03:06Z</dcterms:modified>
</cp:coreProperties>
</file>