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8800" windowHeight="11715"/>
  </bookViews>
  <sheets>
    <sheet name="Лист1" sheetId="2" r:id="rId1"/>
  </sheets>
  <definedNames>
    <definedName name="_xlnm.Print_Titles" localSheetId="0">Лист1!$2:$2</definedName>
    <definedName name="_xlnm.Print_Area" localSheetId="0">Лист1!$A$1:$N$199</definedName>
  </definedNames>
  <calcPr calcId="1257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30" i="2"/>
  <c r="N131"/>
  <c r="N132"/>
  <c r="N98"/>
  <c r="N99"/>
  <c r="N114"/>
  <c r="N178"/>
  <c r="N32"/>
  <c r="N33"/>
  <c r="N34"/>
  <c r="N36"/>
  <c r="N37"/>
  <c r="N38"/>
  <c r="N72"/>
  <c r="N73"/>
  <c r="N74"/>
  <c r="N7"/>
  <c r="N8"/>
  <c r="N9"/>
  <c r="N11"/>
  <c r="N12"/>
  <c r="N13"/>
  <c r="N15"/>
  <c r="N16"/>
  <c r="N17"/>
  <c r="N18"/>
  <c r="N19"/>
  <c r="N20"/>
  <c r="N21"/>
  <c r="N22"/>
  <c r="N24"/>
  <c r="N25"/>
  <c r="N26"/>
  <c r="N28"/>
  <c r="N29"/>
  <c r="N30"/>
  <c r="N31"/>
  <c r="N39"/>
  <c r="N40"/>
  <c r="N41"/>
  <c r="N42"/>
  <c r="N43"/>
  <c r="N45"/>
  <c r="N46"/>
  <c r="N47"/>
  <c r="N48"/>
  <c r="N49"/>
  <c r="N50"/>
  <c r="N51"/>
  <c r="N52"/>
  <c r="N54"/>
  <c r="N55"/>
  <c r="N56"/>
  <c r="N57"/>
  <c r="N58"/>
  <c r="N59"/>
  <c r="N60"/>
  <c r="N61"/>
  <c r="N63"/>
  <c r="N64"/>
  <c r="N65"/>
  <c r="N66"/>
  <c r="N67"/>
  <c r="N68"/>
  <c r="N69"/>
  <c r="N70"/>
  <c r="N75"/>
  <c r="N4"/>
  <c r="N97" l="1"/>
  <c r="N85"/>
  <c r="N86"/>
  <c r="N87"/>
  <c r="N88"/>
  <c r="N84"/>
  <c r="N76"/>
  <c r="N77"/>
  <c r="N78"/>
  <c r="N79"/>
  <c r="N3" l="1"/>
  <c r="N191" l="1"/>
  <c r="N112" l="1"/>
  <c r="N111"/>
  <c r="N110"/>
  <c r="N199"/>
  <c r="N198"/>
  <c r="N197"/>
  <c r="N195"/>
  <c r="N194"/>
  <c r="N193"/>
  <c r="N190"/>
  <c r="N189"/>
  <c r="N188"/>
  <c r="N187"/>
  <c r="N186"/>
  <c r="N185"/>
  <c r="N184"/>
  <c r="N182"/>
  <c r="N181"/>
  <c r="N180"/>
  <c r="N177"/>
  <c r="N176"/>
  <c r="N175"/>
  <c r="N174"/>
  <c r="N173"/>
  <c r="N172"/>
  <c r="N171"/>
  <c r="N169"/>
  <c r="N168"/>
  <c r="N167"/>
  <c r="N165"/>
  <c r="N164"/>
  <c r="N163"/>
  <c r="N162"/>
  <c r="N161"/>
  <c r="N160"/>
  <c r="N159"/>
  <c r="N158"/>
  <c r="N156"/>
  <c r="N155"/>
  <c r="N154"/>
  <c r="N152"/>
  <c r="N151"/>
  <c r="N150"/>
  <c r="N149"/>
  <c r="N148"/>
  <c r="N147"/>
  <c r="N146"/>
  <c r="N145"/>
  <c r="N144"/>
  <c r="N143"/>
  <c r="N142"/>
  <c r="N141"/>
  <c r="N140"/>
  <c r="N139"/>
  <c r="N138"/>
  <c r="N136"/>
  <c r="N134"/>
  <c r="N133"/>
  <c r="N127"/>
  <c r="N126"/>
  <c r="N125"/>
  <c r="N124"/>
  <c r="N118"/>
  <c r="N117"/>
  <c r="N116"/>
  <c r="N115"/>
</calcChain>
</file>

<file path=xl/sharedStrings.xml><?xml version="1.0" encoding="utf-8"?>
<sst xmlns="http://schemas.openxmlformats.org/spreadsheetml/2006/main" count="358" uniqueCount="133">
  <si>
    <t>№</t>
  </si>
  <si>
    <t>Наименование товара (работ, услуг)/ тауардың (жұмыстардың, көрсетілетін қызметтердің) атауы</t>
  </si>
  <si>
    <t>Географические границы/Географиялық шекаралар</t>
  </si>
  <si>
    <t>Цены (тарифы) на товары (работы, услуги), монопольно оказываемые субъектами рынка/Нарық субъектілері монополиялық  тауарларға (жұмыстарға, қызметтерге) көрсететін бағалары (тарифтер)</t>
  </si>
  <si>
    <t>Единица измерения/Өлшем бірлігі</t>
  </si>
  <si>
    <t>Ранее согласованная цена без НДС/ҚҚС-сыз бұрын келісілген баға</t>
  </si>
  <si>
    <t>№ и дата согласования/ келісу № және күні</t>
  </si>
  <si>
    <t>Дата ввода в действие/Қолданысқа енгізілген күні</t>
  </si>
  <si>
    <t>Розничная реализация электрической энергии (электроснабжение)/Электр энергиясын бөлшек саудада өткізу (электрмен жабдықтау)</t>
  </si>
  <si>
    <t>г. Караганды/Қарағанды қ.</t>
  </si>
  <si>
    <t>СРЕДНЯЯ ЦЕНА/ОРТАША БАҒАСЫ</t>
  </si>
  <si>
    <t>тенге за кВтч /1 кВт/с үшін теңге</t>
  </si>
  <si>
    <t>свыше 750 кВа /750 кВа астам</t>
  </si>
  <si>
    <t>от 0 до 750 кВа / 0 ден 750 кВа дейін</t>
  </si>
  <si>
    <t>для бытовых потребителей/тұрмыстық тұтынушылар үшін</t>
  </si>
  <si>
    <t>юр.лица, финнасируемые из госбюджета/мемлекеттік бюджеттен қаржыландырылатын заңды тұлғалар</t>
  </si>
  <si>
    <t>для физических лиц, использующих электрические плиты:/электр плиталарын пайдаланатын жеке тұлғалар үшін:</t>
  </si>
  <si>
    <t xml:space="preserve">при норме потребления 100 кВт/час на одного потребителя в месяц, отдельно или одиноко проживающих пенсионеров по возрасту, инвалидов, участников Вов и приравненных к ним лицам, при норме потребления до 140 кВт/час на одного потребителя  в размере/бір тұтынушыға айына 100 кВт/сағ тұтыну нормасы кезінде, жеке немесе жасы бойынша жалғыз тұратын зейнеткерлер, мүгедектер, ҰОС қатысушылары және оларға теңестірілген тұлғаларға, тұтыну нормасы 140 кВт/сағатқа дейін болғанда бір тұтынушыға айына бір тұтынушыға айына бір кВт / сағ мөлшерінде </t>
  </si>
  <si>
    <t>при норме потребления от 100 до 180 кВт/час на одного потребителя в месяц, отдельно или одиноко проживающих пенсионеров по возрасту, инвалидов, участников Вов и приравненных к ним лицам, ри норме потребления от 140 до 180 кВт/час на одного потребителя/тұтыну нормасы айына бір тұтынушыға 100-ден 180 кВт/сағатқа дейін болғанда, жеке немесе жалғыз тұратын зейнеткерлер, мүгедектер, ҰОС қатысушылары және оларға теңестірілген тұлғалар, ри тұтыну нормасы бір тұтынушыға 140-тан 180 кВт/сағатқа дейін</t>
  </si>
  <si>
    <t xml:space="preserve"> при норме потребления  свыше 180 кВт/час на одного потребителя в месяц/айына бір тұтынушыға 180 кВт/сағаттан артық тұтыну нормасы кезінде </t>
  </si>
  <si>
    <t>для физических лиц, не использующих электрические плиты,/электр плиталарын пайдаланбайтын жеке тұлғалар үшін</t>
  </si>
  <si>
    <t>при норме потребления 80 кВт/час на одного потребителя в месяц, отдельно или одиноко проживающих пенсионеров по возрасту, инвалидов, участников Вов и приравненных к ним лицам, ри норме потребления до 120 кВт/час на одного потребителя/бір тұтынушыға айына 80 кВт/сағ тұтыну нормасы кезінде, жеке немесе жасы бойынша жалғыз тұратын зейнеткерлер, мүгедектер, ҰОС қатысушылары және оларға теңестірілген тұлғалар, бір тұтынушыға 120 кВт/сағ дейін тұтыну нормасы кезінде</t>
  </si>
  <si>
    <t>при норме потребления от 80 до 160 кВт/час на одного потребителя в месяц, отдельно или одиноко проживающих пенсионеров по возрасту, инвалидов, участников Вов и приравненных к ним лицам, ри норме потребления от 120 до 160 кВт/час на одного потребителя/тұтыну нормасы бір тұтынушыға айына 80-нен 160 кВт/сағатқа дейін, жеке немесе жалғыз тұратын зейнеткерлер жасына байланысты, мүгедектер, ҰОС қатысушылары және оларға теңестірілген тұлғаларға, бір тұтынушыға тұтыну нормасы 120-дан 160 кВт/сағатқа дейін</t>
  </si>
  <si>
    <t>при норме потребления  свыше 160 кВт/час на одного потребителя в месяц/тұтыну нормасы айына бір тұтынушыға 160 кВт/сағаттан артық болғанда</t>
  </si>
  <si>
    <t>г.Темиртау/Теміртау қ.</t>
  </si>
  <si>
    <t>бытовые потребители/тұрмыстық тұтынушылар</t>
  </si>
  <si>
    <t>при норме потребления 90 кВт/час на одного потребителя в месяц, отдельно или одиноко проживающих пенсионеров по возрасту, инвалидов, участников Вов и приравненных к ним лицам, при норме потребления до 140 кВт/час на одного потребителя  в размере/бір тұтынушыға айына 90 кВт/сағ тұтыну нормасы кезінде, жеке немесе жасы бойынша жалғыз тұратын зейнеткерлер, мүгедектер, ҰОС қатысушылары және оларға теңестірілген тұлғалар, тұтыну нормасы бір тұтынушыға 140 кВт/сағатқа дейін болғанда бір тұтынушыға айына</t>
  </si>
  <si>
    <t xml:space="preserve">при норме потребления от 90 до 180 кВт/час на одного потребителя в месяц, отдельно или одиноко проживающих пенсионеров по возрасту, инвалидов, участников Вов и приравненных к ним лицам, ри норме потребления от 140 до 180 кВт/час на одного потребителя/тұтыну нормасы бір тұтынушыға айына 90-нан 180 кВт / сағатқа дейін, жеке немесе жалғыз тұратын зейнеткерлер, мүгедектер, ҰОС қатысушылары және оларға теңестірілген тұлғалар, бір тұтынушыға тұтыну нормасы 140-тан 180 кВт/сағатқа дейін </t>
  </si>
  <si>
    <t>при норме потребления 70 кВт/час на одного потребителя в месяц, отдельно или одиноко проживающих пенсионеров по возрасту, инвалидов, участников Вов и приравненных к ним лицам, ри норме потребления до 120 кВт/час на одного потребителя /бір тұтынушыға айына 70 кВт/сағ тұтыну нормасы кезінде, жеке немесе жасы бойынша жалғыз тұратын зейнеткерлер, мүгедектер, ҰОС қатысушылары және оларға теңестірілген тұлғалар, ри бір тұтынушыға 120 кВт/сағ дейін тұтыну нормасы кезінде</t>
  </si>
  <si>
    <t>при норме потребления от 70 до 160 кВт/час на одного потребителя в месяц, отдельно или одиноко проживающих пенсионеров по возрасту, инвалидов, участников Вов и приравненных к ним лицам, ри норме потребления от 120 до 160 кВт/час на одного потребителя/тұтыну нормасы бір тұтынушыға айына 70-тен 160 кВт / сағатқа дейін, жеке немесе жалғыз тұратын зейнеткерлер, мүгедектер, ҰОС қатысушылары және оларға теңестірілген тұлғаларға, бір тұтынушыға тұтыну нормасы 120-дан 160 кВт/сағатқа дейін</t>
  </si>
  <si>
    <t>ТОО «Расчетный Сервисный Центр»/ЖШС«Расчетный Сервисный Центр»</t>
  </si>
  <si>
    <t>для физических лиц/жеке тұлғалар үшін</t>
  </si>
  <si>
    <t>для прочих потребителей/басқа тұтынушылар үшін</t>
  </si>
  <si>
    <t>юр.лица, финансируемые из госбюджета/мемлекеттік бюджеттен қаржыландырылатын заңды тұлғалар</t>
  </si>
  <si>
    <t>при норме потребления 100 кВт/час на одного потребителя в месяц/бір тұтынушыға айына 100 кВт / сағ тұтыну нормасы кезінде,</t>
  </si>
  <si>
    <t>при норме потребления от 100 до 180 кВт/час на одного потребителя в месяц/айына бір тұтынушыға тұтыну нормасы 100-ден 180 кВт/сағатқа дейін болғанда,</t>
  </si>
  <si>
    <t xml:space="preserve"> ТОО «Энергоуголь ХХI» /ЖШС «Энергоуголь ХХI»</t>
  </si>
  <si>
    <t>г.Сарань/Саран қ.</t>
  </si>
  <si>
    <t>тенге за кВтч/1 кВт/с үшін теңге</t>
  </si>
  <si>
    <t>при норме потребления 100 кВт/час на одного потребителя в месяц/бір тұтынушыға айына 100 кВт / сағ тұтыну нормасы кезінде</t>
  </si>
  <si>
    <t>при норме потребления от 100 до 180 кВт/час на одного потребителя в месяц/айына бір тұтынушыға тұтыну нормасы 100-ден 180 кВт/сағатқа дейін болғанда</t>
  </si>
  <si>
    <t>ТОО «Электржабдыктау»/ЖШС «Электржабдыктау»</t>
  </si>
  <si>
    <t>СРЕДНЯЯ ЦЕНА для потребителей Шетского района, подключенных к сетям ТОО "Шет-Энерго":</t>
  </si>
  <si>
    <t>-</t>
  </si>
  <si>
    <t>СРЕДНЯЯ ЦЕНА для потребителей г.Балхаш/Балхаш қаласы бойынша орташа баға</t>
  </si>
  <si>
    <t>потребители, использующие энергию не для бытовых нужд/энергияны тұрмыстық қажеттіліктерге пайдаланбайтын тұтынушылар</t>
  </si>
  <si>
    <t>СРЕДНЯЯ ЦЕНА  пос.Топар</t>
  </si>
  <si>
    <t>потребители, использующие энергию не для бытовых нужд</t>
  </si>
  <si>
    <t>СРЕДНЯЯ ЦЕНА  Каркаралинский район/ Қарқаралы ауданы үшін орташа ба,а</t>
  </si>
  <si>
    <t>СРЕДНЯЯ ЦЕНА  Актогайский  район/Ақтоғай ауданы үшін орташа баға</t>
  </si>
  <si>
    <t>СРЕДНЯЯ ЦЕНА  г.Приозерск/Приозерск қаласы үшін орташа баға</t>
  </si>
  <si>
    <t>ТОО «КарагандыЖылуСбыт»/ ЖШС «КарагандыЖылуСбыт»</t>
  </si>
  <si>
    <t>Осакаровский и Нуринский районы Карагандинской области/Қарағанды облысын Осакаровка және Нұра аудандары</t>
  </si>
  <si>
    <t>тенге за кВтч/ теңге кВтсағ</t>
  </si>
  <si>
    <t>юр.лица, производящие социально-значимые продовольственные товары/әлеуметтік маңызы бар азық-түлік тауарларын өндіретін заңды тұлғалар</t>
  </si>
  <si>
    <t>юр.лица, финасируемые из госбюджета/мемлекеттік бюджеттен қаржыландырылатын заңды тұлғалар</t>
  </si>
  <si>
    <t>ТОО «Адал Электро»/ЖШС «Адал Электро» бывш. "Окжетпес"</t>
  </si>
  <si>
    <t>ТОО "НұраЭнергия"/ ЖШС "НұраЭнергия"</t>
  </si>
  <si>
    <t>ТОО "Казэнергоцентр"/ЖШС "Казэнергоцентр"</t>
  </si>
  <si>
    <t>отсут.</t>
  </si>
  <si>
    <t>СРЕДНЯЯ ЦЕНА для потребителейАктогайского района, п.Сарышаган:</t>
  </si>
  <si>
    <t>в том числе, треуровные тарифы для одиноко проживающих пенсионеров по возрасту, инвалидов, участников Великой Отечественной войны и приравненных к ним лицам, использующих электрические плиты, без учета НДС</t>
  </si>
  <si>
    <t>для физ.лиц, использующих электрические плиты, при норме потребления 120 кВт/час на одного потребителя в месяц</t>
  </si>
  <si>
    <t>для физ.лиц, использующих электрические плиты, при норме потребления от 120 до 180кВт/час на одного потребителя в месяц</t>
  </si>
  <si>
    <t>для физ.лиц, использующих электрические плиты, при норме потребления свыше 180 кВт/час на одного потребителя в месяц</t>
  </si>
  <si>
    <t>потребители использующие электрическую энергию не для бытовых нужд свыше</t>
  </si>
  <si>
    <t xml:space="preserve">мотив.закл от 28.03.2022 №1-4/459/дәлелді қорытынды </t>
  </si>
  <si>
    <t>мотивир.заключение №1-4/1395 от 27.08.2022 г.//дәлелді қорытынды</t>
  </si>
  <si>
    <t>отклонение</t>
  </si>
  <si>
    <t xml:space="preserve"> снижение №1-4/1402 от 27.08.2022 /төмендету туралы хат</t>
  </si>
  <si>
    <t xml:space="preserve">мотив.закл от 28.12.2022 №1-4/2158 //дәлелді қорытынды </t>
  </si>
  <si>
    <t>действующая цена без НДС/ҚҚС-сыз қолданыстағы баға</t>
  </si>
  <si>
    <t>мотивир.заключение /дәлелді қорытынды 22.04.2024 №31-02-07/746-И</t>
  </si>
  <si>
    <t>мотивир.заключение /дәлелді қорытынды 22.04.2024 №31-02-07/745-И</t>
  </si>
  <si>
    <t>мотивир.заключение 02.05.2024 №31-03-07/823-4/дәлелді қорытынды</t>
  </si>
  <si>
    <t xml:space="preserve">снижение 17.05.2024 №05-19д/23/төмендету туралы хат, 31.07.23 №05-06д/727 /төмендету туралы хат, </t>
  </si>
  <si>
    <t>мотивир.заключение №31-03-07/875-И от 13.05.2024//дәлелді қорытынды</t>
  </si>
  <si>
    <t xml:space="preserve">СРЕДНЯЯ ЦЕНА/ОРТАША БАҒАСЫ  п.Молодежный </t>
  </si>
  <si>
    <t>Актогайский район п.Сарышаган/Ақтоғай ауданы Сарышаған кенті</t>
  </si>
  <si>
    <t>Шетский район, подключенные к сетям ТОО "Шет-Энерго"/Шет ауданы, "Шет-Энерго" ЖШС желілеріне қосылған</t>
  </si>
  <si>
    <t>г.Приозерск/ Приозерск қ.</t>
  </si>
  <si>
    <t>п.Молодежный Осакаровского района Карагандинской области/Қарағанды облысы Осакаров ауданы Молодежный кенті</t>
  </si>
  <si>
    <t>Каркаралинский район/ Қарқаралы ауданы.</t>
  </si>
  <si>
    <t xml:space="preserve">  пос.Топар/Топар кенті</t>
  </si>
  <si>
    <t>ТОО «Караганда Жарык»</t>
  </si>
  <si>
    <t>АО «Жезказганская РЭК»</t>
  </si>
  <si>
    <t xml:space="preserve">ТОО «Караганда Жарык», </t>
  </si>
  <si>
    <t xml:space="preserve"> Абайский район,  Абай ауданы</t>
  </si>
  <si>
    <t>Наименование энергоснабжающей организации, ранее оказывавшей услуги / бұрын қызмет көрсеткен энергиямен жабдықтаушы ұйымның  атауы</t>
  </si>
  <si>
    <t>Наименование энергопередающих организаций (РЭК) получивших лицензию на электроснабжение/ электрмен жабдықтауға лицензия алған энергия беруші ұйымның (өңірлік электр желілік компания) атауы</t>
  </si>
  <si>
    <t>ТОО «Карагандинская РЭК»  (Абайский район поселки)</t>
  </si>
  <si>
    <t>ТОО «Карагандинская РЭК» (Каркаралинский район поселки)</t>
  </si>
  <si>
    <t>ТОО «Карагандинская РЭК»</t>
  </si>
  <si>
    <t>1 группа - для бытовых потребителей/тұрмыстық тұтынушылар үшін</t>
  </si>
  <si>
    <t xml:space="preserve">2 группа - потребители, использующие энергию не для бытовых нужд/энергияны тұрмыстық қажеттіліктерге пайдаланбайтын тұтынушылар </t>
  </si>
  <si>
    <t>3 группа - юр.лица, финнасируемые из госбюджета/мемлекеттік бюджеттен қаржыландырылатын заңды тұлғалар</t>
  </si>
  <si>
    <t xml:space="preserve">4 группа - потребители, расположенных на территории специальных экономических и индустриальных зонах и производители социально значимых продовольственных товаров/арнайы экономикалық және индустриялық аймақтарда орналасқан тұтынушылар және әлеуметтік маңызы бар азық-түлік тауарларды өндірушілер </t>
  </si>
  <si>
    <t>1 группа - бытовые потребители/тұрмыстық тұтынушылар</t>
  </si>
  <si>
    <t>2 группа - потребители, использующие энергию не для бытовых нужд/энергияны тұрмыстық қажеттіліктерге пайдаланбайтын тұтынушылар (орташа): нужд (средний):</t>
  </si>
  <si>
    <t>3 группа - юр.лица, финансируемые из госбюджета/мемлекеттік бюджеттен қаржыландырылатын заңды тұлғалар</t>
  </si>
  <si>
    <t>Каркаралинский район нас пункты Коктас, Матак, Ынталы/ Қарқаралы ауданының Көктас, Матак, Ынталы елді-мекендері</t>
  </si>
  <si>
    <t>2 группа - потребители, использующие энергию не для бытовых нужд/энергияны тұрмыстық қажеттіліктерге пайдаланбайтын тұтынушылар</t>
  </si>
  <si>
    <t>при норме потребления от 100 кВт/час до 180 кВт/час на одного потребителя в месяц, отдельно или одиноко проживающих пенсионеров по возрасту, лиц с инвалидностью, участников ВОВ и приравненных к ним лицам, при норме потребления от 140 до 180 кВт/ч на одного потребителя/бір тұтынушыға айына 100 кВт/сағ-тан 180 кВт/сағ-қа дейін тұтыну нормасы кезінде, жеке немесе жалғыз тұратын қарт зейнеткерлерге, мүгедектігі бар тұлғаларға, ҰОС және оған теңестірілген тұлғаларға, бір тұтынушыға айына 140 кВт /сағ-тен 180 кВт/сағ-қа дейін тұтыну нормасы кезінде</t>
  </si>
  <si>
    <t>Бухар-Жырауский район, Абайский район г. Абай, г. Шахтинск/Бұқар Жырау ауданы, Абай ауданы Абай қ., Шахтинск қ.</t>
  </si>
  <si>
    <t>Осакаровский район, с. Сенокосное/Осакаровкаауданы, Сенокосное с.</t>
  </si>
  <si>
    <t>1 группа - для физических лиц/жеке тұлғалар үшін</t>
  </si>
  <si>
    <t>2 группа - для прочих потребителей/басқа тұтынушылар үшін</t>
  </si>
  <si>
    <t>при норме потребления 100 кВт/час на одного потребителя в месяц, отдельно или одиноко проживающих пенсионеров по возрасту, лиц с инвалидностью, участников ВОВ и приравненных к ним лицам, при норме потребления до 140 на одного потребителя/бір тұтынушыға айына 100 кВт / сағ тұтыну нормасы кезінде, жеке немесе жалғыз тұратын қарт зейнеткерлерге, мүгедектігі бар тұлғаларға, ҰОС және оған теңестірілген тұлғаларға, бір тұтынушыға айына 140 кВт / сағ тұтыну нормасы кезінде</t>
  </si>
  <si>
    <t>при норме потребления 100 кВт/час на одного потребителя в месяц, отдельно или одиноко проживающих пенсионеров по возрасту, лиц с инвалидностью, участников ВОВ и приравненных к ним лицам, при норме потребления до 140 кВт/ч на одного потребителя/бір тұтынушыға айына 100 кВт / сағ тұтыну нормасы кезінде, жеке немесе жалғыз тұратын қарт зейнеткерлерге, мүгедектігі бар тұлғаларға, ҰОС және оған теңестірілген тұлғаларға, бір тұтынушыға айына 140 кВт / сағ тұтыну нормасы кезінде</t>
  </si>
  <si>
    <t>п. Актау г. Темиртау/Теміртау қ. Ақтау к.</t>
  </si>
  <si>
    <t xml:space="preserve">ТОО «Караганда Жарык»  </t>
  </si>
  <si>
    <t>с 10.10.2025 г.</t>
  </si>
  <si>
    <t>Сведения о ценах на услуги субъектов общественно значимых рынков по Карагандинской области
 по состоянию на 01.08.2026 года/Қарағанды облысы бойынша қоғамдық маңызы бар нарықтар субъектілерінің қызметтерінің бағасы туралы 2026 жылғы 1 тамыздағы жағдайы бойынша мәліметтер</t>
  </si>
  <si>
    <t>с 01.11.2025 г.</t>
  </si>
  <si>
    <t>01.10.2025 г.</t>
  </si>
  <si>
    <t>с 01.10.2025 г.</t>
  </si>
  <si>
    <t>01.09.2025 г.</t>
  </si>
  <si>
    <t>с 01.09.2025 г.</t>
  </si>
  <si>
    <t>письмо № 35-03-07/1179-И от 01.10.2025 г. О внесении изменений в мотив. заключение № 35-03-01/1061-И от 27.08.2025 г. и № 35-03-07/1153-И от 18.09.2025 г. / дәлелді қорытындыға өзгерістер енгіз туралы хат  № 35-03-07/1179-И от 01.10.2025 ж.</t>
  </si>
  <si>
    <t>письмо № 35-03-07/1153-И от 18.09.2025 г. о внесении изменений в мотив заключение № 35-03-01/1061-И от 27.08.2025 г./дәлелді қорытындыға өзгерістер енгіз туралы хат  № 35-03-07/1153-И от 18.09.2025 ж.</t>
  </si>
  <si>
    <t>с 01.10.2025г.</t>
  </si>
  <si>
    <t>01.09.2025г.</t>
  </si>
  <si>
    <t>с 01.11.2025г.</t>
  </si>
  <si>
    <t xml:space="preserve">мотив. заключение № 35-03-07/1176-И от 01.10.2025 г./дәлелді қорытынды 01.10.2025 ж. № 35-03-07/1176-И </t>
  </si>
  <si>
    <t xml:space="preserve"> -</t>
  </si>
  <si>
    <t xml:space="preserve"> - </t>
  </si>
  <si>
    <t>мотив. заключеними ДКРЕМ по области Ұлытау от 01.06.2026 г.</t>
  </si>
  <si>
    <t>01.04.2026 г.</t>
  </si>
  <si>
    <t>Шетский район/Шет ауданы в том числе п. Агадырь</t>
  </si>
  <si>
    <t xml:space="preserve"> 09.06.2026г.</t>
  </si>
  <si>
    <t xml:space="preserve"> г.Балхаш п. Саяк/Балқаш қаласы, Саяқ кенті </t>
  </si>
  <si>
    <t>09.06.2026г.</t>
  </si>
  <si>
    <t xml:space="preserve"> Актогайский район, г. Приозерск, п.Сарышаган, п.Мынарал/Ақтоғай ауданы, Приозерск қ., Сарышаған кенті, Мыңарал кенті</t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</si>
</sst>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vertical="center" wrapText="1"/>
    </xf>
    <xf numFmtId="10" fontId="3" fillId="0" borderId="0" xfId="0" applyNumberFormat="1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0" fontId="7" fillId="0" borderId="1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2" fontId="8" fillId="5" borderId="1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2" fontId="8" fillId="6" borderId="14" xfId="0" applyNumberFormat="1" applyFont="1" applyFill="1" applyBorder="1" applyAlignment="1">
      <alignment horizontal="center" vertical="center" wrapText="1"/>
    </xf>
    <xf numFmtId="2" fontId="8" fillId="5" borderId="1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justify" wrapText="1"/>
    </xf>
    <xf numFmtId="2" fontId="8" fillId="6" borderId="1" xfId="0" applyNumberFormat="1" applyFont="1" applyFill="1" applyBorder="1" applyAlignment="1">
      <alignment horizontal="center" vertical="center"/>
    </xf>
    <xf numFmtId="2" fontId="8" fillId="5" borderId="1" xfId="0" applyNumberFormat="1" applyFont="1" applyFill="1" applyBorder="1" applyAlignment="1">
      <alignment horizontal="center" vertical="center"/>
    </xf>
    <xf numFmtId="164" fontId="8" fillId="0" borderId="12" xfId="0" applyNumberFormat="1" applyFont="1" applyFill="1" applyBorder="1" applyAlignment="1">
      <alignment horizontal="center" vertical="center"/>
    </xf>
    <xf numFmtId="164" fontId="8" fillId="0" borderId="15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2" fontId="8" fillId="0" borderId="16" xfId="0" applyNumberFormat="1" applyFont="1" applyFill="1" applyBorder="1" applyAlignment="1">
      <alignment horizontal="center" vertical="center" wrapText="1"/>
    </xf>
    <xf numFmtId="14" fontId="8" fillId="0" borderId="16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Fill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/>
    </xf>
    <xf numFmtId="14" fontId="4" fillId="0" borderId="0" xfId="0" applyNumberFormat="1" applyFont="1" applyFill="1" applyBorder="1" applyAlignment="1">
      <alignment horizontal="center" vertical="center"/>
    </xf>
    <xf numFmtId="2" fontId="8" fillId="2" borderId="1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4" fontId="8" fillId="2" borderId="14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9"/>
  <sheetViews>
    <sheetView tabSelected="1" zoomScale="70" zoomScaleNormal="70" zoomScaleSheetLayoutView="50" workbookViewId="0">
      <pane xSplit="5" ySplit="2" topLeftCell="F3" activePane="bottomRight" state="frozen"/>
      <selection pane="topRight" activeCell="E1" sqref="E1"/>
      <selection pane="bottomLeft" activeCell="A3" sqref="A3"/>
      <selection pane="bottomRight" activeCell="B2" sqref="B1:E1048576"/>
    </sheetView>
  </sheetViews>
  <sheetFormatPr defaultColWidth="9.140625" defaultRowHeight="12.75"/>
  <cols>
    <col min="1" max="1" width="4.5703125" style="2" customWidth="1"/>
    <col min="2" max="2" width="36.28515625" style="5" customWidth="1"/>
    <col min="3" max="3" width="28.140625" style="5" customWidth="1"/>
    <col min="4" max="4" width="25.7109375" style="5" customWidth="1"/>
    <col min="5" max="5" width="27.85546875" style="21" customWidth="1"/>
    <col min="6" max="6" width="57.140625" style="2" customWidth="1"/>
    <col min="7" max="7" width="11.28515625" style="1" customWidth="1"/>
    <col min="8" max="8" width="11.140625" style="5" customWidth="1"/>
    <col min="9" max="9" width="13" style="5" customWidth="1"/>
    <col min="10" max="10" width="15.5703125" style="24" bestFit="1" customWidth="1"/>
    <col min="11" max="11" width="11.7109375" style="5" customWidth="1"/>
    <col min="12" max="12" width="15.28515625" style="1" customWidth="1"/>
    <col min="13" max="13" width="16.140625" style="6" customWidth="1"/>
    <col min="14" max="14" width="11.42578125" style="7" customWidth="1"/>
    <col min="15" max="15" width="15" style="1" customWidth="1"/>
    <col min="16" max="16" width="12.140625" style="1" bestFit="1" customWidth="1"/>
    <col min="17" max="17" width="14.42578125" style="1" bestFit="1" customWidth="1"/>
    <col min="18" max="16384" width="9.140625" style="1"/>
  </cols>
  <sheetData>
    <row r="1" spans="1:15" ht="60" customHeight="1" thickBot="1">
      <c r="A1" s="89" t="s">
        <v>112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5" s="3" customFormat="1" ht="111" customHeight="1">
      <c r="A2" s="8" t="s">
        <v>0</v>
      </c>
      <c r="B2" s="9" t="s">
        <v>89</v>
      </c>
      <c r="C2" s="9" t="s">
        <v>88</v>
      </c>
      <c r="D2" s="9" t="s">
        <v>1</v>
      </c>
      <c r="E2" s="9" t="s">
        <v>2</v>
      </c>
      <c r="F2" s="10" t="s">
        <v>3</v>
      </c>
      <c r="G2" s="10" t="s">
        <v>4</v>
      </c>
      <c r="H2" s="27" t="s">
        <v>5</v>
      </c>
      <c r="I2" s="9" t="s">
        <v>6</v>
      </c>
      <c r="J2" s="23" t="s">
        <v>7</v>
      </c>
      <c r="K2" s="25" t="s">
        <v>71</v>
      </c>
      <c r="L2" s="10" t="s">
        <v>6</v>
      </c>
      <c r="M2" s="17" t="s">
        <v>7</v>
      </c>
      <c r="N2" s="19" t="s">
        <v>68</v>
      </c>
    </row>
    <row r="3" spans="1:15" s="3" customFormat="1" ht="44.25" customHeight="1">
      <c r="A3" s="91">
        <v>1</v>
      </c>
      <c r="B3" s="78" t="s">
        <v>84</v>
      </c>
      <c r="C3" s="78" t="s">
        <v>51</v>
      </c>
      <c r="D3" s="78" t="s">
        <v>8</v>
      </c>
      <c r="E3" s="78" t="s">
        <v>9</v>
      </c>
      <c r="F3" s="16" t="s">
        <v>10</v>
      </c>
      <c r="G3" s="80" t="s">
        <v>11</v>
      </c>
      <c r="H3" s="35">
        <v>27.93</v>
      </c>
      <c r="I3" s="103" t="s">
        <v>119</v>
      </c>
      <c r="J3" s="79" t="s">
        <v>116</v>
      </c>
      <c r="K3" s="36">
        <v>27.93</v>
      </c>
      <c r="L3" s="70" t="s">
        <v>118</v>
      </c>
      <c r="M3" s="79" t="s">
        <v>114</v>
      </c>
      <c r="N3" s="37">
        <f>K3/H3-1</f>
        <v>0</v>
      </c>
    </row>
    <row r="4" spans="1:15" ht="45.75" customHeight="1">
      <c r="A4" s="91"/>
      <c r="B4" s="78"/>
      <c r="C4" s="78"/>
      <c r="D4" s="78"/>
      <c r="E4" s="78"/>
      <c r="F4" s="15" t="s">
        <v>94</v>
      </c>
      <c r="G4" s="80"/>
      <c r="H4" s="92">
        <v>33.51</v>
      </c>
      <c r="I4" s="104"/>
      <c r="J4" s="79"/>
      <c r="K4" s="77">
        <v>33.51</v>
      </c>
      <c r="L4" s="71"/>
      <c r="M4" s="79"/>
      <c r="N4" s="74">
        <f>K4/H4-1</f>
        <v>0</v>
      </c>
    </row>
    <row r="5" spans="1:15" ht="33" customHeight="1">
      <c r="A5" s="91"/>
      <c r="B5" s="78"/>
      <c r="C5" s="78"/>
      <c r="D5" s="78"/>
      <c r="E5" s="78"/>
      <c r="F5" s="15" t="s">
        <v>12</v>
      </c>
      <c r="G5" s="80"/>
      <c r="H5" s="92"/>
      <c r="I5" s="104"/>
      <c r="J5" s="79"/>
      <c r="K5" s="77"/>
      <c r="L5" s="71"/>
      <c r="M5" s="79"/>
      <c r="N5" s="74"/>
    </row>
    <row r="6" spans="1:15" ht="33" customHeight="1">
      <c r="A6" s="91"/>
      <c r="B6" s="78"/>
      <c r="C6" s="78"/>
      <c r="D6" s="78"/>
      <c r="E6" s="78"/>
      <c r="F6" s="15" t="s">
        <v>13</v>
      </c>
      <c r="G6" s="80"/>
      <c r="H6" s="92"/>
      <c r="I6" s="104"/>
      <c r="J6" s="79"/>
      <c r="K6" s="77"/>
      <c r="L6" s="71"/>
      <c r="M6" s="79"/>
      <c r="N6" s="74"/>
    </row>
    <row r="7" spans="1:15" ht="33" customHeight="1">
      <c r="A7" s="91"/>
      <c r="B7" s="78"/>
      <c r="C7" s="78"/>
      <c r="D7" s="78"/>
      <c r="E7" s="78"/>
      <c r="F7" s="15" t="s">
        <v>93</v>
      </c>
      <c r="G7" s="80"/>
      <c r="H7" s="28">
        <v>20.9</v>
      </c>
      <c r="I7" s="104"/>
      <c r="J7" s="79"/>
      <c r="K7" s="38">
        <v>19.91</v>
      </c>
      <c r="L7" s="71"/>
      <c r="M7" s="79"/>
      <c r="N7" s="34">
        <f>K7/H7-1</f>
        <v>-4.7368421052631504E-2</v>
      </c>
    </row>
    <row r="8" spans="1:15" ht="33" customHeight="1">
      <c r="A8" s="91"/>
      <c r="B8" s="78"/>
      <c r="C8" s="78"/>
      <c r="D8" s="78"/>
      <c r="E8" s="78"/>
      <c r="F8" s="15" t="s">
        <v>95</v>
      </c>
      <c r="G8" s="80"/>
      <c r="H8" s="28">
        <v>82.7</v>
      </c>
      <c r="I8" s="104"/>
      <c r="J8" s="50" t="s">
        <v>115</v>
      </c>
      <c r="K8" s="38">
        <v>90.36</v>
      </c>
      <c r="L8" s="71"/>
      <c r="M8" s="50" t="s">
        <v>113</v>
      </c>
      <c r="N8" s="34">
        <f>K8/H8-1</f>
        <v>9.2623941958887457E-2</v>
      </c>
    </row>
    <row r="9" spans="1:15" ht="90.75" customHeight="1">
      <c r="A9" s="91"/>
      <c r="B9" s="78"/>
      <c r="C9" s="78"/>
      <c r="D9" s="78"/>
      <c r="E9" s="78"/>
      <c r="F9" s="15" t="s">
        <v>96</v>
      </c>
      <c r="G9" s="80"/>
      <c r="H9" s="28">
        <v>27.93</v>
      </c>
      <c r="I9" s="104"/>
      <c r="J9" s="79" t="s">
        <v>117</v>
      </c>
      <c r="K9" s="38">
        <v>27.93</v>
      </c>
      <c r="L9" s="71"/>
      <c r="M9" s="79" t="s">
        <v>115</v>
      </c>
      <c r="N9" s="34">
        <f>K9/H9-1</f>
        <v>0</v>
      </c>
    </row>
    <row r="10" spans="1:15" ht="33" customHeight="1">
      <c r="A10" s="91"/>
      <c r="B10" s="78"/>
      <c r="C10" s="78"/>
      <c r="D10" s="78"/>
      <c r="E10" s="78"/>
      <c r="F10" s="11" t="s">
        <v>16</v>
      </c>
      <c r="G10" s="80"/>
      <c r="H10" s="28"/>
      <c r="I10" s="104"/>
      <c r="J10" s="79"/>
      <c r="K10" s="38"/>
      <c r="L10" s="71"/>
      <c r="M10" s="79"/>
      <c r="N10" s="34"/>
    </row>
    <row r="11" spans="1:15" ht="149.25" customHeight="1">
      <c r="A11" s="91"/>
      <c r="B11" s="78"/>
      <c r="C11" s="78"/>
      <c r="D11" s="78"/>
      <c r="E11" s="78"/>
      <c r="F11" s="12" t="s">
        <v>17</v>
      </c>
      <c r="G11" s="80"/>
      <c r="H11" s="28">
        <v>18.89</v>
      </c>
      <c r="I11" s="104"/>
      <c r="J11" s="79"/>
      <c r="K11" s="38">
        <v>17.579999999999998</v>
      </c>
      <c r="L11" s="71"/>
      <c r="M11" s="79"/>
      <c r="N11" s="34">
        <f>K11/H11-1</f>
        <v>-6.9348861831657116E-2</v>
      </c>
      <c r="O11" s="14"/>
    </row>
    <row r="12" spans="1:15" s="21" customFormat="1" ht="135" customHeight="1">
      <c r="A12" s="91"/>
      <c r="B12" s="78"/>
      <c r="C12" s="78"/>
      <c r="D12" s="78"/>
      <c r="E12" s="78"/>
      <c r="F12" s="39" t="s">
        <v>18</v>
      </c>
      <c r="G12" s="80"/>
      <c r="H12" s="28">
        <v>25.08</v>
      </c>
      <c r="I12" s="104"/>
      <c r="J12" s="79"/>
      <c r="K12" s="38">
        <v>23.89</v>
      </c>
      <c r="L12" s="71"/>
      <c r="M12" s="79"/>
      <c r="N12" s="40">
        <f>K12/H12-1</f>
        <v>-4.7448165869218406E-2</v>
      </c>
      <c r="O12" s="20"/>
    </row>
    <row r="13" spans="1:15" s="21" customFormat="1" ht="46.5" customHeight="1">
      <c r="A13" s="91"/>
      <c r="B13" s="78"/>
      <c r="C13" s="78"/>
      <c r="D13" s="78"/>
      <c r="E13" s="78"/>
      <c r="F13" s="39" t="s">
        <v>19</v>
      </c>
      <c r="G13" s="80"/>
      <c r="H13" s="28">
        <v>31.35</v>
      </c>
      <c r="I13" s="104"/>
      <c r="J13" s="79"/>
      <c r="K13" s="38">
        <v>29.87</v>
      </c>
      <c r="L13" s="71"/>
      <c r="M13" s="79"/>
      <c r="N13" s="40">
        <f>K13/H13-1</f>
        <v>-4.72089314194577E-2</v>
      </c>
      <c r="O13" s="20"/>
    </row>
    <row r="14" spans="1:15" s="21" customFormat="1" ht="45.75" customHeight="1">
      <c r="A14" s="91"/>
      <c r="B14" s="78"/>
      <c r="C14" s="78"/>
      <c r="D14" s="78"/>
      <c r="E14" s="78"/>
      <c r="F14" s="41" t="s">
        <v>20</v>
      </c>
      <c r="G14" s="80"/>
      <c r="H14" s="28"/>
      <c r="I14" s="104"/>
      <c r="J14" s="79"/>
      <c r="K14" s="38"/>
      <c r="L14" s="71"/>
      <c r="M14" s="79"/>
      <c r="N14" s="40"/>
    </row>
    <row r="15" spans="1:15" s="21" customFormat="1" ht="141" customHeight="1">
      <c r="A15" s="91"/>
      <c r="B15" s="78"/>
      <c r="C15" s="78"/>
      <c r="D15" s="78"/>
      <c r="E15" s="78"/>
      <c r="F15" s="39" t="s">
        <v>21</v>
      </c>
      <c r="G15" s="80"/>
      <c r="H15" s="28">
        <v>18.16</v>
      </c>
      <c r="I15" s="104"/>
      <c r="J15" s="79"/>
      <c r="K15" s="38">
        <v>17.3</v>
      </c>
      <c r="L15" s="71"/>
      <c r="M15" s="79"/>
      <c r="N15" s="40">
        <f>K15/H15-1</f>
        <v>-4.7356828193832579E-2</v>
      </c>
    </row>
    <row r="16" spans="1:15" s="21" customFormat="1" ht="134.25" customHeight="1">
      <c r="A16" s="91"/>
      <c r="B16" s="78"/>
      <c r="C16" s="78"/>
      <c r="D16" s="78"/>
      <c r="E16" s="78"/>
      <c r="F16" s="39" t="s">
        <v>22</v>
      </c>
      <c r="G16" s="80"/>
      <c r="H16" s="28">
        <v>25.08</v>
      </c>
      <c r="I16" s="104"/>
      <c r="J16" s="79"/>
      <c r="K16" s="38">
        <v>23.89</v>
      </c>
      <c r="L16" s="71"/>
      <c r="M16" s="79"/>
      <c r="N16" s="40">
        <f>K16/H16-1</f>
        <v>-4.7448165869218406E-2</v>
      </c>
    </row>
    <row r="17" spans="1:17" s="21" customFormat="1" ht="49.5" customHeight="1">
      <c r="A17" s="91"/>
      <c r="B17" s="78"/>
      <c r="C17" s="78"/>
      <c r="D17" s="78"/>
      <c r="E17" s="78"/>
      <c r="F17" s="39" t="s">
        <v>23</v>
      </c>
      <c r="G17" s="80"/>
      <c r="H17" s="28">
        <v>31.35</v>
      </c>
      <c r="I17" s="104"/>
      <c r="J17" s="79"/>
      <c r="K17" s="38">
        <v>29.87</v>
      </c>
      <c r="L17" s="71"/>
      <c r="M17" s="79"/>
      <c r="N17" s="40">
        <f>K17/H17-1</f>
        <v>-4.72089314194577E-2</v>
      </c>
    </row>
    <row r="18" spans="1:17" s="21" customFormat="1" ht="63.75" customHeight="1">
      <c r="A18" s="90">
        <v>2</v>
      </c>
      <c r="B18" s="78" t="s">
        <v>84</v>
      </c>
      <c r="C18" s="78" t="s">
        <v>56</v>
      </c>
      <c r="D18" s="78" t="s">
        <v>8</v>
      </c>
      <c r="E18" s="78" t="s">
        <v>24</v>
      </c>
      <c r="F18" s="41" t="s">
        <v>10</v>
      </c>
      <c r="G18" s="97" t="s">
        <v>11</v>
      </c>
      <c r="H18" s="35">
        <v>27.93</v>
      </c>
      <c r="I18" s="104"/>
      <c r="J18" s="107" t="s">
        <v>116</v>
      </c>
      <c r="K18" s="60">
        <v>27.93</v>
      </c>
      <c r="L18" s="71"/>
      <c r="M18" s="107" t="s">
        <v>116</v>
      </c>
      <c r="N18" s="40">
        <f t="shared" ref="N18:N139" si="0">K18/H18-1</f>
        <v>0</v>
      </c>
    </row>
    <row r="19" spans="1:17" s="21" customFormat="1" ht="18.75" customHeight="1">
      <c r="A19" s="90"/>
      <c r="B19" s="78"/>
      <c r="C19" s="78"/>
      <c r="D19" s="78"/>
      <c r="E19" s="78"/>
      <c r="F19" s="39" t="s">
        <v>97</v>
      </c>
      <c r="G19" s="98"/>
      <c r="H19" s="28">
        <v>9.1300000000000008</v>
      </c>
      <c r="I19" s="104"/>
      <c r="J19" s="108"/>
      <c r="K19" s="26">
        <v>9.1300000000000008</v>
      </c>
      <c r="L19" s="71"/>
      <c r="M19" s="108"/>
      <c r="N19" s="40">
        <f t="shared" si="0"/>
        <v>0</v>
      </c>
    </row>
    <row r="20" spans="1:17" s="21" customFormat="1" ht="42.75" customHeight="1">
      <c r="A20" s="90"/>
      <c r="B20" s="78"/>
      <c r="C20" s="78"/>
      <c r="D20" s="78"/>
      <c r="E20" s="78"/>
      <c r="F20" s="39" t="s">
        <v>98</v>
      </c>
      <c r="G20" s="98"/>
      <c r="H20" s="28">
        <v>27.93</v>
      </c>
      <c r="I20" s="104"/>
      <c r="J20" s="109"/>
      <c r="K20" s="26">
        <v>27.93</v>
      </c>
      <c r="L20" s="71"/>
      <c r="M20" s="109"/>
      <c r="N20" s="40">
        <f t="shared" si="0"/>
        <v>0</v>
      </c>
    </row>
    <row r="21" spans="1:17" s="21" customFormat="1" ht="42.75" customHeight="1">
      <c r="A21" s="90"/>
      <c r="B21" s="78"/>
      <c r="C21" s="78"/>
      <c r="D21" s="78"/>
      <c r="E21" s="78"/>
      <c r="F21" s="39" t="s">
        <v>99</v>
      </c>
      <c r="G21" s="98"/>
      <c r="H21" s="28">
        <v>82.7</v>
      </c>
      <c r="I21" s="104"/>
      <c r="J21" s="49" t="s">
        <v>115</v>
      </c>
      <c r="K21" s="26">
        <v>90.36</v>
      </c>
      <c r="L21" s="71"/>
      <c r="M21" s="49" t="s">
        <v>113</v>
      </c>
      <c r="N21" s="40">
        <f t="shared" si="0"/>
        <v>9.2623941958887457E-2</v>
      </c>
    </row>
    <row r="22" spans="1:17" s="21" customFormat="1" ht="66" customHeight="1">
      <c r="A22" s="90"/>
      <c r="B22" s="78"/>
      <c r="C22" s="78"/>
      <c r="D22" s="78"/>
      <c r="E22" s="78"/>
      <c r="F22" s="39" t="s">
        <v>96</v>
      </c>
      <c r="G22" s="98"/>
      <c r="H22" s="28">
        <v>27.93</v>
      </c>
      <c r="I22" s="104"/>
      <c r="J22" s="107" t="s">
        <v>116</v>
      </c>
      <c r="K22" s="26">
        <v>27.93</v>
      </c>
      <c r="L22" s="71"/>
      <c r="M22" s="107" t="s">
        <v>116</v>
      </c>
      <c r="N22" s="40">
        <f t="shared" si="0"/>
        <v>0</v>
      </c>
    </row>
    <row r="23" spans="1:17" s="21" customFormat="1" ht="34.5" customHeight="1">
      <c r="A23" s="90"/>
      <c r="B23" s="78"/>
      <c r="C23" s="78"/>
      <c r="D23" s="78"/>
      <c r="E23" s="78"/>
      <c r="F23" s="41" t="s">
        <v>16</v>
      </c>
      <c r="G23" s="98"/>
      <c r="H23" s="28"/>
      <c r="I23" s="104"/>
      <c r="J23" s="108"/>
      <c r="K23" s="26"/>
      <c r="L23" s="71"/>
      <c r="M23" s="108"/>
      <c r="N23" s="40"/>
    </row>
    <row r="24" spans="1:17" s="21" customFormat="1" ht="140.25" customHeight="1">
      <c r="A24" s="90"/>
      <c r="B24" s="78"/>
      <c r="C24" s="78"/>
      <c r="D24" s="78"/>
      <c r="E24" s="78"/>
      <c r="F24" s="39" t="s">
        <v>26</v>
      </c>
      <c r="G24" s="98"/>
      <c r="H24" s="28">
        <v>8.1999999999999993</v>
      </c>
      <c r="I24" s="104"/>
      <c r="J24" s="108"/>
      <c r="K24" s="26">
        <v>8.1999999999999993</v>
      </c>
      <c r="L24" s="71"/>
      <c r="M24" s="108"/>
      <c r="N24" s="40">
        <f t="shared" si="0"/>
        <v>0</v>
      </c>
    </row>
    <row r="25" spans="1:17" s="21" customFormat="1" ht="114.75">
      <c r="A25" s="90"/>
      <c r="B25" s="78"/>
      <c r="C25" s="78"/>
      <c r="D25" s="78"/>
      <c r="E25" s="78"/>
      <c r="F25" s="39" t="s">
        <v>27</v>
      </c>
      <c r="G25" s="98"/>
      <c r="H25" s="28">
        <v>10.96</v>
      </c>
      <c r="I25" s="104"/>
      <c r="J25" s="108"/>
      <c r="K25" s="26">
        <v>10.96</v>
      </c>
      <c r="L25" s="71"/>
      <c r="M25" s="108"/>
      <c r="N25" s="40">
        <f t="shared" si="0"/>
        <v>0</v>
      </c>
      <c r="Q25" s="20"/>
    </row>
    <row r="26" spans="1:17" s="21" customFormat="1" ht="38.25">
      <c r="A26" s="90"/>
      <c r="B26" s="78"/>
      <c r="C26" s="78"/>
      <c r="D26" s="78"/>
      <c r="E26" s="78"/>
      <c r="F26" s="39" t="s">
        <v>19</v>
      </c>
      <c r="G26" s="98"/>
      <c r="H26" s="28">
        <v>13.7</v>
      </c>
      <c r="I26" s="104"/>
      <c r="J26" s="108"/>
      <c r="K26" s="26">
        <v>13.7</v>
      </c>
      <c r="L26" s="71"/>
      <c r="M26" s="108"/>
      <c r="N26" s="40">
        <f t="shared" si="0"/>
        <v>0</v>
      </c>
      <c r="Q26" s="20"/>
    </row>
    <row r="27" spans="1:17" s="21" customFormat="1" ht="48" customHeight="1">
      <c r="A27" s="90"/>
      <c r="B27" s="78"/>
      <c r="C27" s="78"/>
      <c r="D27" s="78"/>
      <c r="E27" s="78"/>
      <c r="F27" s="41" t="s">
        <v>20</v>
      </c>
      <c r="G27" s="98"/>
      <c r="H27" s="28"/>
      <c r="I27" s="104"/>
      <c r="J27" s="108"/>
      <c r="K27" s="26"/>
      <c r="L27" s="71"/>
      <c r="M27" s="108"/>
      <c r="N27" s="40"/>
      <c r="Q27" s="20"/>
    </row>
    <row r="28" spans="1:17" s="21" customFormat="1" ht="102">
      <c r="A28" s="90"/>
      <c r="B28" s="78"/>
      <c r="C28" s="78"/>
      <c r="D28" s="78"/>
      <c r="E28" s="78"/>
      <c r="F28" s="39" t="s">
        <v>28</v>
      </c>
      <c r="G28" s="98"/>
      <c r="H28" s="28">
        <v>7.57</v>
      </c>
      <c r="I28" s="104"/>
      <c r="J28" s="108"/>
      <c r="K28" s="26">
        <v>7.57</v>
      </c>
      <c r="L28" s="71"/>
      <c r="M28" s="108"/>
      <c r="N28" s="40">
        <f t="shared" si="0"/>
        <v>0</v>
      </c>
    </row>
    <row r="29" spans="1:17" s="21" customFormat="1" ht="114.75">
      <c r="A29" s="90"/>
      <c r="B29" s="78"/>
      <c r="C29" s="78"/>
      <c r="D29" s="78"/>
      <c r="E29" s="78"/>
      <c r="F29" s="39" t="s">
        <v>29</v>
      </c>
      <c r="G29" s="98"/>
      <c r="H29" s="28">
        <v>10.96</v>
      </c>
      <c r="I29" s="104"/>
      <c r="J29" s="108"/>
      <c r="K29" s="26">
        <v>10.96</v>
      </c>
      <c r="L29" s="71"/>
      <c r="M29" s="108"/>
      <c r="N29" s="40">
        <f t="shared" si="0"/>
        <v>0</v>
      </c>
    </row>
    <row r="30" spans="1:17" s="21" customFormat="1" ht="38.25">
      <c r="A30" s="90"/>
      <c r="B30" s="78"/>
      <c r="C30" s="78"/>
      <c r="D30" s="78"/>
      <c r="E30" s="78"/>
      <c r="F30" s="39" t="s">
        <v>23</v>
      </c>
      <c r="G30" s="99"/>
      <c r="H30" s="28">
        <v>13.7</v>
      </c>
      <c r="I30" s="104"/>
      <c r="J30" s="109"/>
      <c r="K30" s="26">
        <v>13.7</v>
      </c>
      <c r="L30" s="71"/>
      <c r="M30" s="109"/>
      <c r="N30" s="40">
        <f t="shared" si="0"/>
        <v>0</v>
      </c>
    </row>
    <row r="31" spans="1:17" s="21" customFormat="1" ht="37.5" customHeight="1">
      <c r="A31" s="75">
        <v>3</v>
      </c>
      <c r="B31" s="78" t="s">
        <v>84</v>
      </c>
      <c r="C31" s="78"/>
      <c r="D31" s="78" t="s">
        <v>8</v>
      </c>
      <c r="E31" s="78" t="s">
        <v>109</v>
      </c>
      <c r="F31" s="41" t="s">
        <v>10</v>
      </c>
      <c r="G31" s="78" t="s">
        <v>38</v>
      </c>
      <c r="H31" s="35">
        <v>27.93</v>
      </c>
      <c r="I31" s="104"/>
      <c r="J31" s="107" t="s">
        <v>116</v>
      </c>
      <c r="K31" s="60">
        <v>27.93</v>
      </c>
      <c r="L31" s="71"/>
      <c r="M31" s="107" t="s">
        <v>116</v>
      </c>
      <c r="N31" s="40">
        <f t="shared" si="0"/>
        <v>0</v>
      </c>
    </row>
    <row r="32" spans="1:17" s="21" customFormat="1" ht="18.75">
      <c r="A32" s="76"/>
      <c r="B32" s="78"/>
      <c r="C32" s="78"/>
      <c r="D32" s="78"/>
      <c r="E32" s="78"/>
      <c r="F32" s="39" t="s">
        <v>105</v>
      </c>
      <c r="G32" s="78"/>
      <c r="H32" s="28">
        <v>18.68</v>
      </c>
      <c r="I32" s="104"/>
      <c r="J32" s="108"/>
      <c r="K32" s="26">
        <v>18.68</v>
      </c>
      <c r="L32" s="71"/>
      <c r="M32" s="108"/>
      <c r="N32" s="40">
        <f t="shared" si="0"/>
        <v>0</v>
      </c>
    </row>
    <row r="33" spans="1:16" s="21" customFormat="1" ht="18.75">
      <c r="A33" s="76"/>
      <c r="B33" s="78"/>
      <c r="C33" s="78"/>
      <c r="D33" s="78"/>
      <c r="E33" s="78"/>
      <c r="F33" s="39" t="s">
        <v>106</v>
      </c>
      <c r="G33" s="78"/>
      <c r="H33" s="28">
        <v>27.93</v>
      </c>
      <c r="I33" s="104"/>
      <c r="J33" s="109"/>
      <c r="K33" s="26">
        <v>27.93</v>
      </c>
      <c r="L33" s="71"/>
      <c r="M33" s="109"/>
      <c r="N33" s="40">
        <f t="shared" si="0"/>
        <v>0</v>
      </c>
    </row>
    <row r="34" spans="1:16" s="21" customFormat="1" ht="37.5">
      <c r="A34" s="76"/>
      <c r="B34" s="78"/>
      <c r="C34" s="78"/>
      <c r="D34" s="78"/>
      <c r="E34" s="78"/>
      <c r="F34" s="39" t="s">
        <v>99</v>
      </c>
      <c r="G34" s="78"/>
      <c r="H34" s="28">
        <v>82.7</v>
      </c>
      <c r="I34" s="104"/>
      <c r="J34" s="49" t="s">
        <v>115</v>
      </c>
      <c r="K34" s="26">
        <v>90.36</v>
      </c>
      <c r="L34" s="71"/>
      <c r="M34" s="49" t="s">
        <v>113</v>
      </c>
      <c r="N34" s="40">
        <f t="shared" si="0"/>
        <v>9.2623941958887457E-2</v>
      </c>
    </row>
    <row r="35" spans="1:16" s="21" customFormat="1" ht="37.5" customHeight="1">
      <c r="A35" s="76"/>
      <c r="B35" s="78"/>
      <c r="C35" s="78"/>
      <c r="D35" s="78"/>
      <c r="E35" s="78"/>
      <c r="F35" s="41" t="s">
        <v>16</v>
      </c>
      <c r="G35" s="78"/>
      <c r="H35" s="28"/>
      <c r="I35" s="104"/>
      <c r="J35" s="107" t="s">
        <v>116</v>
      </c>
      <c r="K35" s="26"/>
      <c r="L35" s="71"/>
      <c r="M35" s="107" t="s">
        <v>116</v>
      </c>
      <c r="N35" s="40"/>
    </row>
    <row r="36" spans="1:16" s="21" customFormat="1" ht="25.5">
      <c r="A36" s="76"/>
      <c r="B36" s="78"/>
      <c r="C36" s="78"/>
      <c r="D36" s="78"/>
      <c r="E36" s="78"/>
      <c r="F36" s="39" t="s">
        <v>39</v>
      </c>
      <c r="G36" s="78"/>
      <c r="H36" s="28">
        <v>17.850000000000001</v>
      </c>
      <c r="I36" s="104"/>
      <c r="J36" s="108"/>
      <c r="K36" s="26">
        <v>17.850000000000001</v>
      </c>
      <c r="L36" s="71"/>
      <c r="M36" s="108"/>
      <c r="N36" s="40">
        <f t="shared" si="0"/>
        <v>0</v>
      </c>
    </row>
    <row r="37" spans="1:16" s="21" customFormat="1" ht="38.25">
      <c r="A37" s="76"/>
      <c r="B37" s="78"/>
      <c r="C37" s="78"/>
      <c r="D37" s="78"/>
      <c r="E37" s="78"/>
      <c r="F37" s="39" t="s">
        <v>40</v>
      </c>
      <c r="G37" s="78"/>
      <c r="H37" s="28">
        <v>22.42</v>
      </c>
      <c r="I37" s="104"/>
      <c r="J37" s="108"/>
      <c r="K37" s="26">
        <v>22.42</v>
      </c>
      <c r="L37" s="71"/>
      <c r="M37" s="108"/>
      <c r="N37" s="40">
        <f t="shared" si="0"/>
        <v>0</v>
      </c>
    </row>
    <row r="38" spans="1:16" s="21" customFormat="1" ht="38.25">
      <c r="A38" s="93"/>
      <c r="B38" s="78"/>
      <c r="C38" s="78"/>
      <c r="D38" s="78"/>
      <c r="E38" s="78"/>
      <c r="F38" s="39" t="s">
        <v>19</v>
      </c>
      <c r="G38" s="78"/>
      <c r="H38" s="28">
        <v>28.02</v>
      </c>
      <c r="I38" s="104"/>
      <c r="J38" s="109"/>
      <c r="K38" s="26">
        <v>28.02</v>
      </c>
      <c r="L38" s="71"/>
      <c r="M38" s="109"/>
      <c r="N38" s="40">
        <f t="shared" si="0"/>
        <v>0</v>
      </c>
    </row>
    <row r="39" spans="1:16" s="21" customFormat="1" ht="29.25" customHeight="1">
      <c r="A39" s="90">
        <v>4</v>
      </c>
      <c r="B39" s="78" t="s">
        <v>86</v>
      </c>
      <c r="C39" s="78" t="s">
        <v>30</v>
      </c>
      <c r="D39" s="78" t="s">
        <v>8</v>
      </c>
      <c r="E39" s="78" t="s">
        <v>103</v>
      </c>
      <c r="F39" s="41" t="s">
        <v>10</v>
      </c>
      <c r="G39" s="78" t="s">
        <v>11</v>
      </c>
      <c r="H39" s="35">
        <v>27.93</v>
      </c>
      <c r="I39" s="104"/>
      <c r="J39" s="107" t="s">
        <v>116</v>
      </c>
      <c r="K39" s="60">
        <v>27.93</v>
      </c>
      <c r="L39" s="71"/>
      <c r="M39" s="107" t="s">
        <v>116</v>
      </c>
      <c r="N39" s="40">
        <f>K39/H39-1</f>
        <v>0</v>
      </c>
      <c r="O39" s="82"/>
      <c r="P39" s="82"/>
    </row>
    <row r="40" spans="1:16" s="21" customFormat="1" ht="28.5" customHeight="1">
      <c r="A40" s="90"/>
      <c r="B40" s="78"/>
      <c r="C40" s="78"/>
      <c r="D40" s="78"/>
      <c r="E40" s="78"/>
      <c r="F40" s="39" t="s">
        <v>105</v>
      </c>
      <c r="G40" s="78"/>
      <c r="H40" s="28">
        <v>20.9</v>
      </c>
      <c r="I40" s="104"/>
      <c r="J40" s="108"/>
      <c r="K40" s="26">
        <v>21.61</v>
      </c>
      <c r="L40" s="71"/>
      <c r="M40" s="108"/>
      <c r="N40" s="40">
        <f t="shared" si="0"/>
        <v>3.3971291866028652E-2</v>
      </c>
      <c r="O40" s="82"/>
      <c r="P40" s="82"/>
    </row>
    <row r="41" spans="1:16" s="21" customFormat="1" ht="28.5" customHeight="1">
      <c r="A41" s="90"/>
      <c r="B41" s="78"/>
      <c r="C41" s="78"/>
      <c r="D41" s="78"/>
      <c r="E41" s="78"/>
      <c r="F41" s="39" t="s">
        <v>106</v>
      </c>
      <c r="G41" s="78"/>
      <c r="H41" s="28">
        <v>36.840000000000003</v>
      </c>
      <c r="I41" s="104"/>
      <c r="J41" s="109"/>
      <c r="K41" s="26">
        <v>36.840000000000003</v>
      </c>
      <c r="L41" s="71"/>
      <c r="M41" s="109"/>
      <c r="N41" s="40">
        <f t="shared" si="0"/>
        <v>0</v>
      </c>
      <c r="O41" s="82"/>
      <c r="P41" s="82"/>
    </row>
    <row r="42" spans="1:16" s="21" customFormat="1" ht="28.5" customHeight="1">
      <c r="A42" s="90"/>
      <c r="B42" s="78"/>
      <c r="C42" s="78"/>
      <c r="D42" s="78"/>
      <c r="E42" s="78"/>
      <c r="F42" s="39" t="s">
        <v>99</v>
      </c>
      <c r="G42" s="78"/>
      <c r="H42" s="28">
        <v>82.7</v>
      </c>
      <c r="I42" s="104"/>
      <c r="J42" s="49" t="s">
        <v>120</v>
      </c>
      <c r="K42" s="26">
        <v>90.36</v>
      </c>
      <c r="L42" s="71"/>
      <c r="M42" s="49" t="s">
        <v>122</v>
      </c>
      <c r="N42" s="40">
        <f t="shared" si="0"/>
        <v>9.2623941958887457E-2</v>
      </c>
      <c r="O42" s="82"/>
      <c r="P42" s="82"/>
    </row>
    <row r="43" spans="1:16" s="21" customFormat="1" ht="67.5" customHeight="1">
      <c r="A43" s="90"/>
      <c r="B43" s="78"/>
      <c r="C43" s="78"/>
      <c r="D43" s="78"/>
      <c r="E43" s="78"/>
      <c r="F43" s="39" t="s">
        <v>96</v>
      </c>
      <c r="G43" s="78"/>
      <c r="H43" s="28">
        <v>27.93</v>
      </c>
      <c r="I43" s="104"/>
      <c r="J43" s="107" t="s">
        <v>121</v>
      </c>
      <c r="K43" s="26">
        <v>27.93</v>
      </c>
      <c r="L43" s="71"/>
      <c r="M43" s="107" t="s">
        <v>121</v>
      </c>
      <c r="N43" s="40">
        <f t="shared" si="0"/>
        <v>0</v>
      </c>
      <c r="O43" s="82"/>
      <c r="P43" s="82"/>
    </row>
    <row r="44" spans="1:16" s="21" customFormat="1" ht="27.75" customHeight="1">
      <c r="A44" s="90"/>
      <c r="B44" s="78"/>
      <c r="C44" s="78"/>
      <c r="D44" s="78"/>
      <c r="E44" s="78"/>
      <c r="F44" s="41" t="s">
        <v>16</v>
      </c>
      <c r="G44" s="78"/>
      <c r="H44" s="28"/>
      <c r="I44" s="104"/>
      <c r="J44" s="108"/>
      <c r="K44" s="26"/>
      <c r="L44" s="71"/>
      <c r="M44" s="108"/>
      <c r="N44" s="40"/>
      <c r="O44" s="82"/>
      <c r="P44" s="82"/>
    </row>
    <row r="45" spans="1:16" s="21" customFormat="1" ht="39.75" customHeight="1">
      <c r="A45" s="90"/>
      <c r="B45" s="78"/>
      <c r="C45" s="78"/>
      <c r="D45" s="78"/>
      <c r="E45" s="78"/>
      <c r="F45" s="39" t="s">
        <v>34</v>
      </c>
      <c r="G45" s="78"/>
      <c r="H45" s="28">
        <v>18.89</v>
      </c>
      <c r="I45" s="104"/>
      <c r="J45" s="108"/>
      <c r="K45" s="26">
        <v>20.66</v>
      </c>
      <c r="L45" s="71"/>
      <c r="M45" s="108"/>
      <c r="N45" s="40">
        <f t="shared" si="0"/>
        <v>9.3700370566437208E-2</v>
      </c>
      <c r="O45" s="82"/>
      <c r="P45" s="82"/>
    </row>
    <row r="46" spans="1:16" s="21" customFormat="1" ht="39.75" customHeight="1">
      <c r="A46" s="90"/>
      <c r="B46" s="78"/>
      <c r="C46" s="78"/>
      <c r="D46" s="78"/>
      <c r="E46" s="78"/>
      <c r="F46" s="39" t="s">
        <v>35</v>
      </c>
      <c r="G46" s="78"/>
      <c r="H46" s="28">
        <v>25.08</v>
      </c>
      <c r="I46" s="104"/>
      <c r="J46" s="108"/>
      <c r="K46" s="26">
        <v>25.93</v>
      </c>
      <c r="L46" s="71"/>
      <c r="M46" s="108"/>
      <c r="N46" s="40">
        <f t="shared" si="0"/>
        <v>3.3891547049441861E-2</v>
      </c>
      <c r="O46" s="82"/>
      <c r="P46" s="82"/>
    </row>
    <row r="47" spans="1:16" s="21" customFormat="1" ht="39.75" customHeight="1">
      <c r="A47" s="90"/>
      <c r="B47" s="78"/>
      <c r="C47" s="78"/>
      <c r="D47" s="78"/>
      <c r="E47" s="78"/>
      <c r="F47" s="39" t="s">
        <v>19</v>
      </c>
      <c r="G47" s="78"/>
      <c r="H47" s="28">
        <v>31.35</v>
      </c>
      <c r="I47" s="104"/>
      <c r="J47" s="109"/>
      <c r="K47" s="26">
        <v>32.42</v>
      </c>
      <c r="L47" s="71"/>
      <c r="M47" s="109"/>
      <c r="N47" s="40">
        <f t="shared" si="0"/>
        <v>3.4130781499202456E-2</v>
      </c>
      <c r="O47" s="82"/>
      <c r="P47" s="82"/>
    </row>
    <row r="48" spans="1:16" s="21" customFormat="1" ht="27" customHeight="1">
      <c r="A48" s="90">
        <v>5</v>
      </c>
      <c r="B48" s="78" t="s">
        <v>84</v>
      </c>
      <c r="C48" s="78" t="s">
        <v>36</v>
      </c>
      <c r="D48" s="78" t="s">
        <v>8</v>
      </c>
      <c r="E48" s="78" t="s">
        <v>37</v>
      </c>
      <c r="F48" s="41" t="s">
        <v>10</v>
      </c>
      <c r="G48" s="78" t="s">
        <v>38</v>
      </c>
      <c r="H48" s="35">
        <v>27.93</v>
      </c>
      <c r="I48" s="104"/>
      <c r="J48" s="107" t="s">
        <v>121</v>
      </c>
      <c r="K48" s="60">
        <v>27.93</v>
      </c>
      <c r="L48" s="71"/>
      <c r="M48" s="107" t="s">
        <v>121</v>
      </c>
      <c r="N48" s="40">
        <f>K48/H48-1</f>
        <v>0</v>
      </c>
      <c r="O48" s="22"/>
      <c r="P48" s="22"/>
    </row>
    <row r="49" spans="1:16" s="21" customFormat="1" ht="24.75" customHeight="1">
      <c r="A49" s="90"/>
      <c r="B49" s="78"/>
      <c r="C49" s="78"/>
      <c r="D49" s="78"/>
      <c r="E49" s="78"/>
      <c r="F49" s="39" t="s">
        <v>105</v>
      </c>
      <c r="G49" s="78"/>
      <c r="H49" s="28">
        <v>20.9</v>
      </c>
      <c r="I49" s="104"/>
      <c r="J49" s="108"/>
      <c r="K49" s="26">
        <v>20.11</v>
      </c>
      <c r="L49" s="71"/>
      <c r="M49" s="108"/>
      <c r="N49" s="40">
        <f t="shared" ref="N49:N56" si="1">K49/H49-1</f>
        <v>-3.7799043062200943E-2</v>
      </c>
      <c r="O49" s="22"/>
      <c r="P49" s="22"/>
    </row>
    <row r="50" spans="1:16" s="21" customFormat="1" ht="24.75" customHeight="1">
      <c r="A50" s="90"/>
      <c r="B50" s="78"/>
      <c r="C50" s="78"/>
      <c r="D50" s="78"/>
      <c r="E50" s="78"/>
      <c r="F50" s="39" t="s">
        <v>106</v>
      </c>
      <c r="G50" s="78"/>
      <c r="H50" s="28">
        <v>38.51</v>
      </c>
      <c r="I50" s="104"/>
      <c r="J50" s="109"/>
      <c r="K50" s="26">
        <v>38.51</v>
      </c>
      <c r="L50" s="71"/>
      <c r="M50" s="109"/>
      <c r="N50" s="40">
        <f t="shared" si="1"/>
        <v>0</v>
      </c>
      <c r="O50" s="22"/>
      <c r="P50" s="22"/>
    </row>
    <row r="51" spans="1:16" s="21" customFormat="1" ht="28.5" customHeight="1">
      <c r="A51" s="90"/>
      <c r="B51" s="78"/>
      <c r="C51" s="78"/>
      <c r="D51" s="78"/>
      <c r="E51" s="78"/>
      <c r="F51" s="39" t="s">
        <v>99</v>
      </c>
      <c r="G51" s="78"/>
      <c r="H51" s="28">
        <v>82.7</v>
      </c>
      <c r="I51" s="104"/>
      <c r="J51" s="49" t="s">
        <v>120</v>
      </c>
      <c r="K51" s="26">
        <v>90.36</v>
      </c>
      <c r="L51" s="71"/>
      <c r="M51" s="49" t="s">
        <v>122</v>
      </c>
      <c r="N51" s="40">
        <f t="shared" si="1"/>
        <v>9.2623941958887457E-2</v>
      </c>
      <c r="O51" s="22"/>
      <c r="P51" s="22"/>
    </row>
    <row r="52" spans="1:16" s="21" customFormat="1" ht="66.75" customHeight="1">
      <c r="A52" s="90"/>
      <c r="B52" s="78"/>
      <c r="C52" s="78"/>
      <c r="D52" s="78"/>
      <c r="E52" s="78"/>
      <c r="F52" s="39" t="s">
        <v>96</v>
      </c>
      <c r="G52" s="78"/>
      <c r="H52" s="28">
        <v>27.93</v>
      </c>
      <c r="I52" s="104"/>
      <c r="J52" s="107" t="s">
        <v>121</v>
      </c>
      <c r="K52" s="26">
        <v>27.93</v>
      </c>
      <c r="L52" s="71"/>
      <c r="M52" s="107" t="s">
        <v>121</v>
      </c>
      <c r="N52" s="40">
        <f t="shared" si="1"/>
        <v>0</v>
      </c>
      <c r="O52" s="22"/>
      <c r="P52" s="22"/>
    </row>
    <row r="53" spans="1:16" s="21" customFormat="1" ht="30" customHeight="1">
      <c r="A53" s="90"/>
      <c r="B53" s="78"/>
      <c r="C53" s="78"/>
      <c r="D53" s="78"/>
      <c r="E53" s="78"/>
      <c r="F53" s="41" t="s">
        <v>16</v>
      </c>
      <c r="G53" s="78"/>
      <c r="H53" s="28"/>
      <c r="I53" s="104"/>
      <c r="J53" s="108"/>
      <c r="K53" s="26"/>
      <c r="L53" s="71"/>
      <c r="M53" s="108"/>
      <c r="N53" s="40"/>
      <c r="O53" s="22"/>
      <c r="P53" s="22"/>
    </row>
    <row r="54" spans="1:16" s="21" customFormat="1" ht="44.25" customHeight="1">
      <c r="A54" s="90"/>
      <c r="B54" s="78"/>
      <c r="C54" s="78"/>
      <c r="D54" s="78"/>
      <c r="E54" s="78"/>
      <c r="F54" s="39" t="s">
        <v>39</v>
      </c>
      <c r="G54" s="78"/>
      <c r="H54" s="28">
        <v>18.89</v>
      </c>
      <c r="I54" s="104"/>
      <c r="J54" s="108"/>
      <c r="K54" s="26">
        <v>19.54</v>
      </c>
      <c r="L54" s="71"/>
      <c r="M54" s="108"/>
      <c r="N54" s="40">
        <f t="shared" si="1"/>
        <v>3.4409740603493777E-2</v>
      </c>
      <c r="O54" s="22"/>
      <c r="P54" s="22"/>
    </row>
    <row r="55" spans="1:16" s="21" customFormat="1" ht="44.25" customHeight="1">
      <c r="A55" s="90"/>
      <c r="B55" s="78"/>
      <c r="C55" s="78"/>
      <c r="D55" s="78"/>
      <c r="E55" s="78"/>
      <c r="F55" s="39" t="s">
        <v>40</v>
      </c>
      <c r="G55" s="78"/>
      <c r="H55" s="28">
        <v>25.08</v>
      </c>
      <c r="I55" s="104"/>
      <c r="J55" s="108"/>
      <c r="K55" s="26">
        <v>24.13</v>
      </c>
      <c r="L55" s="71"/>
      <c r="M55" s="108"/>
      <c r="N55" s="40">
        <f t="shared" si="1"/>
        <v>-3.7878787878787845E-2</v>
      </c>
      <c r="O55" s="22"/>
      <c r="P55" s="22"/>
    </row>
    <row r="56" spans="1:16" s="21" customFormat="1" ht="44.25" customHeight="1">
      <c r="A56" s="90"/>
      <c r="B56" s="78"/>
      <c r="C56" s="78"/>
      <c r="D56" s="78"/>
      <c r="E56" s="78"/>
      <c r="F56" s="39" t="s">
        <v>19</v>
      </c>
      <c r="G56" s="78"/>
      <c r="H56" s="28">
        <v>31.35</v>
      </c>
      <c r="I56" s="104"/>
      <c r="J56" s="109"/>
      <c r="K56" s="26">
        <v>30.17</v>
      </c>
      <c r="L56" s="71"/>
      <c r="M56" s="109"/>
      <c r="N56" s="40">
        <f t="shared" si="1"/>
        <v>-3.7639553429027139E-2</v>
      </c>
      <c r="O56" s="22"/>
      <c r="P56" s="22"/>
    </row>
    <row r="57" spans="1:16" s="21" customFormat="1" ht="36" customHeight="1">
      <c r="A57" s="75">
        <v>6</v>
      </c>
      <c r="B57" s="78" t="s">
        <v>110</v>
      </c>
      <c r="C57" s="78" t="s">
        <v>58</v>
      </c>
      <c r="D57" s="78" t="s">
        <v>8</v>
      </c>
      <c r="E57" s="78" t="s">
        <v>100</v>
      </c>
      <c r="F57" s="41" t="s">
        <v>48</v>
      </c>
      <c r="G57" s="42"/>
      <c r="H57" s="35">
        <v>27.93</v>
      </c>
      <c r="I57" s="104"/>
      <c r="J57" s="107" t="s">
        <v>121</v>
      </c>
      <c r="K57" s="60">
        <v>27.93</v>
      </c>
      <c r="L57" s="71"/>
      <c r="M57" s="107" t="s">
        <v>121</v>
      </c>
      <c r="N57" s="40">
        <f>K57/H57-1</f>
        <v>0</v>
      </c>
      <c r="O57" s="22"/>
      <c r="P57" s="22"/>
    </row>
    <row r="58" spans="1:16" s="21" customFormat="1" ht="29.25" customHeight="1">
      <c r="A58" s="76"/>
      <c r="B58" s="78"/>
      <c r="C58" s="78"/>
      <c r="D58" s="78"/>
      <c r="E58" s="78"/>
      <c r="F58" s="39" t="s">
        <v>97</v>
      </c>
      <c r="G58" s="42"/>
      <c r="H58" s="28">
        <v>20.9</v>
      </c>
      <c r="I58" s="104"/>
      <c r="J58" s="108"/>
      <c r="K58" s="26">
        <v>21.61</v>
      </c>
      <c r="L58" s="71"/>
      <c r="M58" s="108"/>
      <c r="N58" s="40">
        <f>K58/H58-1</f>
        <v>3.3971291866028652E-2</v>
      </c>
      <c r="O58" s="22"/>
      <c r="P58" s="22"/>
    </row>
    <row r="59" spans="1:16" s="21" customFormat="1" ht="37.5" customHeight="1">
      <c r="A59" s="76"/>
      <c r="B59" s="78"/>
      <c r="C59" s="78"/>
      <c r="D59" s="78"/>
      <c r="E59" s="78"/>
      <c r="F59" s="39" t="s">
        <v>101</v>
      </c>
      <c r="G59" s="42"/>
      <c r="H59" s="28">
        <v>36.840000000000003</v>
      </c>
      <c r="I59" s="104"/>
      <c r="J59" s="109"/>
      <c r="K59" s="26">
        <v>36.840000000000003</v>
      </c>
      <c r="L59" s="71"/>
      <c r="M59" s="109"/>
      <c r="N59" s="40">
        <f>K59/H59-1</f>
        <v>0</v>
      </c>
      <c r="O59" s="22"/>
      <c r="P59" s="22"/>
    </row>
    <row r="60" spans="1:16" s="21" customFormat="1" ht="37.5" customHeight="1">
      <c r="A60" s="76"/>
      <c r="B60" s="78"/>
      <c r="C60" s="78"/>
      <c r="D60" s="78"/>
      <c r="E60" s="78"/>
      <c r="F60" s="39" t="s">
        <v>95</v>
      </c>
      <c r="G60" s="42"/>
      <c r="H60" s="28">
        <v>82.7</v>
      </c>
      <c r="I60" s="104"/>
      <c r="J60" s="49" t="s">
        <v>120</v>
      </c>
      <c r="K60" s="26">
        <v>90.36</v>
      </c>
      <c r="L60" s="71"/>
      <c r="M60" s="49" t="s">
        <v>122</v>
      </c>
      <c r="N60" s="40">
        <f>K60/H60-1</f>
        <v>9.2623941958887457E-2</v>
      </c>
      <c r="O60" s="22"/>
      <c r="P60" s="22"/>
    </row>
    <row r="61" spans="1:16" s="21" customFormat="1" ht="83.25" customHeight="1">
      <c r="A61" s="76"/>
      <c r="B61" s="78"/>
      <c r="C61" s="78"/>
      <c r="D61" s="78"/>
      <c r="E61" s="78"/>
      <c r="F61" s="39" t="s">
        <v>96</v>
      </c>
      <c r="G61" s="42"/>
      <c r="H61" s="28">
        <v>27.93</v>
      </c>
      <c r="I61" s="104"/>
      <c r="J61" s="107" t="s">
        <v>121</v>
      </c>
      <c r="K61" s="26">
        <v>27.93</v>
      </c>
      <c r="L61" s="71"/>
      <c r="M61" s="107" t="s">
        <v>121</v>
      </c>
      <c r="N61" s="40">
        <f>K61/H61-1</f>
        <v>0</v>
      </c>
      <c r="O61" s="22"/>
      <c r="P61" s="22"/>
    </row>
    <row r="62" spans="1:16" s="21" customFormat="1" ht="39" customHeight="1">
      <c r="A62" s="76"/>
      <c r="B62" s="78"/>
      <c r="C62" s="78"/>
      <c r="D62" s="78"/>
      <c r="E62" s="78"/>
      <c r="F62" s="41" t="s">
        <v>16</v>
      </c>
      <c r="G62" s="42"/>
      <c r="H62" s="28"/>
      <c r="I62" s="104"/>
      <c r="J62" s="108"/>
      <c r="K62" s="26"/>
      <c r="L62" s="71"/>
      <c r="M62" s="108"/>
      <c r="N62" s="40"/>
      <c r="O62" s="22"/>
      <c r="P62" s="22"/>
    </row>
    <row r="63" spans="1:16" s="21" customFormat="1" ht="108.75" customHeight="1">
      <c r="A63" s="76"/>
      <c r="B63" s="78"/>
      <c r="C63" s="78"/>
      <c r="D63" s="78"/>
      <c r="E63" s="78"/>
      <c r="F63" s="39" t="s">
        <v>108</v>
      </c>
      <c r="G63" s="42"/>
      <c r="H63" s="28">
        <v>18.89</v>
      </c>
      <c r="I63" s="104"/>
      <c r="J63" s="108"/>
      <c r="K63" s="26">
        <v>20.66</v>
      </c>
      <c r="L63" s="71"/>
      <c r="M63" s="108"/>
      <c r="N63" s="40">
        <f t="shared" ref="N63:N70" si="2">K63/H63-1</f>
        <v>9.3700370566437208E-2</v>
      </c>
      <c r="O63" s="22"/>
      <c r="P63" s="22"/>
    </row>
    <row r="64" spans="1:16" s="21" customFormat="1" ht="130.5" customHeight="1">
      <c r="A64" s="76"/>
      <c r="B64" s="78"/>
      <c r="C64" s="78"/>
      <c r="D64" s="78"/>
      <c r="E64" s="78"/>
      <c r="F64" s="39" t="s">
        <v>102</v>
      </c>
      <c r="G64" s="42"/>
      <c r="H64" s="28">
        <v>25.08</v>
      </c>
      <c r="I64" s="104"/>
      <c r="J64" s="108"/>
      <c r="K64" s="26">
        <v>25.93</v>
      </c>
      <c r="L64" s="71"/>
      <c r="M64" s="108"/>
      <c r="N64" s="40">
        <f t="shared" si="2"/>
        <v>3.3891547049441861E-2</v>
      </c>
      <c r="O64" s="22"/>
      <c r="P64" s="22"/>
    </row>
    <row r="65" spans="1:16" s="21" customFormat="1" ht="54" customHeight="1">
      <c r="A65" s="76"/>
      <c r="B65" s="78"/>
      <c r="C65" s="78"/>
      <c r="D65" s="78"/>
      <c r="E65" s="78"/>
      <c r="F65" s="39" t="s">
        <v>19</v>
      </c>
      <c r="G65" s="42"/>
      <c r="H65" s="28">
        <v>31.35</v>
      </c>
      <c r="I65" s="104"/>
      <c r="J65" s="109"/>
      <c r="K65" s="26">
        <v>32.42</v>
      </c>
      <c r="L65" s="71"/>
      <c r="M65" s="109"/>
      <c r="N65" s="40">
        <f t="shared" si="2"/>
        <v>3.4130781499202456E-2</v>
      </c>
      <c r="O65" s="22"/>
      <c r="P65" s="22"/>
    </row>
    <row r="66" spans="1:16" s="21" customFormat="1" ht="24" customHeight="1">
      <c r="A66" s="94">
        <v>7</v>
      </c>
      <c r="B66" s="78" t="s">
        <v>84</v>
      </c>
      <c r="C66" s="78"/>
      <c r="D66" s="78" t="s">
        <v>8</v>
      </c>
      <c r="E66" s="78" t="s">
        <v>104</v>
      </c>
      <c r="F66" s="41" t="s">
        <v>10</v>
      </c>
      <c r="G66" s="78" t="s">
        <v>11</v>
      </c>
      <c r="H66" s="35">
        <v>27.93</v>
      </c>
      <c r="I66" s="104"/>
      <c r="J66" s="107" t="s">
        <v>121</v>
      </c>
      <c r="K66" s="60">
        <v>27.93</v>
      </c>
      <c r="L66" s="71"/>
      <c r="M66" s="107" t="s">
        <v>121</v>
      </c>
      <c r="N66" s="40">
        <f t="shared" si="2"/>
        <v>0</v>
      </c>
      <c r="O66" s="22"/>
      <c r="P66" s="22"/>
    </row>
    <row r="67" spans="1:16" s="21" customFormat="1" ht="24" customHeight="1">
      <c r="A67" s="95"/>
      <c r="B67" s="78"/>
      <c r="C67" s="78"/>
      <c r="D67" s="78"/>
      <c r="E67" s="78"/>
      <c r="F67" s="39" t="s">
        <v>105</v>
      </c>
      <c r="G67" s="78"/>
      <c r="H67" s="28">
        <v>20.9</v>
      </c>
      <c r="I67" s="104"/>
      <c r="J67" s="108"/>
      <c r="K67" s="26">
        <v>21.61</v>
      </c>
      <c r="L67" s="71"/>
      <c r="M67" s="108"/>
      <c r="N67" s="40">
        <f t="shared" si="2"/>
        <v>3.3971291866028652E-2</v>
      </c>
      <c r="O67" s="22"/>
      <c r="P67" s="22"/>
    </row>
    <row r="68" spans="1:16" s="21" customFormat="1" ht="24" customHeight="1">
      <c r="A68" s="95"/>
      <c r="B68" s="78"/>
      <c r="C68" s="78"/>
      <c r="D68" s="78"/>
      <c r="E68" s="78"/>
      <c r="F68" s="39" t="s">
        <v>106</v>
      </c>
      <c r="G68" s="78"/>
      <c r="H68" s="28">
        <v>36.840000000000003</v>
      </c>
      <c r="I68" s="104"/>
      <c r="J68" s="109"/>
      <c r="K68" s="26">
        <v>36.840000000000003</v>
      </c>
      <c r="L68" s="71"/>
      <c r="M68" s="109"/>
      <c r="N68" s="40">
        <f t="shared" si="2"/>
        <v>0</v>
      </c>
      <c r="O68" s="22"/>
      <c r="P68" s="22"/>
    </row>
    <row r="69" spans="1:16" s="21" customFormat="1" ht="28.5" customHeight="1">
      <c r="A69" s="95"/>
      <c r="B69" s="78"/>
      <c r="C69" s="78"/>
      <c r="D69" s="78"/>
      <c r="E69" s="78"/>
      <c r="F69" s="39" t="s">
        <v>99</v>
      </c>
      <c r="G69" s="78"/>
      <c r="H69" s="28">
        <v>82.7</v>
      </c>
      <c r="I69" s="104"/>
      <c r="J69" s="49" t="s">
        <v>120</v>
      </c>
      <c r="K69" s="26">
        <v>90.36</v>
      </c>
      <c r="L69" s="71"/>
      <c r="M69" s="49" t="s">
        <v>122</v>
      </c>
      <c r="N69" s="40">
        <f t="shared" si="2"/>
        <v>9.2623941958887457E-2</v>
      </c>
      <c r="O69" s="22"/>
      <c r="P69" s="22"/>
    </row>
    <row r="70" spans="1:16" s="21" customFormat="1" ht="70.5" customHeight="1">
      <c r="A70" s="95"/>
      <c r="B70" s="78"/>
      <c r="C70" s="78"/>
      <c r="D70" s="78"/>
      <c r="E70" s="78"/>
      <c r="F70" s="39" t="s">
        <v>96</v>
      </c>
      <c r="G70" s="78"/>
      <c r="H70" s="28">
        <v>27.93</v>
      </c>
      <c r="I70" s="104"/>
      <c r="J70" s="107" t="s">
        <v>121</v>
      </c>
      <c r="K70" s="26">
        <v>27.93</v>
      </c>
      <c r="L70" s="71"/>
      <c r="M70" s="107" t="s">
        <v>121</v>
      </c>
      <c r="N70" s="40">
        <f t="shared" si="2"/>
        <v>0</v>
      </c>
      <c r="O70" s="22"/>
      <c r="P70" s="22"/>
    </row>
    <row r="71" spans="1:16" s="21" customFormat="1" ht="31.5" customHeight="1">
      <c r="A71" s="95"/>
      <c r="B71" s="78"/>
      <c r="C71" s="78"/>
      <c r="D71" s="78"/>
      <c r="E71" s="78"/>
      <c r="F71" s="41" t="s">
        <v>16</v>
      </c>
      <c r="G71" s="78"/>
      <c r="H71" s="28"/>
      <c r="I71" s="104"/>
      <c r="J71" s="108"/>
      <c r="K71" s="26"/>
      <c r="L71" s="71"/>
      <c r="M71" s="108"/>
      <c r="N71" s="40"/>
      <c r="O71" s="22"/>
      <c r="P71" s="22"/>
    </row>
    <row r="72" spans="1:16" s="21" customFormat="1" ht="116.25" customHeight="1">
      <c r="A72" s="95"/>
      <c r="B72" s="78"/>
      <c r="C72" s="78"/>
      <c r="D72" s="78"/>
      <c r="E72" s="78"/>
      <c r="F72" s="39" t="s">
        <v>107</v>
      </c>
      <c r="G72" s="78"/>
      <c r="H72" s="28">
        <v>18.89</v>
      </c>
      <c r="I72" s="104"/>
      <c r="J72" s="108"/>
      <c r="K72" s="26">
        <v>20.66</v>
      </c>
      <c r="L72" s="71"/>
      <c r="M72" s="108"/>
      <c r="N72" s="40">
        <f t="shared" ref="N72:N74" si="3">K72/H72-1</f>
        <v>9.3700370566437208E-2</v>
      </c>
      <c r="O72" s="22"/>
      <c r="P72" s="22"/>
    </row>
    <row r="73" spans="1:16" s="21" customFormat="1" ht="119.25" customHeight="1">
      <c r="A73" s="95"/>
      <c r="B73" s="78"/>
      <c r="C73" s="78"/>
      <c r="D73" s="78"/>
      <c r="E73" s="78"/>
      <c r="F73" s="39" t="s">
        <v>102</v>
      </c>
      <c r="G73" s="78"/>
      <c r="H73" s="28">
        <v>25.08</v>
      </c>
      <c r="I73" s="104"/>
      <c r="J73" s="108"/>
      <c r="K73" s="26">
        <v>25.93</v>
      </c>
      <c r="L73" s="71"/>
      <c r="M73" s="108"/>
      <c r="N73" s="40">
        <f t="shared" si="3"/>
        <v>3.3891547049441861E-2</v>
      </c>
      <c r="O73" s="22"/>
      <c r="P73" s="22"/>
    </row>
    <row r="74" spans="1:16" s="21" customFormat="1" ht="54" customHeight="1">
      <c r="A74" s="96"/>
      <c r="B74" s="78"/>
      <c r="C74" s="78"/>
      <c r="D74" s="78"/>
      <c r="E74" s="78"/>
      <c r="F74" s="39" t="s">
        <v>19</v>
      </c>
      <c r="G74" s="78"/>
      <c r="H74" s="28">
        <v>31.35</v>
      </c>
      <c r="I74" s="105"/>
      <c r="J74" s="109"/>
      <c r="K74" s="26">
        <v>32.42</v>
      </c>
      <c r="L74" s="106"/>
      <c r="M74" s="109"/>
      <c r="N74" s="40">
        <f t="shared" si="3"/>
        <v>3.4130781499202456E-2</v>
      </c>
      <c r="O74" s="22"/>
      <c r="P74" s="22"/>
    </row>
    <row r="75" spans="1:16" s="21" customFormat="1" ht="30.75" customHeight="1">
      <c r="A75" s="75">
        <v>8</v>
      </c>
      <c r="B75" s="78" t="s">
        <v>90</v>
      </c>
      <c r="C75" s="78" t="s">
        <v>30</v>
      </c>
      <c r="D75" s="78" t="s">
        <v>8</v>
      </c>
      <c r="E75" s="78" t="s">
        <v>87</v>
      </c>
      <c r="F75" s="41" t="s">
        <v>10</v>
      </c>
      <c r="G75" s="78" t="s">
        <v>11</v>
      </c>
      <c r="H75" s="35">
        <v>27.65</v>
      </c>
      <c r="I75" s="84" t="s">
        <v>75</v>
      </c>
      <c r="J75" s="83">
        <v>45434</v>
      </c>
      <c r="K75" s="61">
        <v>30.5</v>
      </c>
      <c r="L75" s="103" t="s">
        <v>123</v>
      </c>
      <c r="M75" s="107" t="s">
        <v>111</v>
      </c>
      <c r="N75" s="40">
        <f>K75/H75-1</f>
        <v>0.10307414104882473</v>
      </c>
      <c r="O75" s="22"/>
      <c r="P75" s="22"/>
    </row>
    <row r="76" spans="1:16" s="21" customFormat="1" ht="30.75" customHeight="1">
      <c r="A76" s="76"/>
      <c r="B76" s="78"/>
      <c r="C76" s="78"/>
      <c r="D76" s="78"/>
      <c r="E76" s="78"/>
      <c r="F76" s="39" t="s">
        <v>31</v>
      </c>
      <c r="G76" s="78"/>
      <c r="H76" s="28">
        <v>21.61</v>
      </c>
      <c r="I76" s="84"/>
      <c r="J76" s="83"/>
      <c r="K76" s="33">
        <v>21.61</v>
      </c>
      <c r="L76" s="104"/>
      <c r="M76" s="108"/>
      <c r="N76" s="40">
        <f t="shared" ref="N76:N79" si="4">K76/H76-1</f>
        <v>0</v>
      </c>
      <c r="O76" s="22"/>
      <c r="P76" s="22"/>
    </row>
    <row r="77" spans="1:16" s="21" customFormat="1" ht="30.75" customHeight="1">
      <c r="A77" s="76"/>
      <c r="B77" s="78"/>
      <c r="C77" s="78"/>
      <c r="D77" s="78"/>
      <c r="E77" s="78"/>
      <c r="F77" s="39" t="s">
        <v>32</v>
      </c>
      <c r="G77" s="78"/>
      <c r="H77" s="28">
        <v>36.840000000000003</v>
      </c>
      <c r="I77" s="84"/>
      <c r="J77" s="83"/>
      <c r="K77" s="33">
        <v>36.840000000000003</v>
      </c>
      <c r="L77" s="104"/>
      <c r="M77" s="108"/>
      <c r="N77" s="40">
        <f t="shared" si="4"/>
        <v>0</v>
      </c>
      <c r="O77" s="22"/>
      <c r="P77" s="22"/>
    </row>
    <row r="78" spans="1:16" s="21" customFormat="1" ht="41.25" customHeight="1">
      <c r="A78" s="76"/>
      <c r="B78" s="78"/>
      <c r="C78" s="78"/>
      <c r="D78" s="78"/>
      <c r="E78" s="78"/>
      <c r="F78" s="39" t="s">
        <v>33</v>
      </c>
      <c r="G78" s="78"/>
      <c r="H78" s="28">
        <v>76.33</v>
      </c>
      <c r="I78" s="84"/>
      <c r="J78" s="83"/>
      <c r="K78" s="33">
        <v>76.33</v>
      </c>
      <c r="L78" s="104"/>
      <c r="M78" s="108"/>
      <c r="N78" s="40">
        <f t="shared" si="4"/>
        <v>0</v>
      </c>
      <c r="O78" s="22"/>
      <c r="P78" s="22"/>
    </row>
    <row r="79" spans="1:16" s="21" customFormat="1" ht="54" customHeight="1">
      <c r="A79" s="76"/>
      <c r="B79" s="78"/>
      <c r="C79" s="78"/>
      <c r="D79" s="78"/>
      <c r="E79" s="78"/>
      <c r="F79" s="39" t="s">
        <v>54</v>
      </c>
      <c r="G79" s="78"/>
      <c r="H79" s="28">
        <v>27.82</v>
      </c>
      <c r="I79" s="84"/>
      <c r="J79" s="83"/>
      <c r="K79" s="33">
        <v>30.5</v>
      </c>
      <c r="L79" s="104"/>
      <c r="M79" s="108"/>
      <c r="N79" s="40">
        <f t="shared" si="4"/>
        <v>9.6333572969087067E-2</v>
      </c>
      <c r="O79" s="22"/>
      <c r="P79" s="22"/>
    </row>
    <row r="80" spans="1:16" s="21" customFormat="1" ht="54" customHeight="1">
      <c r="A80" s="76"/>
      <c r="B80" s="78"/>
      <c r="C80" s="78"/>
      <c r="D80" s="78"/>
      <c r="E80" s="78"/>
      <c r="F80" s="41" t="s">
        <v>16</v>
      </c>
      <c r="G80" s="78"/>
      <c r="H80" s="28"/>
      <c r="I80" s="84"/>
      <c r="J80" s="83"/>
      <c r="K80" s="33"/>
      <c r="L80" s="104"/>
      <c r="M80" s="108"/>
      <c r="N80" s="40"/>
      <c r="O80" s="22"/>
      <c r="P80" s="22"/>
    </row>
    <row r="81" spans="1:16" s="21" customFormat="1" ht="54" customHeight="1">
      <c r="A81" s="76"/>
      <c r="B81" s="78"/>
      <c r="C81" s="78"/>
      <c r="D81" s="78"/>
      <c r="E81" s="78"/>
      <c r="F81" s="39" t="s">
        <v>34</v>
      </c>
      <c r="G81" s="78"/>
      <c r="H81" s="28">
        <v>20.68</v>
      </c>
      <c r="I81" s="84"/>
      <c r="J81" s="83"/>
      <c r="K81" s="51" t="s">
        <v>124</v>
      </c>
      <c r="L81" s="104"/>
      <c r="M81" s="108"/>
      <c r="N81" s="40"/>
      <c r="O81" s="22"/>
      <c r="P81" s="22"/>
    </row>
    <row r="82" spans="1:16" s="21" customFormat="1" ht="54" customHeight="1">
      <c r="A82" s="76"/>
      <c r="B82" s="78"/>
      <c r="C82" s="78"/>
      <c r="D82" s="78"/>
      <c r="E82" s="78"/>
      <c r="F82" s="39" t="s">
        <v>35</v>
      </c>
      <c r="G82" s="78"/>
      <c r="H82" s="28">
        <v>25.94</v>
      </c>
      <c r="I82" s="84"/>
      <c r="J82" s="83"/>
      <c r="K82" s="51" t="s">
        <v>124</v>
      </c>
      <c r="L82" s="104"/>
      <c r="M82" s="108"/>
      <c r="N82" s="40"/>
      <c r="O82" s="22"/>
      <c r="P82" s="22"/>
    </row>
    <row r="83" spans="1:16" s="21" customFormat="1" ht="54" customHeight="1">
      <c r="A83" s="93"/>
      <c r="B83" s="78"/>
      <c r="C83" s="78"/>
      <c r="D83" s="78"/>
      <c r="E83" s="78"/>
      <c r="F83" s="39" t="s">
        <v>19</v>
      </c>
      <c r="G83" s="78"/>
      <c r="H83" s="28">
        <v>32.42</v>
      </c>
      <c r="I83" s="84"/>
      <c r="J83" s="83"/>
      <c r="K83" s="51" t="s">
        <v>124</v>
      </c>
      <c r="L83" s="104"/>
      <c r="M83" s="108"/>
      <c r="N83" s="40"/>
      <c r="O83" s="22"/>
      <c r="P83" s="22"/>
    </row>
    <row r="84" spans="1:16" s="21" customFormat="1" ht="36.75" customHeight="1">
      <c r="A84" s="75">
        <v>9</v>
      </c>
      <c r="B84" s="78" t="s">
        <v>91</v>
      </c>
      <c r="C84" s="78" t="s">
        <v>58</v>
      </c>
      <c r="D84" s="78" t="s">
        <v>8</v>
      </c>
      <c r="E84" s="78" t="s">
        <v>82</v>
      </c>
      <c r="F84" s="41" t="s">
        <v>48</v>
      </c>
      <c r="G84" s="42"/>
      <c r="H84" s="35">
        <v>26.11</v>
      </c>
      <c r="I84" s="84" t="s">
        <v>72</v>
      </c>
      <c r="J84" s="83">
        <v>45413</v>
      </c>
      <c r="K84" s="60">
        <v>30.5</v>
      </c>
      <c r="L84" s="104"/>
      <c r="M84" s="108"/>
      <c r="N84" s="40">
        <f>K84/H84-1</f>
        <v>0.16813481424741483</v>
      </c>
      <c r="O84" s="22"/>
      <c r="P84" s="22"/>
    </row>
    <row r="85" spans="1:16" s="21" customFormat="1" ht="36.75" customHeight="1">
      <c r="A85" s="76"/>
      <c r="B85" s="78"/>
      <c r="C85" s="78"/>
      <c r="D85" s="78"/>
      <c r="E85" s="78"/>
      <c r="F85" s="39" t="s">
        <v>25</v>
      </c>
      <c r="G85" s="42"/>
      <c r="H85" s="28">
        <v>17.600000000000001</v>
      </c>
      <c r="I85" s="84"/>
      <c r="J85" s="83"/>
      <c r="K85" s="26">
        <v>18.48</v>
      </c>
      <c r="L85" s="104"/>
      <c r="M85" s="108"/>
      <c r="N85" s="40">
        <f t="shared" ref="N85:N88" si="5">K85/H85-1</f>
        <v>5.0000000000000044E-2</v>
      </c>
      <c r="O85" s="22"/>
      <c r="P85" s="22"/>
    </row>
    <row r="86" spans="1:16" s="21" customFormat="1" ht="43.5" customHeight="1">
      <c r="A86" s="76"/>
      <c r="B86" s="78"/>
      <c r="C86" s="78"/>
      <c r="D86" s="78"/>
      <c r="E86" s="78"/>
      <c r="F86" s="39" t="s">
        <v>45</v>
      </c>
      <c r="G86" s="42"/>
      <c r="H86" s="28">
        <v>28.51</v>
      </c>
      <c r="I86" s="84"/>
      <c r="J86" s="83"/>
      <c r="K86" s="26">
        <v>28.89</v>
      </c>
      <c r="L86" s="104"/>
      <c r="M86" s="108"/>
      <c r="N86" s="40">
        <f t="shared" si="5"/>
        <v>1.3328656611715228E-2</v>
      </c>
      <c r="O86" s="22"/>
      <c r="P86" s="22"/>
    </row>
    <row r="87" spans="1:16" s="21" customFormat="1" ht="43.5" customHeight="1">
      <c r="A87" s="76"/>
      <c r="B87" s="78"/>
      <c r="C87" s="78"/>
      <c r="D87" s="78"/>
      <c r="E87" s="78"/>
      <c r="F87" s="39" t="s">
        <v>15</v>
      </c>
      <c r="G87" s="42"/>
      <c r="H87" s="28">
        <v>73.59</v>
      </c>
      <c r="I87" s="84"/>
      <c r="J87" s="83"/>
      <c r="K87" s="26">
        <v>76.33</v>
      </c>
      <c r="L87" s="104"/>
      <c r="M87" s="108"/>
      <c r="N87" s="40">
        <f t="shared" si="5"/>
        <v>3.723331974453048E-2</v>
      </c>
      <c r="O87" s="22"/>
      <c r="P87" s="22"/>
    </row>
    <row r="88" spans="1:16" s="21" customFormat="1" ht="54" customHeight="1">
      <c r="A88" s="76"/>
      <c r="B88" s="78"/>
      <c r="C88" s="78"/>
      <c r="D88" s="78"/>
      <c r="E88" s="78"/>
      <c r="F88" s="39" t="s">
        <v>54</v>
      </c>
      <c r="G88" s="42"/>
      <c r="H88" s="28">
        <v>26.11</v>
      </c>
      <c r="I88" s="84"/>
      <c r="J88" s="83"/>
      <c r="K88" s="26">
        <v>30.5</v>
      </c>
      <c r="L88" s="104"/>
      <c r="M88" s="108"/>
      <c r="N88" s="40">
        <f t="shared" si="5"/>
        <v>0.16813481424741483</v>
      </c>
      <c r="O88" s="22"/>
      <c r="P88" s="22"/>
    </row>
    <row r="89" spans="1:16" s="21" customFormat="1" ht="44.25" customHeight="1">
      <c r="A89" s="76"/>
      <c r="B89" s="78"/>
      <c r="C89" s="78"/>
      <c r="D89" s="78"/>
      <c r="E89" s="78"/>
      <c r="F89" s="41" t="s">
        <v>16</v>
      </c>
      <c r="G89" s="42"/>
      <c r="H89" s="28"/>
      <c r="I89" s="84"/>
      <c r="J89" s="83"/>
      <c r="K89" s="26"/>
      <c r="L89" s="104"/>
      <c r="M89" s="108"/>
      <c r="N89" s="40"/>
      <c r="O89" s="22"/>
      <c r="P89" s="22"/>
    </row>
    <row r="90" spans="1:16" s="21" customFormat="1" ht="44.25" customHeight="1">
      <c r="A90" s="76"/>
      <c r="B90" s="78"/>
      <c r="C90" s="78"/>
      <c r="D90" s="78"/>
      <c r="E90" s="78"/>
      <c r="F90" s="39" t="s">
        <v>34</v>
      </c>
      <c r="G90" s="42"/>
      <c r="H90" s="28">
        <v>15.97</v>
      </c>
      <c r="I90" s="84"/>
      <c r="J90" s="83"/>
      <c r="K90" s="26" t="s">
        <v>124</v>
      </c>
      <c r="L90" s="104"/>
      <c r="M90" s="108"/>
      <c r="N90" s="40"/>
      <c r="O90" s="22"/>
      <c r="P90" s="22"/>
    </row>
    <row r="91" spans="1:16" s="21" customFormat="1" ht="54" customHeight="1">
      <c r="A91" s="76"/>
      <c r="B91" s="78"/>
      <c r="C91" s="78"/>
      <c r="D91" s="78"/>
      <c r="E91" s="78"/>
      <c r="F91" s="39" t="s">
        <v>35</v>
      </c>
      <c r="G91" s="42"/>
      <c r="H91" s="28">
        <v>21.12</v>
      </c>
      <c r="I91" s="84"/>
      <c r="J91" s="83"/>
      <c r="K91" s="26" t="s">
        <v>124</v>
      </c>
      <c r="L91" s="104"/>
      <c r="M91" s="108"/>
      <c r="N91" s="40"/>
      <c r="O91" s="22"/>
      <c r="P91" s="22"/>
    </row>
    <row r="92" spans="1:16" s="21" customFormat="1" ht="54" customHeight="1">
      <c r="A92" s="76"/>
      <c r="B92" s="78"/>
      <c r="C92" s="78"/>
      <c r="D92" s="78"/>
      <c r="E92" s="78"/>
      <c r="F92" s="39" t="s">
        <v>19</v>
      </c>
      <c r="G92" s="42"/>
      <c r="H92" s="28">
        <v>26.4</v>
      </c>
      <c r="I92" s="84"/>
      <c r="J92" s="83"/>
      <c r="K92" s="26" t="s">
        <v>124</v>
      </c>
      <c r="L92" s="104"/>
      <c r="M92" s="108"/>
      <c r="N92" s="40"/>
      <c r="O92" s="22"/>
      <c r="P92" s="22"/>
    </row>
    <row r="93" spans="1:16" s="21" customFormat="1" ht="54" customHeight="1">
      <c r="A93" s="76"/>
      <c r="B93" s="78"/>
      <c r="C93" s="78"/>
      <c r="D93" s="78"/>
      <c r="E93" s="78"/>
      <c r="F93" s="41" t="s">
        <v>61</v>
      </c>
      <c r="G93" s="42"/>
      <c r="H93" s="28"/>
      <c r="I93" s="84"/>
      <c r="J93" s="83"/>
      <c r="K93" s="26"/>
      <c r="L93" s="104"/>
      <c r="M93" s="108"/>
      <c r="N93" s="40"/>
      <c r="O93" s="22"/>
      <c r="P93" s="22"/>
    </row>
    <row r="94" spans="1:16" s="21" customFormat="1" ht="42" customHeight="1">
      <c r="A94" s="76"/>
      <c r="B94" s="78"/>
      <c r="C94" s="78"/>
      <c r="D94" s="78"/>
      <c r="E94" s="78"/>
      <c r="F94" s="39" t="s">
        <v>62</v>
      </c>
      <c r="G94" s="42"/>
      <c r="H94" s="28">
        <v>15.97</v>
      </c>
      <c r="I94" s="84"/>
      <c r="J94" s="83"/>
      <c r="K94" s="26" t="s">
        <v>125</v>
      </c>
      <c r="L94" s="104"/>
      <c r="M94" s="108"/>
      <c r="N94" s="40"/>
      <c r="O94" s="22"/>
      <c r="P94" s="22"/>
    </row>
    <row r="95" spans="1:16" s="21" customFormat="1" ht="42" customHeight="1">
      <c r="A95" s="76"/>
      <c r="B95" s="78"/>
      <c r="C95" s="78"/>
      <c r="D95" s="78"/>
      <c r="E95" s="78"/>
      <c r="F95" s="39" t="s">
        <v>63</v>
      </c>
      <c r="G95" s="42"/>
      <c r="H95" s="28">
        <v>21.12</v>
      </c>
      <c r="I95" s="84"/>
      <c r="J95" s="83"/>
      <c r="K95" s="26" t="s">
        <v>124</v>
      </c>
      <c r="L95" s="104"/>
      <c r="M95" s="108"/>
      <c r="N95" s="40"/>
      <c r="O95" s="22"/>
      <c r="P95" s="22"/>
    </row>
    <row r="96" spans="1:16" s="21" customFormat="1" ht="42" customHeight="1">
      <c r="A96" s="76"/>
      <c r="B96" s="78"/>
      <c r="C96" s="78"/>
      <c r="D96" s="78"/>
      <c r="E96" s="78"/>
      <c r="F96" s="39" t="s">
        <v>64</v>
      </c>
      <c r="G96" s="42"/>
      <c r="H96" s="28">
        <v>26.4</v>
      </c>
      <c r="I96" s="84"/>
      <c r="J96" s="83"/>
      <c r="K96" s="26" t="s">
        <v>124</v>
      </c>
      <c r="L96" s="104"/>
      <c r="M96" s="108"/>
      <c r="N96" s="40"/>
      <c r="O96" s="22"/>
      <c r="P96" s="22"/>
    </row>
    <row r="97" spans="1:16" s="21" customFormat="1" ht="34.5" customHeight="1">
      <c r="A97" s="76"/>
      <c r="B97" s="78" t="s">
        <v>92</v>
      </c>
      <c r="C97" s="78" t="s">
        <v>58</v>
      </c>
      <c r="D97" s="78" t="s">
        <v>8</v>
      </c>
      <c r="E97" s="78" t="s">
        <v>81</v>
      </c>
      <c r="F97" s="41" t="s">
        <v>77</v>
      </c>
      <c r="G97" s="42"/>
      <c r="H97" s="35">
        <v>19.489999999999998</v>
      </c>
      <c r="I97" s="84" t="s">
        <v>67</v>
      </c>
      <c r="J97" s="83">
        <v>44809</v>
      </c>
      <c r="K97" s="60">
        <v>30.5</v>
      </c>
      <c r="L97" s="104"/>
      <c r="M97" s="108"/>
      <c r="N97" s="43">
        <f>K97/H97-1</f>
        <v>0.56490507952796309</v>
      </c>
      <c r="O97" s="22"/>
      <c r="P97" s="22"/>
    </row>
    <row r="98" spans="1:16" s="21" customFormat="1" ht="34.5" customHeight="1">
      <c r="A98" s="76"/>
      <c r="B98" s="78"/>
      <c r="C98" s="78"/>
      <c r="D98" s="78"/>
      <c r="E98" s="78"/>
      <c r="F98" s="39" t="s">
        <v>25</v>
      </c>
      <c r="G98" s="42"/>
      <c r="H98" s="28">
        <v>18.600000000000001</v>
      </c>
      <c r="I98" s="84"/>
      <c r="J98" s="83"/>
      <c r="K98" s="26">
        <v>20.78</v>
      </c>
      <c r="L98" s="104"/>
      <c r="M98" s="108"/>
      <c r="N98" s="43">
        <f t="shared" ref="N98:N99" si="6">K98/H98-1</f>
        <v>0.1172043010752688</v>
      </c>
      <c r="O98" s="22"/>
      <c r="P98" s="22"/>
    </row>
    <row r="99" spans="1:16" s="21" customFormat="1" ht="54" customHeight="1">
      <c r="A99" s="76"/>
      <c r="B99" s="78"/>
      <c r="C99" s="78"/>
      <c r="D99" s="78"/>
      <c r="E99" s="78"/>
      <c r="F99" s="39" t="s">
        <v>45</v>
      </c>
      <c r="G99" s="42"/>
      <c r="H99" s="28">
        <v>40.18</v>
      </c>
      <c r="I99" s="84"/>
      <c r="J99" s="83"/>
      <c r="K99" s="26">
        <v>34.93</v>
      </c>
      <c r="L99" s="104"/>
      <c r="M99" s="108"/>
      <c r="N99" s="43">
        <f t="shared" si="6"/>
        <v>-0.13066202090592338</v>
      </c>
      <c r="O99" s="22"/>
      <c r="P99" s="22"/>
    </row>
    <row r="100" spans="1:16" s="21" customFormat="1" ht="54" customHeight="1">
      <c r="A100" s="76"/>
      <c r="B100" s="78"/>
      <c r="C100" s="78"/>
      <c r="D100" s="78"/>
      <c r="E100" s="78"/>
      <c r="F100" s="39" t="s">
        <v>54</v>
      </c>
      <c r="G100" s="42"/>
      <c r="H100" s="52" t="s">
        <v>59</v>
      </c>
      <c r="I100" s="84"/>
      <c r="J100" s="83"/>
      <c r="K100" s="26">
        <v>30.5</v>
      </c>
      <c r="L100" s="104"/>
      <c r="M100" s="108"/>
      <c r="N100" s="43"/>
      <c r="O100" s="31"/>
      <c r="P100" s="31"/>
    </row>
    <row r="101" spans="1:16" s="21" customFormat="1" ht="54" customHeight="1">
      <c r="A101" s="76"/>
      <c r="B101" s="78"/>
      <c r="C101" s="78"/>
      <c r="D101" s="78"/>
      <c r="E101" s="78"/>
      <c r="F101" s="39" t="s">
        <v>15</v>
      </c>
      <c r="G101" s="42"/>
      <c r="H101" s="28" t="s">
        <v>59</v>
      </c>
      <c r="I101" s="84"/>
      <c r="J101" s="83"/>
      <c r="K101" s="26">
        <v>36.19</v>
      </c>
      <c r="L101" s="104"/>
      <c r="M101" s="108"/>
      <c r="N101" s="43"/>
      <c r="O101" s="22"/>
      <c r="P101" s="22"/>
    </row>
    <row r="102" spans="1:16" s="21" customFormat="1" ht="54" customHeight="1">
      <c r="A102" s="76"/>
      <c r="B102" s="78"/>
      <c r="C102" s="78"/>
      <c r="D102" s="78"/>
      <c r="E102" s="78"/>
      <c r="F102" s="41" t="s">
        <v>16</v>
      </c>
      <c r="G102" s="42"/>
      <c r="H102" s="28"/>
      <c r="I102" s="84"/>
      <c r="J102" s="83"/>
      <c r="K102" s="26"/>
      <c r="L102" s="104"/>
      <c r="M102" s="108"/>
      <c r="N102" s="43"/>
      <c r="O102" s="22"/>
      <c r="P102" s="22"/>
    </row>
    <row r="103" spans="1:16" s="21" customFormat="1" ht="54" customHeight="1">
      <c r="A103" s="76"/>
      <c r="B103" s="78"/>
      <c r="C103" s="78"/>
      <c r="D103" s="78"/>
      <c r="E103" s="78"/>
      <c r="F103" s="39" t="s">
        <v>34</v>
      </c>
      <c r="G103" s="42"/>
      <c r="H103" s="28">
        <v>16.75</v>
      </c>
      <c r="I103" s="84"/>
      <c r="J103" s="83"/>
      <c r="K103" s="26" t="s">
        <v>124</v>
      </c>
      <c r="L103" s="104"/>
      <c r="M103" s="108"/>
      <c r="N103" s="43"/>
      <c r="O103" s="22"/>
      <c r="P103" s="22"/>
    </row>
    <row r="104" spans="1:16" s="21" customFormat="1" ht="54" customHeight="1">
      <c r="A104" s="76"/>
      <c r="B104" s="78"/>
      <c r="C104" s="78"/>
      <c r="D104" s="78"/>
      <c r="E104" s="78"/>
      <c r="F104" s="39" t="s">
        <v>35</v>
      </c>
      <c r="G104" s="42"/>
      <c r="H104" s="28">
        <v>22.32</v>
      </c>
      <c r="I104" s="84"/>
      <c r="J104" s="83"/>
      <c r="K104" s="26" t="s">
        <v>124</v>
      </c>
      <c r="L104" s="104"/>
      <c r="M104" s="108"/>
      <c r="N104" s="43"/>
      <c r="O104" s="22"/>
      <c r="P104" s="22"/>
    </row>
    <row r="105" spans="1:16" s="21" customFormat="1" ht="54" customHeight="1">
      <c r="A105" s="76"/>
      <c r="B105" s="78"/>
      <c r="C105" s="78"/>
      <c r="D105" s="78"/>
      <c r="E105" s="78"/>
      <c r="F105" s="39" t="s">
        <v>19</v>
      </c>
      <c r="G105" s="42"/>
      <c r="H105" s="28">
        <v>27.9</v>
      </c>
      <c r="I105" s="84"/>
      <c r="J105" s="83"/>
      <c r="K105" s="26" t="s">
        <v>124</v>
      </c>
      <c r="L105" s="104"/>
      <c r="M105" s="108"/>
      <c r="N105" s="43"/>
      <c r="O105" s="22"/>
      <c r="P105" s="22"/>
    </row>
    <row r="106" spans="1:16" s="21" customFormat="1" ht="54" customHeight="1">
      <c r="A106" s="76"/>
      <c r="B106" s="78"/>
      <c r="C106" s="78"/>
      <c r="D106" s="78"/>
      <c r="E106" s="78"/>
      <c r="F106" s="41" t="s">
        <v>61</v>
      </c>
      <c r="G106" s="42"/>
      <c r="H106" s="28"/>
      <c r="I106" s="84"/>
      <c r="J106" s="83"/>
      <c r="K106" s="26"/>
      <c r="L106" s="104"/>
      <c r="M106" s="108"/>
      <c r="N106" s="43"/>
      <c r="O106" s="22"/>
      <c r="P106" s="22"/>
    </row>
    <row r="107" spans="1:16" s="21" customFormat="1" ht="54" customHeight="1">
      <c r="A107" s="76"/>
      <c r="B107" s="78"/>
      <c r="C107" s="78"/>
      <c r="D107" s="78"/>
      <c r="E107" s="78"/>
      <c r="F107" s="39" t="s">
        <v>62</v>
      </c>
      <c r="G107" s="42"/>
      <c r="H107" s="28">
        <v>16.75</v>
      </c>
      <c r="I107" s="84"/>
      <c r="J107" s="83"/>
      <c r="K107" s="26" t="s">
        <v>124</v>
      </c>
      <c r="L107" s="104"/>
      <c r="M107" s="108"/>
      <c r="N107" s="43"/>
      <c r="O107" s="22"/>
      <c r="P107" s="22"/>
    </row>
    <row r="108" spans="1:16" s="21" customFormat="1" ht="54" customHeight="1">
      <c r="A108" s="76"/>
      <c r="B108" s="78"/>
      <c r="C108" s="78"/>
      <c r="D108" s="78"/>
      <c r="E108" s="78"/>
      <c r="F108" s="39" t="s">
        <v>63</v>
      </c>
      <c r="G108" s="42"/>
      <c r="H108" s="28">
        <v>22.32</v>
      </c>
      <c r="I108" s="84"/>
      <c r="J108" s="83"/>
      <c r="K108" s="26" t="s">
        <v>124</v>
      </c>
      <c r="L108" s="104"/>
      <c r="M108" s="108"/>
      <c r="N108" s="43"/>
      <c r="O108" s="22"/>
      <c r="P108" s="22"/>
    </row>
    <row r="109" spans="1:16" s="21" customFormat="1" ht="54" customHeight="1">
      <c r="A109" s="93"/>
      <c r="B109" s="78"/>
      <c r="C109" s="78"/>
      <c r="D109" s="78"/>
      <c r="E109" s="78"/>
      <c r="F109" s="39" t="s">
        <v>64</v>
      </c>
      <c r="G109" s="42"/>
      <c r="H109" s="28">
        <v>27.9</v>
      </c>
      <c r="I109" s="84"/>
      <c r="J109" s="83"/>
      <c r="K109" s="26" t="s">
        <v>124</v>
      </c>
      <c r="L109" s="104"/>
      <c r="M109" s="108"/>
      <c r="N109" s="43"/>
      <c r="O109" s="22"/>
      <c r="P109" s="22"/>
    </row>
    <row r="110" spans="1:16" s="21" customFormat="1" ht="34.5" customHeight="1">
      <c r="A110" s="75">
        <v>10</v>
      </c>
      <c r="B110" s="78" t="s">
        <v>92</v>
      </c>
      <c r="C110" s="78" t="s">
        <v>57</v>
      </c>
      <c r="D110" s="78" t="s">
        <v>8</v>
      </c>
      <c r="E110" s="78" t="s">
        <v>52</v>
      </c>
      <c r="F110" s="41" t="s">
        <v>10</v>
      </c>
      <c r="G110" s="78" t="s">
        <v>53</v>
      </c>
      <c r="H110" s="35">
        <v>23.31</v>
      </c>
      <c r="I110" s="84" t="s">
        <v>76</v>
      </c>
      <c r="J110" s="83">
        <v>45444</v>
      </c>
      <c r="K110" s="60">
        <v>30.5</v>
      </c>
      <c r="L110" s="104"/>
      <c r="M110" s="108"/>
      <c r="N110" s="43">
        <f t="shared" ref="N110:N112" si="7">K110/H110-1</f>
        <v>0.30845130845130853</v>
      </c>
      <c r="O110" s="22"/>
      <c r="P110" s="22"/>
    </row>
    <row r="111" spans="1:16" s="21" customFormat="1" ht="34.5" customHeight="1">
      <c r="A111" s="76"/>
      <c r="B111" s="78"/>
      <c r="C111" s="78"/>
      <c r="D111" s="78"/>
      <c r="E111" s="78"/>
      <c r="F111" s="39" t="s">
        <v>25</v>
      </c>
      <c r="G111" s="78"/>
      <c r="H111" s="28">
        <v>18.89</v>
      </c>
      <c r="I111" s="84"/>
      <c r="J111" s="83"/>
      <c r="K111" s="26">
        <v>20.78</v>
      </c>
      <c r="L111" s="104"/>
      <c r="M111" s="108"/>
      <c r="N111" s="43">
        <f t="shared" si="7"/>
        <v>0.10005293806246685</v>
      </c>
      <c r="O111" s="22"/>
      <c r="P111" s="22"/>
    </row>
    <row r="112" spans="1:16" s="21" customFormat="1" ht="54" customHeight="1">
      <c r="A112" s="76"/>
      <c r="B112" s="78"/>
      <c r="C112" s="78"/>
      <c r="D112" s="78"/>
      <c r="E112" s="78"/>
      <c r="F112" s="39" t="s">
        <v>55</v>
      </c>
      <c r="G112" s="78"/>
      <c r="H112" s="28">
        <v>28.71</v>
      </c>
      <c r="I112" s="84"/>
      <c r="J112" s="83"/>
      <c r="K112" s="26">
        <v>36.19</v>
      </c>
      <c r="L112" s="104"/>
      <c r="M112" s="108"/>
      <c r="N112" s="43">
        <f t="shared" si="7"/>
        <v>0.26053639846743293</v>
      </c>
      <c r="O112" s="22"/>
      <c r="P112" s="22"/>
    </row>
    <row r="113" spans="1:16" s="21" customFormat="1" ht="54" customHeight="1">
      <c r="A113" s="76"/>
      <c r="B113" s="78"/>
      <c r="C113" s="78"/>
      <c r="D113" s="78"/>
      <c r="E113" s="78"/>
      <c r="F113" s="39" t="s">
        <v>54</v>
      </c>
      <c r="G113" s="78"/>
      <c r="H113" s="52" t="s">
        <v>59</v>
      </c>
      <c r="I113" s="84"/>
      <c r="J113" s="83"/>
      <c r="K113" s="26">
        <v>30.5</v>
      </c>
      <c r="L113" s="104"/>
      <c r="M113" s="108"/>
      <c r="N113" s="53"/>
      <c r="O113" s="31"/>
      <c r="P113" s="31"/>
    </row>
    <row r="114" spans="1:16" s="21" customFormat="1" ht="54" customHeight="1">
      <c r="A114" s="93"/>
      <c r="B114" s="78"/>
      <c r="C114" s="78"/>
      <c r="D114" s="78"/>
      <c r="E114" s="78"/>
      <c r="F114" s="39" t="s">
        <v>45</v>
      </c>
      <c r="G114" s="78"/>
      <c r="H114" s="28">
        <v>27.72</v>
      </c>
      <c r="I114" s="84"/>
      <c r="J114" s="83"/>
      <c r="K114" s="26">
        <v>34.93</v>
      </c>
      <c r="L114" s="105"/>
      <c r="M114" s="109"/>
      <c r="N114" s="53">
        <f t="shared" si="0"/>
        <v>0.26010101010101017</v>
      </c>
      <c r="O114" s="22"/>
      <c r="P114" s="22"/>
    </row>
    <row r="115" spans="1:16" ht="40.5" customHeight="1">
      <c r="A115" s="64">
        <v>11</v>
      </c>
      <c r="B115" s="97" t="s">
        <v>85</v>
      </c>
      <c r="C115" s="97" t="s">
        <v>41</v>
      </c>
      <c r="D115" s="97" t="s">
        <v>8</v>
      </c>
      <c r="E115" s="97" t="s">
        <v>79</v>
      </c>
      <c r="F115" s="16" t="s">
        <v>42</v>
      </c>
      <c r="G115" s="80" t="s">
        <v>38</v>
      </c>
      <c r="H115" s="35">
        <v>20.88</v>
      </c>
      <c r="I115" s="84" t="s">
        <v>69</v>
      </c>
      <c r="J115" s="83">
        <v>44814</v>
      </c>
      <c r="K115" s="26"/>
      <c r="L115" s="70" t="s">
        <v>126</v>
      </c>
      <c r="M115" s="62"/>
      <c r="N115" s="53">
        <f t="shared" si="0"/>
        <v>-1</v>
      </c>
    </row>
    <row r="116" spans="1:16" ht="27" customHeight="1">
      <c r="A116" s="65"/>
      <c r="B116" s="98"/>
      <c r="C116" s="98"/>
      <c r="D116" s="98"/>
      <c r="E116" s="98"/>
      <c r="F116" s="15" t="s">
        <v>31</v>
      </c>
      <c r="G116" s="80"/>
      <c r="H116" s="28">
        <v>12.58</v>
      </c>
      <c r="I116" s="84"/>
      <c r="J116" s="83"/>
      <c r="K116" s="26">
        <v>15.73</v>
      </c>
      <c r="L116" s="71"/>
      <c r="M116" s="67" t="s">
        <v>127</v>
      </c>
      <c r="N116" s="53">
        <f t="shared" si="0"/>
        <v>0.25039745627980925</v>
      </c>
    </row>
    <row r="117" spans="1:16" ht="27" customHeight="1">
      <c r="A117" s="65"/>
      <c r="B117" s="98"/>
      <c r="C117" s="98"/>
      <c r="D117" s="98"/>
      <c r="E117" s="98"/>
      <c r="F117" s="15" t="s">
        <v>32</v>
      </c>
      <c r="G117" s="80"/>
      <c r="H117" s="28">
        <v>23.17</v>
      </c>
      <c r="I117" s="84"/>
      <c r="J117" s="83"/>
      <c r="K117" s="26">
        <v>34.22</v>
      </c>
      <c r="L117" s="71"/>
      <c r="M117" s="68"/>
      <c r="N117" s="53">
        <f t="shared" si="0"/>
        <v>0.47690979715148885</v>
      </c>
    </row>
    <row r="118" spans="1:16" ht="30" customHeight="1">
      <c r="A118" s="65"/>
      <c r="B118" s="98"/>
      <c r="C118" s="98"/>
      <c r="D118" s="98"/>
      <c r="E118" s="98"/>
      <c r="F118" s="15" t="s">
        <v>33</v>
      </c>
      <c r="G118" s="80"/>
      <c r="H118" s="28">
        <v>40.64</v>
      </c>
      <c r="I118" s="84"/>
      <c r="J118" s="83"/>
      <c r="K118" s="26">
        <v>91.63</v>
      </c>
      <c r="L118" s="71"/>
      <c r="M118" s="68"/>
      <c r="N118" s="53">
        <f t="shared" si="0"/>
        <v>1.2546751968503935</v>
      </c>
    </row>
    <row r="119" spans="1:16" ht="30" customHeight="1">
      <c r="A119" s="65"/>
      <c r="B119" s="98"/>
      <c r="C119" s="98"/>
      <c r="D119" s="98"/>
      <c r="E119" s="98"/>
      <c r="F119" s="15" t="s">
        <v>54</v>
      </c>
      <c r="G119" s="80"/>
      <c r="H119" s="28">
        <v>20.88</v>
      </c>
      <c r="I119" s="84"/>
      <c r="J119" s="83"/>
      <c r="K119" s="26" t="s">
        <v>124</v>
      </c>
      <c r="L119" s="71"/>
      <c r="M119" s="68"/>
      <c r="N119" s="34"/>
    </row>
    <row r="120" spans="1:16" ht="30" customHeight="1">
      <c r="A120" s="65"/>
      <c r="B120" s="98"/>
      <c r="C120" s="98"/>
      <c r="D120" s="98"/>
      <c r="E120" s="98"/>
      <c r="F120" s="11" t="s">
        <v>16</v>
      </c>
      <c r="G120" s="80"/>
      <c r="H120" s="59"/>
      <c r="I120" s="55"/>
      <c r="J120" s="56"/>
      <c r="K120" s="26"/>
      <c r="L120" s="71"/>
      <c r="M120" s="68"/>
      <c r="N120" s="54"/>
    </row>
    <row r="121" spans="1:16" ht="30" customHeight="1">
      <c r="A121" s="65"/>
      <c r="B121" s="98"/>
      <c r="C121" s="98"/>
      <c r="D121" s="98"/>
      <c r="E121" s="98"/>
      <c r="F121" s="12" t="s">
        <v>39</v>
      </c>
      <c r="G121" s="80"/>
      <c r="H121" s="59" t="s">
        <v>59</v>
      </c>
      <c r="I121" s="55"/>
      <c r="J121" s="56"/>
      <c r="K121" s="26">
        <v>15.1</v>
      </c>
      <c r="L121" s="71"/>
      <c r="M121" s="68"/>
      <c r="N121" s="54"/>
    </row>
    <row r="122" spans="1:16" ht="40.5" customHeight="1">
      <c r="A122" s="65"/>
      <c r="B122" s="98"/>
      <c r="C122" s="98"/>
      <c r="D122" s="98"/>
      <c r="E122" s="98"/>
      <c r="F122" s="12" t="s">
        <v>40</v>
      </c>
      <c r="G122" s="80"/>
      <c r="H122" s="59" t="s">
        <v>59</v>
      </c>
      <c r="I122" s="55"/>
      <c r="J122" s="56"/>
      <c r="K122" s="26">
        <v>18.88</v>
      </c>
      <c r="L122" s="71"/>
      <c r="M122" s="68"/>
      <c r="N122" s="54"/>
    </row>
    <row r="123" spans="1:16" ht="30" customHeight="1">
      <c r="A123" s="65"/>
      <c r="B123" s="98"/>
      <c r="C123" s="98"/>
      <c r="D123" s="98"/>
      <c r="E123" s="99"/>
      <c r="F123" s="12" t="s">
        <v>19</v>
      </c>
      <c r="G123" s="80"/>
      <c r="H123" s="59" t="s">
        <v>59</v>
      </c>
      <c r="I123" s="55"/>
      <c r="J123" s="56"/>
      <c r="K123" s="26">
        <v>23.6</v>
      </c>
      <c r="L123" s="71"/>
      <c r="M123" s="68"/>
      <c r="N123" s="54"/>
    </row>
    <row r="124" spans="1:16" ht="27" customHeight="1">
      <c r="A124" s="65"/>
      <c r="B124" s="98"/>
      <c r="C124" s="98"/>
      <c r="D124" s="98"/>
      <c r="E124" s="78" t="s">
        <v>128</v>
      </c>
      <c r="F124" s="16" t="s">
        <v>10</v>
      </c>
      <c r="G124" s="80"/>
      <c r="H124" s="35">
        <v>20.52</v>
      </c>
      <c r="I124" s="84" t="s">
        <v>66</v>
      </c>
      <c r="J124" s="83">
        <v>44682</v>
      </c>
      <c r="K124" s="60"/>
      <c r="L124" s="71"/>
      <c r="M124" s="63"/>
      <c r="N124" s="53">
        <f t="shared" si="0"/>
        <v>-1</v>
      </c>
    </row>
    <row r="125" spans="1:16" ht="27" customHeight="1">
      <c r="A125" s="65"/>
      <c r="B125" s="98"/>
      <c r="C125" s="98"/>
      <c r="D125" s="98"/>
      <c r="E125" s="78"/>
      <c r="F125" s="15" t="s">
        <v>31</v>
      </c>
      <c r="G125" s="80"/>
      <c r="H125" s="28">
        <v>10.84</v>
      </c>
      <c r="I125" s="84"/>
      <c r="J125" s="83"/>
      <c r="K125" s="26">
        <v>14.56</v>
      </c>
      <c r="L125" s="71"/>
      <c r="M125" s="67" t="s">
        <v>127</v>
      </c>
      <c r="N125" s="53">
        <f t="shared" si="0"/>
        <v>0.34317343173431736</v>
      </c>
    </row>
    <row r="126" spans="1:16" ht="27" customHeight="1">
      <c r="A126" s="65"/>
      <c r="B126" s="98"/>
      <c r="C126" s="98"/>
      <c r="D126" s="98"/>
      <c r="E126" s="78"/>
      <c r="F126" s="15" t="s">
        <v>32</v>
      </c>
      <c r="G126" s="80"/>
      <c r="H126" s="28">
        <v>20.97</v>
      </c>
      <c r="I126" s="84"/>
      <c r="J126" s="83"/>
      <c r="K126" s="26">
        <v>29.7</v>
      </c>
      <c r="L126" s="71"/>
      <c r="M126" s="68"/>
      <c r="N126" s="53">
        <f t="shared" si="0"/>
        <v>0.41630901287553645</v>
      </c>
    </row>
    <row r="127" spans="1:16" ht="30" customHeight="1">
      <c r="A127" s="65"/>
      <c r="B127" s="98"/>
      <c r="C127" s="98"/>
      <c r="D127" s="98"/>
      <c r="E127" s="78"/>
      <c r="F127" s="15" t="s">
        <v>33</v>
      </c>
      <c r="G127" s="80"/>
      <c r="H127" s="28">
        <v>45.55</v>
      </c>
      <c r="I127" s="84"/>
      <c r="J127" s="83"/>
      <c r="K127" s="26">
        <v>45.35</v>
      </c>
      <c r="L127" s="71"/>
      <c r="M127" s="68"/>
      <c r="N127" s="53">
        <f t="shared" si="0"/>
        <v>-4.3907793633368719E-3</v>
      </c>
    </row>
    <row r="128" spans="1:16" ht="30" customHeight="1">
      <c r="A128" s="65"/>
      <c r="B128" s="98"/>
      <c r="C128" s="98"/>
      <c r="D128" s="98"/>
      <c r="E128" s="78"/>
      <c r="F128" s="15" t="s">
        <v>54</v>
      </c>
      <c r="G128" s="80"/>
      <c r="H128" s="28">
        <v>20.52</v>
      </c>
      <c r="I128" s="84"/>
      <c r="J128" s="83"/>
      <c r="K128" s="26" t="s">
        <v>124</v>
      </c>
      <c r="L128" s="71"/>
      <c r="M128" s="68"/>
      <c r="N128" s="54"/>
    </row>
    <row r="129" spans="1:16" ht="44.25" customHeight="1">
      <c r="A129" s="65"/>
      <c r="B129" s="98"/>
      <c r="C129" s="98"/>
      <c r="D129" s="98"/>
      <c r="E129" s="78"/>
      <c r="F129" s="11" t="s">
        <v>16</v>
      </c>
      <c r="G129" s="80"/>
      <c r="H129" s="28"/>
      <c r="I129" s="84"/>
      <c r="J129" s="83"/>
      <c r="K129" s="26"/>
      <c r="L129" s="71"/>
      <c r="M129" s="68"/>
      <c r="N129" s="54"/>
    </row>
    <row r="130" spans="1:16" ht="33" customHeight="1">
      <c r="A130" s="65"/>
      <c r="B130" s="98"/>
      <c r="C130" s="98"/>
      <c r="D130" s="98"/>
      <c r="E130" s="78"/>
      <c r="F130" s="12" t="s">
        <v>39</v>
      </c>
      <c r="G130" s="80"/>
      <c r="H130" s="28">
        <v>10.45</v>
      </c>
      <c r="I130" s="84"/>
      <c r="J130" s="83"/>
      <c r="K130" s="26">
        <v>13.94</v>
      </c>
      <c r="L130" s="71"/>
      <c r="M130" s="68"/>
      <c r="N130" s="54">
        <f t="shared" si="0"/>
        <v>0.3339712918660287</v>
      </c>
    </row>
    <row r="131" spans="1:16" ht="29.25" customHeight="1">
      <c r="A131" s="65"/>
      <c r="B131" s="98"/>
      <c r="C131" s="98"/>
      <c r="D131" s="98"/>
      <c r="E131" s="78"/>
      <c r="F131" s="12" t="s">
        <v>40</v>
      </c>
      <c r="G131" s="80"/>
      <c r="H131" s="28">
        <v>13</v>
      </c>
      <c r="I131" s="84"/>
      <c r="J131" s="83"/>
      <c r="K131" s="26">
        <v>17.47</v>
      </c>
      <c r="L131" s="71"/>
      <c r="M131" s="68"/>
      <c r="N131" s="54">
        <f t="shared" si="0"/>
        <v>0.34384615384615369</v>
      </c>
    </row>
    <row r="132" spans="1:16" ht="30" customHeight="1">
      <c r="A132" s="65"/>
      <c r="B132" s="98"/>
      <c r="C132" s="98"/>
      <c r="D132" s="98"/>
      <c r="E132" s="78"/>
      <c r="F132" s="12" t="s">
        <v>19</v>
      </c>
      <c r="G132" s="80"/>
      <c r="H132" s="28">
        <v>16.260000000000002</v>
      </c>
      <c r="I132" s="84"/>
      <c r="J132" s="83"/>
      <c r="K132" s="26">
        <v>21.84</v>
      </c>
      <c r="L132" s="71"/>
      <c r="M132" s="69"/>
      <c r="N132" s="54">
        <f t="shared" si="0"/>
        <v>0.34317343173431714</v>
      </c>
    </row>
    <row r="133" spans="1:16" ht="30" customHeight="1">
      <c r="A133" s="65"/>
      <c r="B133" s="98"/>
      <c r="C133" s="98"/>
      <c r="D133" s="98"/>
      <c r="E133" s="97" t="s">
        <v>78</v>
      </c>
      <c r="F133" s="16" t="s">
        <v>60</v>
      </c>
      <c r="G133" s="80"/>
      <c r="H133" s="28">
        <v>19.84</v>
      </c>
      <c r="I133" s="84" t="s">
        <v>70</v>
      </c>
      <c r="J133" s="83">
        <v>44931</v>
      </c>
      <c r="K133" s="26"/>
      <c r="L133" s="71"/>
      <c r="M133" s="79" t="s">
        <v>129</v>
      </c>
      <c r="N133" s="34">
        <f t="shared" si="0"/>
        <v>-1</v>
      </c>
    </row>
    <row r="134" spans="1:16" ht="30" customHeight="1">
      <c r="A134" s="65"/>
      <c r="B134" s="98"/>
      <c r="C134" s="98"/>
      <c r="D134" s="98"/>
      <c r="E134" s="98"/>
      <c r="F134" s="15" t="s">
        <v>14</v>
      </c>
      <c r="G134" s="80"/>
      <c r="H134" s="28">
        <v>15.13</v>
      </c>
      <c r="I134" s="84"/>
      <c r="J134" s="83"/>
      <c r="K134" s="26">
        <v>18.07</v>
      </c>
      <c r="L134" s="71"/>
      <c r="M134" s="79"/>
      <c r="N134" s="34">
        <f t="shared" si="0"/>
        <v>0.19431592861863844</v>
      </c>
    </row>
    <row r="135" spans="1:16" ht="64.5" customHeight="1">
      <c r="A135" s="65"/>
      <c r="B135" s="98"/>
      <c r="C135" s="98"/>
      <c r="D135" s="98"/>
      <c r="E135" s="98"/>
      <c r="F135" s="15" t="s">
        <v>65</v>
      </c>
      <c r="G135" s="80"/>
      <c r="H135" s="28" t="s">
        <v>43</v>
      </c>
      <c r="I135" s="84"/>
      <c r="J135" s="83"/>
      <c r="K135" s="26">
        <v>30.88</v>
      </c>
      <c r="L135" s="71"/>
      <c r="M135" s="79"/>
      <c r="N135" s="34"/>
    </row>
    <row r="136" spans="1:16" ht="30.75" customHeight="1">
      <c r="A136" s="65"/>
      <c r="B136" s="98"/>
      <c r="C136" s="98"/>
      <c r="D136" s="98"/>
      <c r="E136" s="98"/>
      <c r="F136" s="15" t="s">
        <v>15</v>
      </c>
      <c r="G136" s="80"/>
      <c r="H136" s="28">
        <v>32.22</v>
      </c>
      <c r="I136" s="33"/>
      <c r="J136" s="32"/>
      <c r="K136" s="26">
        <v>49.21</v>
      </c>
      <c r="L136" s="71"/>
      <c r="M136" s="79"/>
      <c r="N136" s="34">
        <f t="shared" si="0"/>
        <v>0.52731222842954684</v>
      </c>
    </row>
    <row r="137" spans="1:16" ht="30.75" customHeight="1">
      <c r="A137" s="66"/>
      <c r="B137" s="99"/>
      <c r="C137" s="99"/>
      <c r="D137" s="99"/>
      <c r="E137" s="99"/>
      <c r="F137" s="15" t="s">
        <v>54</v>
      </c>
      <c r="G137" s="57"/>
      <c r="H137" s="59" t="s">
        <v>59</v>
      </c>
      <c r="I137" s="55"/>
      <c r="J137" s="56"/>
      <c r="K137" s="26">
        <v>29.77</v>
      </c>
      <c r="L137" s="71"/>
      <c r="M137" s="58"/>
      <c r="N137" s="54"/>
    </row>
    <row r="138" spans="1:16" ht="35.25" customHeight="1">
      <c r="A138" s="101">
        <v>12</v>
      </c>
      <c r="B138" s="78" t="s">
        <v>85</v>
      </c>
      <c r="C138" s="78" t="s">
        <v>58</v>
      </c>
      <c r="D138" s="78" t="s">
        <v>8</v>
      </c>
      <c r="E138" s="78" t="s">
        <v>130</v>
      </c>
      <c r="F138" s="13" t="s">
        <v>44</v>
      </c>
      <c r="G138" s="80" t="s">
        <v>11</v>
      </c>
      <c r="H138" s="28">
        <v>26.11</v>
      </c>
      <c r="I138" s="84" t="s">
        <v>72</v>
      </c>
      <c r="J138" s="83">
        <v>45413</v>
      </c>
      <c r="K138" s="26"/>
      <c r="L138" s="71"/>
      <c r="M138" s="67" t="s">
        <v>131</v>
      </c>
      <c r="N138" s="34">
        <f t="shared" si="0"/>
        <v>-1</v>
      </c>
      <c r="O138" s="86"/>
      <c r="P138" s="4"/>
    </row>
    <row r="139" spans="1:16" ht="24.75" customHeight="1">
      <c r="A139" s="101"/>
      <c r="B139" s="78"/>
      <c r="C139" s="78"/>
      <c r="D139" s="78"/>
      <c r="E139" s="78"/>
      <c r="F139" s="44" t="s">
        <v>14</v>
      </c>
      <c r="G139" s="80"/>
      <c r="H139" s="45">
        <v>17.600000000000001</v>
      </c>
      <c r="I139" s="84"/>
      <c r="J139" s="83"/>
      <c r="K139" s="46">
        <v>18.07</v>
      </c>
      <c r="L139" s="71"/>
      <c r="M139" s="68"/>
      <c r="N139" s="34">
        <f t="shared" si="0"/>
        <v>2.670454545454537E-2</v>
      </c>
      <c r="O139" s="86"/>
      <c r="P139" s="4"/>
    </row>
    <row r="140" spans="1:16" ht="48" customHeight="1">
      <c r="A140" s="101"/>
      <c r="B140" s="78"/>
      <c r="C140" s="78"/>
      <c r="D140" s="78"/>
      <c r="E140" s="78"/>
      <c r="F140" s="15" t="s">
        <v>45</v>
      </c>
      <c r="G140" s="80"/>
      <c r="H140" s="45">
        <v>28.51</v>
      </c>
      <c r="I140" s="84"/>
      <c r="J140" s="83"/>
      <c r="K140" s="46">
        <v>35.24</v>
      </c>
      <c r="L140" s="71"/>
      <c r="M140" s="68"/>
      <c r="N140" s="34">
        <f t="shared" ref="N140:N191" si="8">K140/H140-1</f>
        <v>0.23605752367590327</v>
      </c>
      <c r="O140" s="86"/>
      <c r="P140" s="4"/>
    </row>
    <row r="141" spans="1:16" ht="33" hidden="1" customHeight="1">
      <c r="A141" s="101"/>
      <c r="B141" s="78"/>
      <c r="C141" s="78"/>
      <c r="D141" s="78"/>
      <c r="E141" s="78"/>
      <c r="F141" s="44"/>
      <c r="G141" s="80"/>
      <c r="H141" s="45"/>
      <c r="I141" s="84"/>
      <c r="J141" s="83"/>
      <c r="K141" s="46"/>
      <c r="L141" s="71"/>
      <c r="M141" s="68"/>
      <c r="N141" s="34" t="e">
        <f t="shared" si="8"/>
        <v>#DIV/0!</v>
      </c>
      <c r="O141" s="86"/>
      <c r="P141" s="4"/>
    </row>
    <row r="142" spans="1:16" ht="25.5" hidden="1" customHeight="1">
      <c r="A142" s="101"/>
      <c r="B142" s="78"/>
      <c r="C142" s="78"/>
      <c r="D142" s="78"/>
      <c r="E142" s="78"/>
      <c r="F142" s="44"/>
      <c r="G142" s="80"/>
      <c r="H142" s="45"/>
      <c r="I142" s="84"/>
      <c r="J142" s="83"/>
      <c r="K142" s="46"/>
      <c r="L142" s="71"/>
      <c r="M142" s="68"/>
      <c r="N142" s="34" t="e">
        <f t="shared" si="8"/>
        <v>#DIV/0!</v>
      </c>
      <c r="O142" s="87"/>
      <c r="P142" s="4"/>
    </row>
    <row r="143" spans="1:16" ht="15.75" hidden="1" customHeight="1" thickBot="1">
      <c r="A143" s="101"/>
      <c r="B143" s="78"/>
      <c r="C143" s="78"/>
      <c r="D143" s="78"/>
      <c r="E143" s="78"/>
      <c r="F143" s="44"/>
      <c r="G143" s="80"/>
      <c r="H143" s="45"/>
      <c r="I143" s="84"/>
      <c r="J143" s="83"/>
      <c r="K143" s="46"/>
      <c r="L143" s="71"/>
      <c r="M143" s="68"/>
      <c r="N143" s="34" t="e">
        <f t="shared" si="8"/>
        <v>#DIV/0!</v>
      </c>
      <c r="O143" s="87"/>
      <c r="P143" s="4"/>
    </row>
    <row r="144" spans="1:16" ht="15" hidden="1" customHeight="1" thickBot="1">
      <c r="A144" s="101"/>
      <c r="B144" s="78"/>
      <c r="C144" s="78"/>
      <c r="D144" s="78"/>
      <c r="E144" s="78"/>
      <c r="F144" s="15"/>
      <c r="G144" s="80"/>
      <c r="H144" s="28"/>
      <c r="I144" s="84"/>
      <c r="J144" s="83"/>
      <c r="K144" s="26"/>
      <c r="L144" s="71"/>
      <c r="M144" s="68"/>
      <c r="N144" s="34" t="e">
        <f t="shared" si="8"/>
        <v>#DIV/0!</v>
      </c>
      <c r="O144" s="87"/>
      <c r="P144" s="4"/>
    </row>
    <row r="145" spans="1:16" ht="15" hidden="1" customHeight="1" thickBot="1">
      <c r="A145" s="101"/>
      <c r="B145" s="78"/>
      <c r="C145" s="78"/>
      <c r="D145" s="78"/>
      <c r="E145" s="78"/>
      <c r="F145" s="15"/>
      <c r="G145" s="80"/>
      <c r="H145" s="28"/>
      <c r="I145" s="84"/>
      <c r="J145" s="83"/>
      <c r="K145" s="26"/>
      <c r="L145" s="71"/>
      <c r="M145" s="68"/>
      <c r="N145" s="34" t="e">
        <f t="shared" si="8"/>
        <v>#DIV/0!</v>
      </c>
      <c r="O145" s="87"/>
      <c r="P145" s="4"/>
    </row>
    <row r="146" spans="1:16" ht="15" hidden="1" customHeight="1" thickBot="1">
      <c r="A146" s="101"/>
      <c r="B146" s="78"/>
      <c r="C146" s="78"/>
      <c r="D146" s="78"/>
      <c r="E146" s="78"/>
      <c r="F146" s="15"/>
      <c r="G146" s="80"/>
      <c r="H146" s="28"/>
      <c r="I146" s="84"/>
      <c r="J146" s="83"/>
      <c r="K146" s="26"/>
      <c r="L146" s="71"/>
      <c r="M146" s="68"/>
      <c r="N146" s="34" t="e">
        <f t="shared" si="8"/>
        <v>#DIV/0!</v>
      </c>
      <c r="O146" s="87"/>
      <c r="P146" s="4"/>
    </row>
    <row r="147" spans="1:16" ht="15.75" hidden="1" customHeight="1" thickBot="1">
      <c r="A147" s="101"/>
      <c r="B147" s="78"/>
      <c r="C147" s="78"/>
      <c r="D147" s="78"/>
      <c r="E147" s="78"/>
      <c r="F147" s="11"/>
      <c r="G147" s="80"/>
      <c r="H147" s="28"/>
      <c r="I147" s="84"/>
      <c r="J147" s="83"/>
      <c r="K147" s="26"/>
      <c r="L147" s="71"/>
      <c r="M147" s="68"/>
      <c r="N147" s="34" t="e">
        <f t="shared" si="8"/>
        <v>#DIV/0!</v>
      </c>
      <c r="O147" s="87"/>
      <c r="P147" s="4"/>
    </row>
    <row r="148" spans="1:16" ht="15" hidden="1" customHeight="1" thickBot="1">
      <c r="A148" s="101"/>
      <c r="B148" s="78"/>
      <c r="C148" s="78"/>
      <c r="D148" s="78"/>
      <c r="E148" s="78"/>
      <c r="F148" s="12"/>
      <c r="G148" s="80"/>
      <c r="H148" s="28"/>
      <c r="I148" s="84"/>
      <c r="J148" s="83"/>
      <c r="K148" s="26"/>
      <c r="L148" s="71"/>
      <c r="M148" s="68"/>
      <c r="N148" s="34" t="e">
        <f t="shared" si="8"/>
        <v>#DIV/0!</v>
      </c>
      <c r="O148" s="87"/>
      <c r="P148" s="4"/>
    </row>
    <row r="149" spans="1:16" ht="15" hidden="1" customHeight="1" thickBot="1">
      <c r="A149" s="101"/>
      <c r="B149" s="78"/>
      <c r="C149" s="78"/>
      <c r="D149" s="78"/>
      <c r="E149" s="78"/>
      <c r="F149" s="12"/>
      <c r="G149" s="80"/>
      <c r="H149" s="28"/>
      <c r="I149" s="84"/>
      <c r="J149" s="83"/>
      <c r="K149" s="26"/>
      <c r="L149" s="71"/>
      <c r="M149" s="68"/>
      <c r="N149" s="34" t="e">
        <f t="shared" si="8"/>
        <v>#DIV/0!</v>
      </c>
      <c r="O149" s="87"/>
      <c r="P149" s="4"/>
    </row>
    <row r="150" spans="1:16" ht="15" hidden="1" customHeight="1" thickBot="1">
      <c r="A150" s="101"/>
      <c r="B150" s="78"/>
      <c r="C150" s="78"/>
      <c r="D150" s="78"/>
      <c r="E150" s="78"/>
      <c r="F150" s="12"/>
      <c r="G150" s="80"/>
      <c r="H150" s="28"/>
      <c r="I150" s="84"/>
      <c r="J150" s="83"/>
      <c r="K150" s="26"/>
      <c r="L150" s="71"/>
      <c r="M150" s="68"/>
      <c r="N150" s="34" t="e">
        <f t="shared" si="8"/>
        <v>#DIV/0!</v>
      </c>
      <c r="O150" s="87"/>
      <c r="P150" s="4"/>
    </row>
    <row r="151" spans="1:16" ht="33.75" customHeight="1">
      <c r="A151" s="101"/>
      <c r="B151" s="78"/>
      <c r="C151" s="78"/>
      <c r="D151" s="78"/>
      <c r="E151" s="78"/>
      <c r="F151" s="15" t="s">
        <v>15</v>
      </c>
      <c r="G151" s="80"/>
      <c r="H151" s="28">
        <v>73.59</v>
      </c>
      <c r="I151" s="84"/>
      <c r="J151" s="83"/>
      <c r="K151" s="26">
        <v>82.91</v>
      </c>
      <c r="L151" s="71"/>
      <c r="M151" s="68"/>
      <c r="N151" s="34">
        <f t="shared" si="8"/>
        <v>0.12664764234270942</v>
      </c>
      <c r="O151" s="87"/>
      <c r="P151" s="4"/>
    </row>
    <row r="152" spans="1:16" ht="42" customHeight="1">
      <c r="A152" s="101"/>
      <c r="B152" s="78"/>
      <c r="C152" s="78"/>
      <c r="D152" s="78"/>
      <c r="E152" s="78"/>
      <c r="F152" s="15" t="s">
        <v>54</v>
      </c>
      <c r="G152" s="80"/>
      <c r="H152" s="28">
        <v>26.11</v>
      </c>
      <c r="I152" s="84"/>
      <c r="J152" s="83"/>
      <c r="K152" s="26">
        <v>32.32</v>
      </c>
      <c r="L152" s="71"/>
      <c r="M152" s="68"/>
      <c r="N152" s="34">
        <f t="shared" si="8"/>
        <v>0.23783990808119504</v>
      </c>
      <c r="O152" s="87"/>
      <c r="P152" s="4"/>
    </row>
    <row r="153" spans="1:16" ht="41.25" customHeight="1">
      <c r="A153" s="101"/>
      <c r="B153" s="78"/>
      <c r="C153" s="78"/>
      <c r="D153" s="78"/>
      <c r="E153" s="78"/>
      <c r="F153" s="11" t="s">
        <v>16</v>
      </c>
      <c r="G153" s="80"/>
      <c r="H153" s="28"/>
      <c r="I153" s="84"/>
      <c r="J153" s="83"/>
      <c r="K153" s="26"/>
      <c r="L153" s="71"/>
      <c r="M153" s="68"/>
      <c r="N153" s="34"/>
      <c r="O153" s="87"/>
      <c r="P153" s="4"/>
    </row>
    <row r="154" spans="1:16" ht="33.75" customHeight="1">
      <c r="A154" s="101"/>
      <c r="B154" s="78"/>
      <c r="C154" s="78"/>
      <c r="D154" s="78"/>
      <c r="E154" s="78"/>
      <c r="F154" s="15" t="s">
        <v>34</v>
      </c>
      <c r="G154" s="80"/>
      <c r="H154" s="28">
        <v>15.97</v>
      </c>
      <c r="I154" s="84"/>
      <c r="J154" s="83"/>
      <c r="K154" s="26">
        <v>18.03</v>
      </c>
      <c r="L154" s="71"/>
      <c r="M154" s="68"/>
      <c r="N154" s="34">
        <f t="shared" si="8"/>
        <v>0.128991859737007</v>
      </c>
      <c r="O154" s="87"/>
      <c r="P154" s="4"/>
    </row>
    <row r="155" spans="1:16" ht="33.75" customHeight="1">
      <c r="A155" s="101"/>
      <c r="B155" s="78"/>
      <c r="C155" s="78"/>
      <c r="D155" s="78"/>
      <c r="E155" s="78"/>
      <c r="F155" s="15" t="s">
        <v>35</v>
      </c>
      <c r="G155" s="80"/>
      <c r="H155" s="28">
        <v>21.12</v>
      </c>
      <c r="I155" s="84"/>
      <c r="J155" s="83"/>
      <c r="K155" s="26">
        <v>21.68</v>
      </c>
      <c r="L155" s="71"/>
      <c r="M155" s="68"/>
      <c r="N155" s="34">
        <f t="shared" si="8"/>
        <v>2.6515151515151381E-2</v>
      </c>
      <c r="O155" s="87"/>
      <c r="P155" s="4"/>
    </row>
    <row r="156" spans="1:16" ht="33.75" customHeight="1">
      <c r="A156" s="101"/>
      <c r="B156" s="78"/>
      <c r="C156" s="78"/>
      <c r="D156" s="78"/>
      <c r="E156" s="78"/>
      <c r="F156" s="15" t="s">
        <v>19</v>
      </c>
      <c r="G156" s="80"/>
      <c r="H156" s="28">
        <v>26.4</v>
      </c>
      <c r="I156" s="84"/>
      <c r="J156" s="83"/>
      <c r="K156" s="26">
        <v>27.11</v>
      </c>
      <c r="L156" s="71"/>
      <c r="M156" s="68"/>
      <c r="N156" s="34">
        <f t="shared" si="8"/>
        <v>2.6893939393939359E-2</v>
      </c>
      <c r="O156" s="87"/>
      <c r="P156" s="4"/>
    </row>
    <row r="157" spans="1:16" ht="78" customHeight="1">
      <c r="A157" s="101"/>
      <c r="B157" s="78"/>
      <c r="C157" s="78"/>
      <c r="D157" s="78"/>
      <c r="E157" s="78"/>
      <c r="F157" s="11" t="s">
        <v>61</v>
      </c>
      <c r="G157" s="80"/>
      <c r="H157" s="28"/>
      <c r="I157" s="84"/>
      <c r="J157" s="83"/>
      <c r="K157" s="26"/>
      <c r="L157" s="71"/>
      <c r="M157" s="68"/>
      <c r="N157" s="34"/>
      <c r="O157" s="87"/>
      <c r="P157" s="4"/>
    </row>
    <row r="158" spans="1:16" ht="33.75" customHeight="1">
      <c r="A158" s="101"/>
      <c r="B158" s="78"/>
      <c r="C158" s="78"/>
      <c r="D158" s="78"/>
      <c r="E158" s="78"/>
      <c r="F158" s="15" t="s">
        <v>62</v>
      </c>
      <c r="G158" s="80"/>
      <c r="H158" s="28">
        <v>15.97</v>
      </c>
      <c r="I158" s="84"/>
      <c r="J158" s="83"/>
      <c r="K158" s="26">
        <v>18.03</v>
      </c>
      <c r="L158" s="71"/>
      <c r="M158" s="68"/>
      <c r="N158" s="34">
        <f t="shared" si="8"/>
        <v>0.128991859737007</v>
      </c>
      <c r="O158" s="87"/>
      <c r="P158" s="4"/>
    </row>
    <row r="159" spans="1:16" ht="33.75" customHeight="1">
      <c r="A159" s="101"/>
      <c r="B159" s="78"/>
      <c r="C159" s="78"/>
      <c r="D159" s="78"/>
      <c r="E159" s="78"/>
      <c r="F159" s="15" t="s">
        <v>63</v>
      </c>
      <c r="G159" s="80"/>
      <c r="H159" s="28">
        <v>21.12</v>
      </c>
      <c r="I159" s="84"/>
      <c r="J159" s="83"/>
      <c r="K159" s="26">
        <v>21.68</v>
      </c>
      <c r="L159" s="71"/>
      <c r="M159" s="68"/>
      <c r="N159" s="34">
        <f t="shared" si="8"/>
        <v>2.6515151515151381E-2</v>
      </c>
      <c r="O159" s="87"/>
      <c r="P159" s="4"/>
    </row>
    <row r="160" spans="1:16" ht="33.75" customHeight="1">
      <c r="A160" s="101"/>
      <c r="B160" s="78"/>
      <c r="C160" s="78"/>
      <c r="D160" s="78"/>
      <c r="E160" s="78"/>
      <c r="F160" s="15" t="s">
        <v>64</v>
      </c>
      <c r="G160" s="80"/>
      <c r="H160" s="28">
        <v>26.4</v>
      </c>
      <c r="I160" s="84"/>
      <c r="J160" s="83"/>
      <c r="K160" s="26">
        <v>27.11</v>
      </c>
      <c r="L160" s="71"/>
      <c r="M160" s="68"/>
      <c r="N160" s="34">
        <f t="shared" si="8"/>
        <v>2.6893939393939359E-2</v>
      </c>
      <c r="O160" s="87"/>
      <c r="P160" s="4"/>
    </row>
    <row r="161" spans="1:16" ht="28.5" customHeight="1">
      <c r="A161" s="101"/>
      <c r="B161" s="78" t="s">
        <v>85</v>
      </c>
      <c r="C161" s="78"/>
      <c r="D161" s="78"/>
      <c r="E161" s="78" t="s">
        <v>83</v>
      </c>
      <c r="F161" s="13" t="s">
        <v>46</v>
      </c>
      <c r="G161" s="80" t="s">
        <v>11</v>
      </c>
      <c r="H161" s="28">
        <v>19.66</v>
      </c>
      <c r="I161" s="84" t="s">
        <v>74</v>
      </c>
      <c r="J161" s="83">
        <v>45422</v>
      </c>
      <c r="K161" s="26"/>
      <c r="L161" s="71"/>
      <c r="M161" s="68"/>
      <c r="N161" s="34">
        <f t="shared" si="8"/>
        <v>-1</v>
      </c>
      <c r="O161" s="4"/>
      <c r="P161" s="4"/>
    </row>
    <row r="162" spans="1:16" ht="24.75" customHeight="1">
      <c r="A162" s="101"/>
      <c r="B162" s="78"/>
      <c r="C162" s="78"/>
      <c r="D162" s="78"/>
      <c r="E162" s="78"/>
      <c r="F162" s="15" t="s">
        <v>25</v>
      </c>
      <c r="G162" s="80"/>
      <c r="H162" s="28">
        <v>10.95</v>
      </c>
      <c r="I162" s="84"/>
      <c r="J162" s="83"/>
      <c r="K162" s="26">
        <v>13.26</v>
      </c>
      <c r="L162" s="71"/>
      <c r="M162" s="68"/>
      <c r="N162" s="34">
        <f t="shared" si="8"/>
        <v>0.21095890410958917</v>
      </c>
      <c r="O162" s="4"/>
      <c r="P162" s="4"/>
    </row>
    <row r="163" spans="1:16" ht="24.75" customHeight="1">
      <c r="A163" s="101"/>
      <c r="B163" s="78"/>
      <c r="C163" s="78"/>
      <c r="D163" s="78"/>
      <c r="E163" s="78"/>
      <c r="F163" s="15" t="s">
        <v>47</v>
      </c>
      <c r="G163" s="80"/>
      <c r="H163" s="28">
        <v>13.66</v>
      </c>
      <c r="I163" s="84"/>
      <c r="J163" s="83"/>
      <c r="K163" s="26">
        <v>17.66</v>
      </c>
      <c r="L163" s="71"/>
      <c r="M163" s="68"/>
      <c r="N163" s="34">
        <f t="shared" si="8"/>
        <v>0.29282576866764276</v>
      </c>
      <c r="O163" s="4"/>
      <c r="P163" s="4"/>
    </row>
    <row r="164" spans="1:16" ht="24.75" customHeight="1">
      <c r="A164" s="101"/>
      <c r="B164" s="78"/>
      <c r="C164" s="78"/>
      <c r="D164" s="78"/>
      <c r="E164" s="78"/>
      <c r="F164" s="15" t="s">
        <v>15</v>
      </c>
      <c r="G164" s="80"/>
      <c r="H164" s="28">
        <v>80.42</v>
      </c>
      <c r="I164" s="84"/>
      <c r="J164" s="83"/>
      <c r="K164" s="26">
        <v>128.6</v>
      </c>
      <c r="L164" s="71"/>
      <c r="M164" s="68"/>
      <c r="N164" s="34">
        <f t="shared" si="8"/>
        <v>0.59910470032330254</v>
      </c>
      <c r="O164" s="4"/>
      <c r="P164" s="4"/>
    </row>
    <row r="165" spans="1:16" ht="46.5" customHeight="1">
      <c r="A165" s="101"/>
      <c r="B165" s="78"/>
      <c r="C165" s="78"/>
      <c r="D165" s="78"/>
      <c r="E165" s="78"/>
      <c r="F165" s="15" t="s">
        <v>54</v>
      </c>
      <c r="G165" s="80"/>
      <c r="H165" s="28">
        <v>16.87</v>
      </c>
      <c r="I165" s="84"/>
      <c r="J165" s="83"/>
      <c r="K165" s="26">
        <v>22.34</v>
      </c>
      <c r="L165" s="71"/>
      <c r="M165" s="68"/>
      <c r="N165" s="34">
        <f t="shared" si="8"/>
        <v>0.32424422050978063</v>
      </c>
      <c r="O165" s="4"/>
      <c r="P165" s="4"/>
    </row>
    <row r="166" spans="1:16" ht="40.5" customHeight="1">
      <c r="A166" s="101"/>
      <c r="B166" s="78"/>
      <c r="C166" s="78"/>
      <c r="D166" s="78"/>
      <c r="E166" s="78"/>
      <c r="F166" s="11" t="s">
        <v>16</v>
      </c>
      <c r="G166" s="80"/>
      <c r="H166" s="28"/>
      <c r="I166" s="84"/>
      <c r="J166" s="83"/>
      <c r="K166" s="26"/>
      <c r="L166" s="71"/>
      <c r="M166" s="68"/>
      <c r="N166" s="34"/>
      <c r="O166" s="4"/>
      <c r="P166" s="4"/>
    </row>
    <row r="167" spans="1:16" ht="45" customHeight="1">
      <c r="A167" s="101"/>
      <c r="B167" s="78"/>
      <c r="C167" s="78"/>
      <c r="D167" s="78"/>
      <c r="E167" s="78"/>
      <c r="F167" s="15" t="s">
        <v>34</v>
      </c>
      <c r="G167" s="80"/>
      <c r="H167" s="28">
        <v>9.5399999999999991</v>
      </c>
      <c r="I167" s="84"/>
      <c r="J167" s="83"/>
      <c r="K167" s="26">
        <v>13.23</v>
      </c>
      <c r="L167" s="71"/>
      <c r="M167" s="68"/>
      <c r="N167" s="34">
        <f t="shared" si="8"/>
        <v>0.38679245283018893</v>
      </c>
      <c r="O167" s="4"/>
      <c r="P167" s="4"/>
    </row>
    <row r="168" spans="1:16" ht="45" customHeight="1">
      <c r="A168" s="101"/>
      <c r="B168" s="78"/>
      <c r="C168" s="78"/>
      <c r="D168" s="78"/>
      <c r="E168" s="78"/>
      <c r="F168" s="15" t="s">
        <v>35</v>
      </c>
      <c r="G168" s="80"/>
      <c r="H168" s="28">
        <v>13.14</v>
      </c>
      <c r="I168" s="84"/>
      <c r="J168" s="83"/>
      <c r="K168" s="26">
        <v>15.91</v>
      </c>
      <c r="L168" s="71"/>
      <c r="M168" s="68"/>
      <c r="N168" s="34">
        <f t="shared" si="8"/>
        <v>0.21080669710806688</v>
      </c>
      <c r="O168" s="4"/>
      <c r="P168" s="4"/>
    </row>
    <row r="169" spans="1:16" ht="45" customHeight="1">
      <c r="A169" s="101"/>
      <c r="B169" s="78"/>
      <c r="C169" s="78"/>
      <c r="D169" s="78"/>
      <c r="E169" s="78"/>
      <c r="F169" s="15" t="s">
        <v>19</v>
      </c>
      <c r="G169" s="80"/>
      <c r="H169" s="28">
        <v>16.43</v>
      </c>
      <c r="I169" s="84"/>
      <c r="J169" s="83"/>
      <c r="K169" s="26">
        <v>19.89</v>
      </c>
      <c r="L169" s="71"/>
      <c r="M169" s="68"/>
      <c r="N169" s="34">
        <f t="shared" si="8"/>
        <v>0.21059038344491787</v>
      </c>
      <c r="O169" s="4"/>
      <c r="P169" s="4"/>
    </row>
    <row r="170" spans="1:16" ht="43.5" customHeight="1">
      <c r="A170" s="101"/>
      <c r="B170" s="78"/>
      <c r="C170" s="78"/>
      <c r="D170" s="78"/>
      <c r="E170" s="78"/>
      <c r="F170" s="11" t="s">
        <v>61</v>
      </c>
      <c r="G170" s="80"/>
      <c r="H170" s="28"/>
      <c r="I170" s="84"/>
      <c r="J170" s="83"/>
      <c r="K170" s="26"/>
      <c r="L170" s="71"/>
      <c r="M170" s="68"/>
      <c r="N170" s="34"/>
      <c r="O170" s="4"/>
      <c r="P170" s="4"/>
    </row>
    <row r="171" spans="1:16" ht="37.5" customHeight="1">
      <c r="A171" s="101"/>
      <c r="B171" s="78"/>
      <c r="C171" s="78"/>
      <c r="D171" s="78"/>
      <c r="E171" s="78"/>
      <c r="F171" s="15" t="s">
        <v>62</v>
      </c>
      <c r="G171" s="80"/>
      <c r="H171" s="28">
        <v>9.5399999999999991</v>
      </c>
      <c r="I171" s="84"/>
      <c r="J171" s="83"/>
      <c r="K171" s="26">
        <v>13.23</v>
      </c>
      <c r="L171" s="71"/>
      <c r="M171" s="68"/>
      <c r="N171" s="34">
        <f t="shared" si="8"/>
        <v>0.38679245283018893</v>
      </c>
      <c r="O171" s="4"/>
      <c r="P171" s="4"/>
    </row>
    <row r="172" spans="1:16" ht="45" customHeight="1">
      <c r="A172" s="101"/>
      <c r="B172" s="78"/>
      <c r="C172" s="78"/>
      <c r="D172" s="78"/>
      <c r="E172" s="78"/>
      <c r="F172" s="15" t="s">
        <v>63</v>
      </c>
      <c r="G172" s="80"/>
      <c r="H172" s="28">
        <v>13.14</v>
      </c>
      <c r="I172" s="84"/>
      <c r="J172" s="83"/>
      <c r="K172" s="26">
        <v>15.91</v>
      </c>
      <c r="L172" s="71"/>
      <c r="M172" s="68"/>
      <c r="N172" s="34">
        <f t="shared" si="8"/>
        <v>0.21080669710806688</v>
      </c>
      <c r="O172" s="4"/>
      <c r="P172" s="4"/>
    </row>
    <row r="173" spans="1:16" ht="45.75" customHeight="1">
      <c r="A173" s="101"/>
      <c r="B173" s="78"/>
      <c r="C173" s="78"/>
      <c r="D173" s="78"/>
      <c r="E173" s="78"/>
      <c r="F173" s="15" t="s">
        <v>64</v>
      </c>
      <c r="G173" s="80"/>
      <c r="H173" s="28">
        <v>16.43</v>
      </c>
      <c r="I173" s="84"/>
      <c r="J173" s="83"/>
      <c r="K173" s="26">
        <v>19.89</v>
      </c>
      <c r="L173" s="71"/>
      <c r="M173" s="68"/>
      <c r="N173" s="34">
        <f t="shared" si="8"/>
        <v>0.21059038344491787</v>
      </c>
      <c r="O173" s="4"/>
      <c r="P173" s="4"/>
    </row>
    <row r="174" spans="1:16" ht="53.25" customHeight="1">
      <c r="A174" s="101"/>
      <c r="B174" s="78" t="s">
        <v>85</v>
      </c>
      <c r="C174" s="78"/>
      <c r="D174" s="78"/>
      <c r="E174" s="78" t="s">
        <v>132</v>
      </c>
      <c r="F174" s="13" t="s">
        <v>49</v>
      </c>
      <c r="G174" s="80"/>
      <c r="H174" s="28">
        <v>26.8</v>
      </c>
      <c r="I174" s="84" t="s">
        <v>73</v>
      </c>
      <c r="J174" s="83">
        <v>45413</v>
      </c>
      <c r="K174" s="26"/>
      <c r="L174" s="71"/>
      <c r="M174" s="68"/>
      <c r="N174" s="34">
        <f t="shared" si="8"/>
        <v>-1</v>
      </c>
      <c r="O174" s="4"/>
      <c r="P174" s="4"/>
    </row>
    <row r="175" spans="1:16" ht="53.25" customHeight="1">
      <c r="A175" s="101"/>
      <c r="B175" s="78"/>
      <c r="C175" s="78"/>
      <c r="D175" s="78"/>
      <c r="E175" s="78"/>
      <c r="F175" s="15" t="s">
        <v>25</v>
      </c>
      <c r="G175" s="80"/>
      <c r="H175" s="28">
        <v>15.13</v>
      </c>
      <c r="I175" s="84"/>
      <c r="J175" s="83"/>
      <c r="K175" s="26">
        <v>18.07</v>
      </c>
      <c r="L175" s="71"/>
      <c r="M175" s="68"/>
      <c r="N175" s="34">
        <f t="shared" si="8"/>
        <v>0.19431592861863844</v>
      </c>
      <c r="O175" s="4"/>
      <c r="P175" s="4"/>
    </row>
    <row r="176" spans="1:16" ht="53.25" customHeight="1">
      <c r="A176" s="101"/>
      <c r="B176" s="78"/>
      <c r="C176" s="78"/>
      <c r="D176" s="78"/>
      <c r="E176" s="78"/>
      <c r="F176" s="15" t="s">
        <v>45</v>
      </c>
      <c r="G176" s="80"/>
      <c r="H176" s="28">
        <v>22.13</v>
      </c>
      <c r="I176" s="84"/>
      <c r="J176" s="83"/>
      <c r="K176" s="26">
        <v>30.88</v>
      </c>
      <c r="L176" s="71"/>
      <c r="M176" s="68"/>
      <c r="N176" s="34">
        <f t="shared" si="8"/>
        <v>0.39539087211929513</v>
      </c>
      <c r="O176" s="4"/>
      <c r="P176" s="4"/>
    </row>
    <row r="177" spans="1:16" ht="53.25" customHeight="1">
      <c r="A177" s="101"/>
      <c r="B177" s="78"/>
      <c r="C177" s="78"/>
      <c r="D177" s="78"/>
      <c r="E177" s="78"/>
      <c r="F177" s="15" t="s">
        <v>15</v>
      </c>
      <c r="G177" s="80"/>
      <c r="H177" s="28">
        <v>28.87</v>
      </c>
      <c r="I177" s="84"/>
      <c r="J177" s="83"/>
      <c r="K177" s="26">
        <v>49.21</v>
      </c>
      <c r="L177" s="71"/>
      <c r="M177" s="68"/>
      <c r="N177" s="34">
        <f t="shared" si="8"/>
        <v>0.70453758226532726</v>
      </c>
      <c r="O177" s="4"/>
      <c r="P177" s="4"/>
    </row>
    <row r="178" spans="1:16" ht="47.25" customHeight="1">
      <c r="A178" s="101"/>
      <c r="B178" s="78"/>
      <c r="C178" s="78"/>
      <c r="D178" s="78"/>
      <c r="E178" s="78"/>
      <c r="F178" s="15" t="s">
        <v>54</v>
      </c>
      <c r="G178" s="80"/>
      <c r="H178" s="28">
        <v>21.15</v>
      </c>
      <c r="I178" s="84"/>
      <c r="J178" s="83"/>
      <c r="K178" s="26">
        <v>29.77</v>
      </c>
      <c r="L178" s="71"/>
      <c r="M178" s="68"/>
      <c r="N178" s="53">
        <f t="shared" si="8"/>
        <v>0.40756501182033111</v>
      </c>
      <c r="O178" s="4"/>
      <c r="P178" s="4"/>
    </row>
    <row r="179" spans="1:16" ht="47.25" customHeight="1">
      <c r="A179" s="101"/>
      <c r="B179" s="78"/>
      <c r="C179" s="78"/>
      <c r="D179" s="78"/>
      <c r="E179" s="78"/>
      <c r="F179" s="11" t="s">
        <v>16</v>
      </c>
      <c r="G179" s="80"/>
      <c r="H179" s="28"/>
      <c r="I179" s="84"/>
      <c r="J179" s="83"/>
      <c r="K179" s="26"/>
      <c r="L179" s="71"/>
      <c r="M179" s="68"/>
      <c r="N179" s="34"/>
      <c r="O179" s="4"/>
      <c r="P179" s="4"/>
    </row>
    <row r="180" spans="1:16" ht="47.25" customHeight="1">
      <c r="A180" s="101"/>
      <c r="B180" s="78"/>
      <c r="C180" s="78"/>
      <c r="D180" s="78"/>
      <c r="E180" s="78"/>
      <c r="F180" s="15" t="s">
        <v>34</v>
      </c>
      <c r="G180" s="80"/>
      <c r="H180" s="28">
        <v>13.51</v>
      </c>
      <c r="I180" s="84"/>
      <c r="J180" s="83"/>
      <c r="K180" s="26">
        <v>18.03</v>
      </c>
      <c r="L180" s="71"/>
      <c r="M180" s="68"/>
      <c r="N180" s="34">
        <f t="shared" si="8"/>
        <v>0.33456698741672852</v>
      </c>
      <c r="O180" s="4"/>
      <c r="P180" s="4"/>
    </row>
    <row r="181" spans="1:16" ht="47.25" customHeight="1">
      <c r="A181" s="101"/>
      <c r="B181" s="78"/>
      <c r="C181" s="78"/>
      <c r="D181" s="78"/>
      <c r="E181" s="78"/>
      <c r="F181" s="15" t="s">
        <v>35</v>
      </c>
      <c r="G181" s="80"/>
      <c r="H181" s="28">
        <v>18.16</v>
      </c>
      <c r="I181" s="84"/>
      <c r="J181" s="83"/>
      <c r="K181" s="26">
        <v>21.68</v>
      </c>
      <c r="L181" s="71"/>
      <c r="M181" s="68"/>
      <c r="N181" s="34">
        <f t="shared" si="8"/>
        <v>0.19383259911894268</v>
      </c>
      <c r="O181" s="4"/>
      <c r="P181" s="4"/>
    </row>
    <row r="182" spans="1:16" ht="47.25" customHeight="1">
      <c r="A182" s="101"/>
      <c r="B182" s="78"/>
      <c r="C182" s="78"/>
      <c r="D182" s="78"/>
      <c r="E182" s="78"/>
      <c r="F182" s="15" t="s">
        <v>19</v>
      </c>
      <c r="G182" s="80"/>
      <c r="H182" s="28">
        <v>22.7</v>
      </c>
      <c r="I182" s="84"/>
      <c r="J182" s="83"/>
      <c r="K182" s="26">
        <v>27.11</v>
      </c>
      <c r="L182" s="71"/>
      <c r="M182" s="68"/>
      <c r="N182" s="34">
        <f t="shared" si="8"/>
        <v>0.19427312775330408</v>
      </c>
      <c r="O182" s="4"/>
      <c r="P182" s="4"/>
    </row>
    <row r="183" spans="1:16" ht="47.25" customHeight="1">
      <c r="A183" s="101"/>
      <c r="B183" s="78"/>
      <c r="C183" s="78"/>
      <c r="D183" s="78"/>
      <c r="E183" s="78"/>
      <c r="F183" s="11" t="s">
        <v>61</v>
      </c>
      <c r="G183" s="80"/>
      <c r="H183" s="28"/>
      <c r="I183" s="84"/>
      <c r="J183" s="83"/>
      <c r="K183" s="26"/>
      <c r="L183" s="71"/>
      <c r="M183" s="68"/>
      <c r="N183" s="34"/>
      <c r="O183" s="4"/>
      <c r="P183" s="4"/>
    </row>
    <row r="184" spans="1:16" ht="47.25" customHeight="1">
      <c r="A184" s="101"/>
      <c r="B184" s="78"/>
      <c r="C184" s="78"/>
      <c r="D184" s="78"/>
      <c r="E184" s="78"/>
      <c r="F184" s="15" t="s">
        <v>62</v>
      </c>
      <c r="G184" s="80"/>
      <c r="H184" s="28">
        <v>13.51</v>
      </c>
      <c r="I184" s="84"/>
      <c r="J184" s="83"/>
      <c r="K184" s="26">
        <v>18.03</v>
      </c>
      <c r="L184" s="71"/>
      <c r="M184" s="68"/>
      <c r="N184" s="34">
        <f t="shared" si="8"/>
        <v>0.33456698741672852</v>
      </c>
      <c r="O184" s="4"/>
      <c r="P184" s="4"/>
    </row>
    <row r="185" spans="1:16" ht="47.25" customHeight="1">
      <c r="A185" s="101"/>
      <c r="B185" s="78"/>
      <c r="C185" s="78"/>
      <c r="D185" s="78"/>
      <c r="E185" s="78"/>
      <c r="F185" s="15" t="s">
        <v>63</v>
      </c>
      <c r="G185" s="80"/>
      <c r="H185" s="28">
        <v>18.16</v>
      </c>
      <c r="I185" s="84"/>
      <c r="J185" s="83"/>
      <c r="K185" s="26">
        <v>21.68</v>
      </c>
      <c r="L185" s="71"/>
      <c r="M185" s="68"/>
      <c r="N185" s="34">
        <f t="shared" si="8"/>
        <v>0.19383259911894268</v>
      </c>
      <c r="O185" s="4"/>
      <c r="P185" s="4"/>
    </row>
    <row r="186" spans="1:16" ht="47.25" customHeight="1">
      <c r="A186" s="101"/>
      <c r="B186" s="78"/>
      <c r="C186" s="78"/>
      <c r="D186" s="78"/>
      <c r="E186" s="78"/>
      <c r="F186" s="15" t="s">
        <v>64</v>
      </c>
      <c r="G186" s="80"/>
      <c r="H186" s="28">
        <v>22.7</v>
      </c>
      <c r="I186" s="84"/>
      <c r="J186" s="83"/>
      <c r="K186" s="26">
        <v>27.11</v>
      </c>
      <c r="L186" s="71"/>
      <c r="M186" s="68"/>
      <c r="N186" s="34">
        <f t="shared" si="8"/>
        <v>0.19427312775330408</v>
      </c>
      <c r="O186" s="4"/>
      <c r="P186" s="4"/>
    </row>
    <row r="187" spans="1:16" ht="47.25" customHeight="1">
      <c r="A187" s="101"/>
      <c r="B187" s="78" t="s">
        <v>85</v>
      </c>
      <c r="C187" s="78"/>
      <c r="D187" s="78"/>
      <c r="E187" s="78" t="s">
        <v>80</v>
      </c>
      <c r="F187" s="13" t="s">
        <v>50</v>
      </c>
      <c r="G187" s="80"/>
      <c r="H187" s="28">
        <v>21.15</v>
      </c>
      <c r="I187" s="84" t="s">
        <v>73</v>
      </c>
      <c r="J187" s="83">
        <v>45413</v>
      </c>
      <c r="K187" s="26"/>
      <c r="L187" s="71"/>
      <c r="M187" s="68"/>
      <c r="N187" s="85">
        <f t="shared" si="8"/>
        <v>-1</v>
      </c>
      <c r="O187" s="4"/>
      <c r="P187" s="4"/>
    </row>
    <row r="188" spans="1:16" ht="47.25" customHeight="1">
      <c r="A188" s="101"/>
      <c r="B188" s="78"/>
      <c r="C188" s="78"/>
      <c r="D188" s="78"/>
      <c r="E188" s="78"/>
      <c r="F188" s="15" t="s">
        <v>25</v>
      </c>
      <c r="G188" s="80"/>
      <c r="H188" s="28">
        <v>15.13</v>
      </c>
      <c r="I188" s="84"/>
      <c r="J188" s="83"/>
      <c r="K188" s="26">
        <v>18.07</v>
      </c>
      <c r="L188" s="71"/>
      <c r="M188" s="68"/>
      <c r="N188" s="85">
        <f t="shared" si="8"/>
        <v>0.19431592861863844</v>
      </c>
      <c r="O188" s="4"/>
      <c r="P188" s="4"/>
    </row>
    <row r="189" spans="1:16" ht="47.25" customHeight="1">
      <c r="A189" s="101"/>
      <c r="B189" s="78"/>
      <c r="C189" s="78"/>
      <c r="D189" s="78"/>
      <c r="E189" s="78"/>
      <c r="F189" s="15" t="s">
        <v>45</v>
      </c>
      <c r="G189" s="80"/>
      <c r="H189" s="28">
        <v>22.13</v>
      </c>
      <c r="I189" s="84"/>
      <c r="J189" s="83"/>
      <c r="K189" s="26">
        <v>30.88</v>
      </c>
      <c r="L189" s="71"/>
      <c r="M189" s="68"/>
      <c r="N189" s="85">
        <f t="shared" si="8"/>
        <v>0.39539087211929513</v>
      </c>
      <c r="O189" s="4"/>
      <c r="P189" s="4"/>
    </row>
    <row r="190" spans="1:16" ht="34.5" customHeight="1">
      <c r="A190" s="101"/>
      <c r="B190" s="78"/>
      <c r="C190" s="78"/>
      <c r="D190" s="78"/>
      <c r="E190" s="78"/>
      <c r="F190" s="15" t="s">
        <v>15</v>
      </c>
      <c r="G190" s="80"/>
      <c r="H190" s="28">
        <v>28.87</v>
      </c>
      <c r="I190" s="84"/>
      <c r="J190" s="83"/>
      <c r="K190" s="26">
        <v>49.21</v>
      </c>
      <c r="L190" s="71"/>
      <c r="M190" s="68"/>
      <c r="N190" s="47">
        <f t="shared" si="8"/>
        <v>0.70453758226532726</v>
      </c>
      <c r="O190" s="4"/>
      <c r="P190" s="4"/>
    </row>
    <row r="191" spans="1:16" ht="34.5" customHeight="1">
      <c r="A191" s="101"/>
      <c r="B191" s="78"/>
      <c r="C191" s="78"/>
      <c r="D191" s="78"/>
      <c r="E191" s="78"/>
      <c r="F191" s="15" t="s">
        <v>54</v>
      </c>
      <c r="G191" s="80"/>
      <c r="H191" s="28">
        <v>21.15</v>
      </c>
      <c r="I191" s="84"/>
      <c r="J191" s="83"/>
      <c r="K191" s="26">
        <v>29.77</v>
      </c>
      <c r="L191" s="71"/>
      <c r="M191" s="68"/>
      <c r="N191" s="47">
        <f t="shared" si="8"/>
        <v>0.40756501182033111</v>
      </c>
      <c r="O191" s="4"/>
      <c r="P191" s="4"/>
    </row>
    <row r="192" spans="1:16" ht="34.5" customHeight="1">
      <c r="A192" s="101"/>
      <c r="B192" s="78"/>
      <c r="C192" s="78"/>
      <c r="D192" s="78"/>
      <c r="E192" s="78"/>
      <c r="F192" s="11" t="s">
        <v>16</v>
      </c>
      <c r="G192" s="80"/>
      <c r="H192" s="28"/>
      <c r="I192" s="84"/>
      <c r="J192" s="83"/>
      <c r="K192" s="26"/>
      <c r="L192" s="71"/>
      <c r="M192" s="68"/>
      <c r="N192" s="47"/>
      <c r="O192" s="4"/>
      <c r="P192" s="4"/>
    </row>
    <row r="193" spans="1:16" ht="34.5" customHeight="1">
      <c r="A193" s="101"/>
      <c r="B193" s="78"/>
      <c r="C193" s="78"/>
      <c r="D193" s="78"/>
      <c r="E193" s="78"/>
      <c r="F193" s="15" t="s">
        <v>34</v>
      </c>
      <c r="G193" s="80"/>
      <c r="H193" s="28">
        <v>13.51</v>
      </c>
      <c r="I193" s="84"/>
      <c r="J193" s="83"/>
      <c r="K193" s="26">
        <v>18.03</v>
      </c>
      <c r="L193" s="71"/>
      <c r="M193" s="68"/>
      <c r="N193" s="47">
        <f t="shared" ref="N193:N199" si="9">K193/H193-1</f>
        <v>0.33456698741672852</v>
      </c>
      <c r="O193" s="4"/>
      <c r="P193" s="4"/>
    </row>
    <row r="194" spans="1:16" ht="50.25" customHeight="1">
      <c r="A194" s="101"/>
      <c r="B194" s="78"/>
      <c r="C194" s="78"/>
      <c r="D194" s="78"/>
      <c r="E194" s="78"/>
      <c r="F194" s="15" t="s">
        <v>35</v>
      </c>
      <c r="G194" s="80"/>
      <c r="H194" s="28">
        <v>18.16</v>
      </c>
      <c r="I194" s="84"/>
      <c r="J194" s="83"/>
      <c r="K194" s="26">
        <v>21.68</v>
      </c>
      <c r="L194" s="71"/>
      <c r="M194" s="68"/>
      <c r="N194" s="47">
        <f t="shared" si="9"/>
        <v>0.19383259911894268</v>
      </c>
      <c r="O194" s="4"/>
      <c r="P194" s="4"/>
    </row>
    <row r="195" spans="1:16" ht="50.25" customHeight="1">
      <c r="A195" s="101"/>
      <c r="B195" s="78"/>
      <c r="C195" s="78"/>
      <c r="D195" s="78"/>
      <c r="E195" s="78"/>
      <c r="F195" s="15" t="s">
        <v>19</v>
      </c>
      <c r="G195" s="80"/>
      <c r="H195" s="28">
        <v>22.7</v>
      </c>
      <c r="I195" s="84"/>
      <c r="J195" s="83"/>
      <c r="K195" s="26">
        <v>27.11</v>
      </c>
      <c r="L195" s="71"/>
      <c r="M195" s="68"/>
      <c r="N195" s="47">
        <f t="shared" si="9"/>
        <v>0.19427312775330408</v>
      </c>
      <c r="O195" s="4"/>
      <c r="P195" s="4"/>
    </row>
    <row r="196" spans="1:16" ht="80.25" customHeight="1">
      <c r="A196" s="101"/>
      <c r="B196" s="78"/>
      <c r="C196" s="78"/>
      <c r="D196" s="78"/>
      <c r="E196" s="78"/>
      <c r="F196" s="11" t="s">
        <v>61</v>
      </c>
      <c r="G196" s="80"/>
      <c r="H196" s="28"/>
      <c r="I196" s="84"/>
      <c r="J196" s="83"/>
      <c r="K196" s="26"/>
      <c r="L196" s="71"/>
      <c r="M196" s="68"/>
      <c r="N196" s="47"/>
      <c r="O196" s="4"/>
      <c r="P196" s="4"/>
    </row>
    <row r="197" spans="1:16" ht="50.25" customHeight="1">
      <c r="A197" s="101"/>
      <c r="B197" s="78"/>
      <c r="C197" s="78"/>
      <c r="D197" s="78"/>
      <c r="E197" s="78"/>
      <c r="F197" s="15" t="s">
        <v>62</v>
      </c>
      <c r="G197" s="80"/>
      <c r="H197" s="28">
        <v>13.51</v>
      </c>
      <c r="I197" s="84"/>
      <c r="J197" s="83"/>
      <c r="K197" s="26">
        <v>18.03</v>
      </c>
      <c r="L197" s="71"/>
      <c r="M197" s="68"/>
      <c r="N197" s="47">
        <f t="shared" si="9"/>
        <v>0.33456698741672852</v>
      </c>
      <c r="O197" s="4"/>
      <c r="P197" s="4"/>
    </row>
    <row r="198" spans="1:16" ht="50.25" customHeight="1">
      <c r="A198" s="101"/>
      <c r="B198" s="78"/>
      <c r="C198" s="78"/>
      <c r="D198" s="78"/>
      <c r="E198" s="78"/>
      <c r="F198" s="15" t="s">
        <v>63</v>
      </c>
      <c r="G198" s="80"/>
      <c r="H198" s="28">
        <v>18.16</v>
      </c>
      <c r="I198" s="84"/>
      <c r="J198" s="83"/>
      <c r="K198" s="26">
        <v>21.68</v>
      </c>
      <c r="L198" s="71"/>
      <c r="M198" s="68"/>
      <c r="N198" s="47">
        <f t="shared" si="9"/>
        <v>0.19383259911894268</v>
      </c>
      <c r="O198" s="4"/>
      <c r="P198" s="4"/>
    </row>
    <row r="199" spans="1:16" ht="50.25" customHeight="1" thickBot="1">
      <c r="A199" s="102"/>
      <c r="B199" s="110"/>
      <c r="C199" s="110"/>
      <c r="D199" s="110"/>
      <c r="E199" s="110"/>
      <c r="F199" s="18" t="s">
        <v>64</v>
      </c>
      <c r="G199" s="81"/>
      <c r="H199" s="29">
        <v>22.7</v>
      </c>
      <c r="I199" s="88"/>
      <c r="J199" s="100"/>
      <c r="K199" s="30">
        <v>27.11</v>
      </c>
      <c r="L199" s="72"/>
      <c r="M199" s="73"/>
      <c r="N199" s="48">
        <f t="shared" si="9"/>
        <v>0.19427312775330408</v>
      </c>
      <c r="O199" s="4"/>
      <c r="P199" s="4"/>
    </row>
  </sheetData>
  <mergeCells count="152">
    <mergeCell ref="J3:J7"/>
    <mergeCell ref="J9:J17"/>
    <mergeCell ref="J18:J20"/>
    <mergeCell ref="J22:J30"/>
    <mergeCell ref="M18:M20"/>
    <mergeCell ref="M22:M30"/>
    <mergeCell ref="J61:J65"/>
    <mergeCell ref="M57:M59"/>
    <mergeCell ref="L75:L114"/>
    <mergeCell ref="M75:M114"/>
    <mergeCell ref="M61:M65"/>
    <mergeCell ref="J66:J68"/>
    <mergeCell ref="J70:J74"/>
    <mergeCell ref="M66:M68"/>
    <mergeCell ref="M70:M74"/>
    <mergeCell ref="A110:A114"/>
    <mergeCell ref="A66:A74"/>
    <mergeCell ref="G18:G30"/>
    <mergeCell ref="J187:J199"/>
    <mergeCell ref="I138:I160"/>
    <mergeCell ref="J138:J160"/>
    <mergeCell ref="J161:J173"/>
    <mergeCell ref="I161:I173"/>
    <mergeCell ref="I174:I186"/>
    <mergeCell ref="J174:J186"/>
    <mergeCell ref="I75:I83"/>
    <mergeCell ref="J75:J83"/>
    <mergeCell ref="I84:I96"/>
    <mergeCell ref="J84:J96"/>
    <mergeCell ref="A138:A199"/>
    <mergeCell ref="A75:A83"/>
    <mergeCell ref="A84:A109"/>
    <mergeCell ref="B75:B83"/>
    <mergeCell ref="B84:B96"/>
    <mergeCell ref="E97:E109"/>
    <mergeCell ref="I97:I109"/>
    <mergeCell ref="J97:J109"/>
    <mergeCell ref="C84:C96"/>
    <mergeCell ref="I3:I74"/>
    <mergeCell ref="A1:M1"/>
    <mergeCell ref="D48:D56"/>
    <mergeCell ref="A48:A56"/>
    <mergeCell ref="C48:C56"/>
    <mergeCell ref="E48:E56"/>
    <mergeCell ref="A18:A30"/>
    <mergeCell ref="A3:A17"/>
    <mergeCell ref="A39:A47"/>
    <mergeCell ref="E39:E47"/>
    <mergeCell ref="G3:G17"/>
    <mergeCell ref="G39:G47"/>
    <mergeCell ref="D39:D47"/>
    <mergeCell ref="C3:C17"/>
    <mergeCell ref="D3:D17"/>
    <mergeCell ref="E3:E17"/>
    <mergeCell ref="C18:C30"/>
    <mergeCell ref="D18:D30"/>
    <mergeCell ref="B48:B56"/>
    <mergeCell ref="B39:B47"/>
    <mergeCell ref="H4:H6"/>
    <mergeCell ref="A31:A38"/>
    <mergeCell ref="L3:L74"/>
    <mergeCell ref="J31:J33"/>
    <mergeCell ref="J35:J38"/>
    <mergeCell ref="P39:P47"/>
    <mergeCell ref="M133:M136"/>
    <mergeCell ref="E138:E160"/>
    <mergeCell ref="D138:D199"/>
    <mergeCell ref="J115:J119"/>
    <mergeCell ref="E161:E173"/>
    <mergeCell ref="E174:E186"/>
    <mergeCell ref="I115:I119"/>
    <mergeCell ref="N187:N189"/>
    <mergeCell ref="G48:G56"/>
    <mergeCell ref="J133:J135"/>
    <mergeCell ref="E110:E114"/>
    <mergeCell ref="G115:G136"/>
    <mergeCell ref="E124:E132"/>
    <mergeCell ref="O138:O141"/>
    <mergeCell ref="O142:O160"/>
    <mergeCell ref="O39:O47"/>
    <mergeCell ref="I110:I114"/>
    <mergeCell ref="J110:J114"/>
    <mergeCell ref="E187:E199"/>
    <mergeCell ref="G138:G160"/>
    <mergeCell ref="G161:G173"/>
    <mergeCell ref="G174:G199"/>
    <mergeCell ref="I124:I132"/>
    <mergeCell ref="G110:G114"/>
    <mergeCell ref="E84:E96"/>
    <mergeCell ref="C39:C47"/>
    <mergeCell ref="E18:E30"/>
    <mergeCell ref="B57:B65"/>
    <mergeCell ref="E75:E83"/>
    <mergeCell ref="G75:G83"/>
    <mergeCell ref="E57:E65"/>
    <mergeCell ref="C75:C83"/>
    <mergeCell ref="D75:D83"/>
    <mergeCell ref="B66:B74"/>
    <mergeCell ref="C66:C74"/>
    <mergeCell ref="D66:D74"/>
    <mergeCell ref="E66:E74"/>
    <mergeCell ref="G66:G74"/>
    <mergeCell ref="D57:D65"/>
    <mergeCell ref="D84:D96"/>
    <mergeCell ref="C97:C109"/>
    <mergeCell ref="D97:D109"/>
    <mergeCell ref="D110:D114"/>
    <mergeCell ref="C110:C114"/>
    <mergeCell ref="B97:B109"/>
    <mergeCell ref="B110:B114"/>
    <mergeCell ref="N4:N6"/>
    <mergeCell ref="C57:C65"/>
    <mergeCell ref="A57:A65"/>
    <mergeCell ref="B3:B17"/>
    <mergeCell ref="B18:B30"/>
    <mergeCell ref="B31:B38"/>
    <mergeCell ref="K4:K6"/>
    <mergeCell ref="C31:C38"/>
    <mergeCell ref="D31:D38"/>
    <mergeCell ref="E31:E38"/>
    <mergeCell ref="G31:G38"/>
    <mergeCell ref="M3:M7"/>
    <mergeCell ref="M9:M17"/>
    <mergeCell ref="M31:M33"/>
    <mergeCell ref="M35:M38"/>
    <mergeCell ref="J39:J41"/>
    <mergeCell ref="J43:J47"/>
    <mergeCell ref="M39:M41"/>
    <mergeCell ref="M43:M47"/>
    <mergeCell ref="J52:J56"/>
    <mergeCell ref="J48:J50"/>
    <mergeCell ref="M48:M50"/>
    <mergeCell ref="M52:M56"/>
    <mergeCell ref="J57:J59"/>
    <mergeCell ref="E115:E123"/>
    <mergeCell ref="E133:E137"/>
    <mergeCell ref="D115:D137"/>
    <mergeCell ref="C115:C137"/>
    <mergeCell ref="B115:B137"/>
    <mergeCell ref="A115:A137"/>
    <mergeCell ref="M116:M123"/>
    <mergeCell ref="M125:M132"/>
    <mergeCell ref="L115:L199"/>
    <mergeCell ref="M138:M199"/>
    <mergeCell ref="B161:B173"/>
    <mergeCell ref="B174:B186"/>
    <mergeCell ref="B187:B199"/>
    <mergeCell ref="B138:B160"/>
    <mergeCell ref="C138:C199"/>
    <mergeCell ref="J124:J132"/>
    <mergeCell ref="I133:I135"/>
    <mergeCell ref="I187:I199"/>
  </mergeCells>
  <phoneticPr fontId="1" type="noConversion"/>
  <printOptions horizontalCentered="1"/>
  <pageMargins left="0.23622047244094491" right="0.23622047244094491" top="0.74803149606299213" bottom="0.35433070866141736" header="0.31496062992125984" footer="0.31496062992125984"/>
  <pageSetup paperSize="9" scale="49" orientation="landscape" r:id="rId1"/>
  <headerFooter alignWithMargins="0"/>
  <rowBreaks count="4" manualBreakCount="4">
    <brk id="15" max="12" man="1"/>
    <brk id="28" max="12" man="1"/>
    <brk id="107" max="13" man="1"/>
    <brk id="13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/>
  <cp:lastPrinted>2025-10-01T06:43:26Z</cp:lastPrinted>
  <dcterms:created xsi:type="dcterms:W3CDTF">2007-03-29T09:54:38Z</dcterms:created>
  <dcterms:modified xsi:type="dcterms:W3CDTF">2026-08-20T07:53:47Z</dcterms:modified>
</cp:coreProperties>
</file>