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2" documentId="11_EBF598A59F417D59A6447ABC23DB5ABC0EE1B1B6" xr6:coauthVersionLast="47" xr6:coauthVersionMax="47" xr10:uidLastSave="{4BB55512-5571-4122-AF4C-99293BFADCEF}"/>
  <bookViews>
    <workbookView xWindow="-120" yWindow="-120" windowWidth="29040" windowHeight="15840" xr2:uid="{00000000-000D-0000-FFFF-FFFF00000000}"/>
  </bookViews>
  <sheets>
    <sheet name="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6" i="1" l="1"/>
  <c r="N16" i="1"/>
  <c r="M16" i="1"/>
  <c r="O14" i="1"/>
  <c r="N14" i="1"/>
  <c r="M14" i="1"/>
  <c r="L14" i="1"/>
  <c r="M13" i="1"/>
  <c r="M7" i="1" s="1"/>
  <c r="M6" i="1" s="1"/>
  <c r="L13" i="1"/>
  <c r="O12" i="1"/>
  <c r="N12" i="1"/>
  <c r="M11" i="1"/>
  <c r="L11" i="1"/>
  <c r="L7" i="1" s="1"/>
  <c r="L6" i="1" s="1"/>
  <c r="O10" i="1"/>
  <c r="N10" i="1"/>
  <c r="O7" i="1"/>
  <c r="O6" i="1" s="1"/>
  <c r="N7" i="1"/>
  <c r="N6" i="1"/>
  <c r="K16" i="1"/>
  <c r="J16" i="1"/>
  <c r="K14" i="1"/>
  <c r="J14" i="1"/>
  <c r="K11" i="1"/>
  <c r="J11" i="1"/>
  <c r="K7" i="1"/>
  <c r="J7" i="1"/>
  <c r="K6" i="1"/>
  <c r="J6" i="1"/>
  <c r="G11" i="1" l="1"/>
  <c r="F11" i="1"/>
  <c r="E11" i="1"/>
  <c r="H11" i="1" l="1"/>
  <c r="I11" i="1"/>
  <c r="I17" i="1" l="1"/>
  <c r="I16" i="1" s="1"/>
  <c r="G12" i="1"/>
  <c r="F12" i="1"/>
  <c r="E12" i="1"/>
  <c r="H16" i="1"/>
  <c r="G16" i="1"/>
  <c r="F16" i="1"/>
  <c r="E16" i="1"/>
  <c r="E7" i="1" l="1"/>
  <c r="I9" i="1"/>
  <c r="E6" i="1" l="1"/>
  <c r="G14" i="1"/>
  <c r="F14" i="1"/>
  <c r="E14" i="1"/>
  <c r="I15" i="1" l="1"/>
  <c r="I14" i="1" s="1"/>
  <c r="I13" i="1"/>
  <c r="I12" i="1" s="1"/>
  <c r="H13" i="1"/>
  <c r="H12" i="1" s="1"/>
  <c r="H15" i="1" l="1"/>
  <c r="H14" i="1" l="1"/>
  <c r="H8" i="1"/>
  <c r="I8" i="1"/>
  <c r="F7" i="1"/>
  <c r="F6" i="1" s="1"/>
  <c r="H7" i="1"/>
  <c r="H6" i="1" s="1"/>
  <c r="H10" i="1"/>
  <c r="G7" i="1"/>
  <c r="G6" i="1" s="1"/>
  <c r="I7" i="1"/>
  <c r="I6" i="1" s="1"/>
  <c r="I10" i="1"/>
</calcChain>
</file>

<file path=xl/sharedStrings.xml><?xml version="1.0" encoding="utf-8"?>
<sst xmlns="http://schemas.openxmlformats.org/spreadsheetml/2006/main" count="58" uniqueCount="34">
  <si>
    <t xml:space="preserve">Факт </t>
  </si>
  <si>
    <t xml:space="preserve">Факт  </t>
  </si>
  <si>
    <t>тыс. тенге</t>
  </si>
  <si>
    <t/>
  </si>
  <si>
    <t>001</t>
  </si>
  <si>
    <t>015</t>
  </si>
  <si>
    <t>006</t>
  </si>
  <si>
    <t>За счет средств местного бюджета</t>
  </si>
  <si>
    <t>011</t>
  </si>
  <si>
    <t>За счет средств республиканского бюджета</t>
  </si>
  <si>
    <t>463</t>
  </si>
  <si>
    <t>007</t>
  </si>
  <si>
    <t>01.08.23г.</t>
  </si>
  <si>
    <t>Ақсу қаласының жер қатынастары бөлімі ММ 2026 жылғы 1 тамыздағы бюджет шығыстарын атқару</t>
  </si>
  <si>
    <t>Атауы</t>
  </si>
  <si>
    <t>Шығындар</t>
  </si>
  <si>
    <t>Аудандық (облыстық маңызы бар қалалар) жер қатынастары бөлімі</t>
  </si>
  <si>
    <t xml:space="preserve">
Республикалық бюджет қаражаты есебінен</t>
  </si>
  <si>
    <t>Жергілікті бюджет есебінен</t>
  </si>
  <si>
    <t>Ауданда (облыстық маңызы бар қалаларда) жер қатынастарын реттеу саласындағы мемлекеттік саясатты іске асыру жөніндегі қызметтер</t>
  </si>
  <si>
    <t>«Аудандардың, аудандық маңызы бар қалалардың, аудандық маңызы бар ауылдық округтердің, кенттердің, ауылдардың шекараларын белгілеу кезінде жүзег</t>
  </si>
  <si>
    <t>Мемлекеттік органның күрделі шығыстары</t>
  </si>
  <si>
    <t>Бюджеттік жіктеу кодтары</t>
  </si>
  <si>
    <t xml:space="preserve"> 2026 жылға жоспар</t>
  </si>
  <si>
    <t>Ауытқу</t>
  </si>
  <si>
    <t>Жоспар</t>
  </si>
  <si>
    <t>кезеңі</t>
  </si>
  <si>
    <t>жылдың</t>
  </si>
  <si>
    <t>01.08.2026 жылға орындау</t>
  </si>
  <si>
    <t>01.08.25 г.</t>
  </si>
  <si>
    <t>01.08.25ж. фактісінен ауытқу</t>
  </si>
  <si>
    <t>01.08.24 г.</t>
  </si>
  <si>
    <t>01.08.24 ж. фактіден ауытқу</t>
  </si>
  <si>
    <t>01.08.23 ж. фактіден ауытқу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</si>
</sst>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1" fontId="3" fillId="0" borderId="1" xfId="1" applyNumberFormat="1" applyFont="1" applyBorder="1" applyAlignment="1">
      <alignment horizontal="left" vertical="center" wrapText="1"/>
    </xf>
    <xf numFmtId="1" fontId="2" fillId="0" borderId="1" xfId="1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1.xml"/><Relationship Id="rId3" Type="http://schemas.openxmlformats.org/officeDocument/2006/relationships/styles" Target="styles.xml"/><Relationship Id="rId7" Type="http://schemas.microsoft.com/office/2017/10/relationships/person" Target="persons/person0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7"/>
  <sheetViews>
    <sheetView tabSelected="1" workbookViewId="0">
      <selection activeCell="O5" sqref="O5"/>
    </sheetView>
  </sheetViews>
  <sheetFormatPr defaultColWidth="9.140625" defaultRowHeight="15.75" x14ac:dyDescent="0.25"/>
  <cols>
    <col min="1" max="3" width="9.140625" style="1"/>
    <col min="4" max="4" width="20.42578125" style="7" customWidth="1"/>
    <col min="5" max="5" width="14.28515625" style="1" bestFit="1" customWidth="1"/>
    <col min="6" max="7" width="14.140625" style="1" customWidth="1"/>
    <col min="8" max="8" width="13.28515625" style="1" customWidth="1"/>
    <col min="9" max="9" width="12.5703125" style="1" customWidth="1"/>
    <col min="10" max="10" width="15.85546875" style="1" customWidth="1"/>
    <col min="11" max="11" width="14.140625" style="1" customWidth="1"/>
    <col min="12" max="12" width="13.5703125" style="1" customWidth="1"/>
    <col min="13" max="13" width="13.85546875" style="1" customWidth="1"/>
    <col min="14" max="14" width="15.140625" style="1" customWidth="1"/>
    <col min="15" max="15" width="14.5703125" style="1" customWidth="1"/>
    <col min="16" max="16" width="14.28515625" style="1" customWidth="1"/>
    <col min="17" max="16384" width="9.140625" style="1"/>
  </cols>
  <sheetData>
    <row r="2" spans="1:15" ht="18.75" customHeight="1" x14ac:dyDescent="0.25">
      <c r="A2" s="19" t="s">
        <v>13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x14ac:dyDescent="0.25">
      <c r="H3" s="4"/>
      <c r="N3" s="20" t="s">
        <v>2</v>
      </c>
      <c r="O3" s="20"/>
    </row>
    <row r="4" spans="1:15" s="2" customFormat="1" ht="15.75" customHeight="1" x14ac:dyDescent="0.25">
      <c r="A4" s="18" t="s">
        <v>22</v>
      </c>
      <c r="B4" s="18"/>
      <c r="C4" s="18"/>
      <c r="D4" s="21" t="s">
        <v>14</v>
      </c>
      <c r="E4" s="22" t="s">
        <v>23</v>
      </c>
      <c r="F4" s="22" t="s">
        <v>28</v>
      </c>
      <c r="G4" s="22"/>
      <c r="H4" s="22" t="s">
        <v>24</v>
      </c>
      <c r="I4" s="22"/>
      <c r="J4" s="22" t="s">
        <v>29</v>
      </c>
      <c r="K4" s="22"/>
      <c r="L4" s="22" t="s">
        <v>31</v>
      </c>
      <c r="M4" s="22"/>
      <c r="N4" s="23" t="s">
        <v>12</v>
      </c>
      <c r="O4" s="24"/>
    </row>
    <row r="5" spans="1:15" s="2" customFormat="1" ht="47.25" x14ac:dyDescent="0.25">
      <c r="A5" s="18"/>
      <c r="B5" s="18"/>
      <c r="C5" s="18"/>
      <c r="D5" s="21"/>
      <c r="E5" s="22"/>
      <c r="F5" s="5" t="s">
        <v>25</v>
      </c>
      <c r="G5" s="5" t="s">
        <v>0</v>
      </c>
      <c r="H5" s="5" t="s">
        <v>26</v>
      </c>
      <c r="I5" s="5" t="s">
        <v>27</v>
      </c>
      <c r="J5" s="5" t="s">
        <v>1</v>
      </c>
      <c r="K5" s="5" t="s">
        <v>30</v>
      </c>
      <c r="L5" s="5" t="s">
        <v>1</v>
      </c>
      <c r="M5" s="5" t="s">
        <v>32</v>
      </c>
      <c r="N5" s="5" t="s">
        <v>1</v>
      </c>
      <c r="O5" s="5" t="s">
        <v>33</v>
      </c>
    </row>
    <row r="6" spans="1:15" s="3" customFormat="1" x14ac:dyDescent="0.25">
      <c r="A6" s="14"/>
      <c r="B6" s="6" t="s">
        <v>3</v>
      </c>
      <c r="C6" s="6" t="s">
        <v>3</v>
      </c>
      <c r="D6" s="8" t="s">
        <v>15</v>
      </c>
      <c r="E6" s="11">
        <f>E7</f>
        <v>65302</v>
      </c>
      <c r="F6" s="11">
        <f t="shared" ref="F6" si="0">F7</f>
        <v>42421</v>
      </c>
      <c r="G6" s="11">
        <f t="shared" ref="G6" si="1">G7</f>
        <v>42408.1</v>
      </c>
      <c r="H6" s="11">
        <f t="shared" ref="H6" si="2">H7</f>
        <v>-12.900000000001455</v>
      </c>
      <c r="I6" s="11">
        <f t="shared" ref="I6:O6" si="3">I7</f>
        <v>-22893.9</v>
      </c>
      <c r="J6" s="11">
        <f t="shared" si="3"/>
        <v>38306</v>
      </c>
      <c r="K6" s="11">
        <f t="shared" si="3"/>
        <v>38300.199999999997</v>
      </c>
      <c r="L6" s="11">
        <f t="shared" si="3"/>
        <v>34386</v>
      </c>
      <c r="M6" s="11">
        <f t="shared" si="3"/>
        <v>34379.4</v>
      </c>
      <c r="N6" s="11">
        <f t="shared" si="3"/>
        <v>37429</v>
      </c>
      <c r="O6" s="11">
        <f t="shared" si="3"/>
        <v>37425</v>
      </c>
    </row>
    <row r="7" spans="1:15" ht="94.5" x14ac:dyDescent="0.25">
      <c r="A7" s="14" t="s">
        <v>3</v>
      </c>
      <c r="B7" s="14" t="s">
        <v>10</v>
      </c>
      <c r="C7" s="14" t="s">
        <v>3</v>
      </c>
      <c r="D7" s="8" t="s">
        <v>16</v>
      </c>
      <c r="E7" s="11">
        <f>E11+E13+E17</f>
        <v>65302</v>
      </c>
      <c r="F7" s="11">
        <f t="shared" ref="F7:K7" si="4">F11+F13+F17</f>
        <v>42421</v>
      </c>
      <c r="G7" s="11">
        <f t="shared" si="4"/>
        <v>42408.1</v>
      </c>
      <c r="H7" s="11">
        <f t="shared" si="4"/>
        <v>-12.900000000001455</v>
      </c>
      <c r="I7" s="11">
        <f t="shared" si="4"/>
        <v>-22893.9</v>
      </c>
      <c r="J7" s="11">
        <f t="shared" si="4"/>
        <v>38306</v>
      </c>
      <c r="K7" s="11">
        <f t="shared" si="4"/>
        <v>38300.199999999997</v>
      </c>
      <c r="L7" s="11">
        <f>L11+L13</f>
        <v>34386</v>
      </c>
      <c r="M7" s="11">
        <f>M11+M13</f>
        <v>34379.4</v>
      </c>
      <c r="N7" s="11">
        <f>N11+N13</f>
        <v>37429</v>
      </c>
      <c r="O7" s="11">
        <f>O11+O13</f>
        <v>37425</v>
      </c>
    </row>
    <row r="8" spans="1:15" ht="47.25" hidden="1" customHeight="1" x14ac:dyDescent="0.25">
      <c r="A8" s="6"/>
      <c r="B8" s="6"/>
      <c r="C8" s="6" t="s">
        <v>8</v>
      </c>
      <c r="D8" s="10" t="s">
        <v>9</v>
      </c>
      <c r="E8" s="13">
        <v>0</v>
      </c>
      <c r="F8" s="13">
        <v>0</v>
      </c>
      <c r="G8" s="13">
        <v>0</v>
      </c>
      <c r="H8" s="12">
        <f t="shared" ref="H8" si="5">G8-F8</f>
        <v>0</v>
      </c>
      <c r="I8" s="12">
        <f t="shared" ref="I8" si="6">G8-E8</f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</row>
    <row r="9" spans="1:15" ht="45" customHeight="1" x14ac:dyDescent="0.25">
      <c r="A9" s="6"/>
      <c r="B9" s="6"/>
      <c r="C9" s="6" t="s">
        <v>8</v>
      </c>
      <c r="D9" s="9" t="s">
        <v>17</v>
      </c>
      <c r="E9" s="13"/>
      <c r="F9" s="13">
        <v>0</v>
      </c>
      <c r="G9" s="13">
        <v>0</v>
      </c>
      <c r="H9" s="12">
        <v>0</v>
      </c>
      <c r="I9" s="13">
        <f t="shared" ref="I9:I17" si="7">G9-E9</f>
        <v>0</v>
      </c>
      <c r="J9" s="13">
        <v>3</v>
      </c>
      <c r="K9" s="13">
        <v>2.5</v>
      </c>
      <c r="L9" s="13">
        <v>2</v>
      </c>
      <c r="M9" s="13">
        <v>0</v>
      </c>
      <c r="N9" s="13">
        <v>0</v>
      </c>
      <c r="O9" s="13">
        <v>0</v>
      </c>
    </row>
    <row r="10" spans="1:15" ht="31.5" x14ac:dyDescent="0.25">
      <c r="A10" s="6" t="s">
        <v>3</v>
      </c>
      <c r="B10" s="6" t="s">
        <v>3</v>
      </c>
      <c r="C10" s="6" t="s">
        <v>5</v>
      </c>
      <c r="D10" s="9" t="s">
        <v>18</v>
      </c>
      <c r="E10" s="13">
        <v>59642</v>
      </c>
      <c r="F10" s="13">
        <v>40566</v>
      </c>
      <c r="G10" s="13">
        <v>40554.1</v>
      </c>
      <c r="H10" s="13">
        <f>G10-F10</f>
        <v>-11.900000000001455</v>
      </c>
      <c r="I10" s="13">
        <f t="shared" ref="I10" si="8">I11</f>
        <v>-19087.900000000001</v>
      </c>
      <c r="J10" s="13">
        <v>34422</v>
      </c>
      <c r="K10" s="13">
        <v>34417</v>
      </c>
      <c r="L10" s="13">
        <v>33494</v>
      </c>
      <c r="M10" s="13">
        <v>33489.5</v>
      </c>
      <c r="N10" s="13">
        <f t="shared" ref="N10:O10" si="9">N11</f>
        <v>36035</v>
      </c>
      <c r="O10" s="13">
        <f t="shared" si="9"/>
        <v>36031.199999999997</v>
      </c>
    </row>
    <row r="11" spans="1:15" ht="157.5" x14ac:dyDescent="0.25">
      <c r="A11" s="6" t="s">
        <v>3</v>
      </c>
      <c r="B11" s="6" t="s">
        <v>4</v>
      </c>
      <c r="C11" s="6" t="s">
        <v>3</v>
      </c>
      <c r="D11" s="9" t="s">
        <v>19</v>
      </c>
      <c r="E11" s="13">
        <f>E9+E10</f>
        <v>59642</v>
      </c>
      <c r="F11" s="13">
        <f t="shared" ref="F11:G11" si="10">F9+F10</f>
        <v>40566</v>
      </c>
      <c r="G11" s="13">
        <f t="shared" si="10"/>
        <v>40554.1</v>
      </c>
      <c r="H11" s="13">
        <f>G11-F11</f>
        <v>-11.900000000001455</v>
      </c>
      <c r="I11" s="13">
        <f t="shared" si="7"/>
        <v>-19087.900000000001</v>
      </c>
      <c r="J11" s="13">
        <f>J9+J10</f>
        <v>34425</v>
      </c>
      <c r="K11" s="13">
        <f>K9+K10</f>
        <v>34419.5</v>
      </c>
      <c r="L11" s="13">
        <f t="shared" ref="L11:M11" si="11">L9+L10</f>
        <v>33496</v>
      </c>
      <c r="M11" s="13">
        <f t="shared" si="11"/>
        <v>33489.5</v>
      </c>
      <c r="N11" s="13">
        <v>36035</v>
      </c>
      <c r="O11" s="13">
        <v>36031.199999999997</v>
      </c>
    </row>
    <row r="12" spans="1:15" ht="31.5" x14ac:dyDescent="0.25">
      <c r="A12" s="6" t="s">
        <v>3</v>
      </c>
      <c r="B12" s="6" t="s">
        <v>3</v>
      </c>
      <c r="C12" s="6" t="s">
        <v>5</v>
      </c>
      <c r="D12" s="9" t="s">
        <v>18</v>
      </c>
      <c r="E12" s="13">
        <f>E13</f>
        <v>5000</v>
      </c>
      <c r="F12" s="13">
        <f t="shared" ref="F12:I12" si="12">F13</f>
        <v>1855</v>
      </c>
      <c r="G12" s="13">
        <f t="shared" si="12"/>
        <v>1854</v>
      </c>
      <c r="H12" s="13">
        <f t="shared" si="12"/>
        <v>-1</v>
      </c>
      <c r="I12" s="13">
        <f t="shared" si="12"/>
        <v>-3146</v>
      </c>
      <c r="J12" s="13">
        <v>3044</v>
      </c>
      <c r="K12" s="13">
        <v>3042.7</v>
      </c>
      <c r="L12" s="13">
        <v>890</v>
      </c>
      <c r="M12" s="13">
        <v>889.9</v>
      </c>
      <c r="N12" s="13">
        <f t="shared" ref="N12:O12" si="13">N13</f>
        <v>1394</v>
      </c>
      <c r="O12" s="13">
        <f t="shared" si="13"/>
        <v>1393.8</v>
      </c>
    </row>
    <row r="13" spans="1:15" ht="173.25" x14ac:dyDescent="0.25">
      <c r="A13" s="6" t="s">
        <v>3</v>
      </c>
      <c r="B13" s="6" t="s">
        <v>6</v>
      </c>
      <c r="C13" s="6" t="s">
        <v>3</v>
      </c>
      <c r="D13" s="9" t="s">
        <v>20</v>
      </c>
      <c r="E13" s="13">
        <v>5000</v>
      </c>
      <c r="F13" s="13">
        <v>1855</v>
      </c>
      <c r="G13" s="13">
        <v>1854</v>
      </c>
      <c r="H13" s="13">
        <f>G13-F13</f>
        <v>-1</v>
      </c>
      <c r="I13" s="13">
        <f t="shared" si="7"/>
        <v>-3146</v>
      </c>
      <c r="J13" s="13">
        <v>3631</v>
      </c>
      <c r="K13" s="13">
        <v>3630.7</v>
      </c>
      <c r="L13" s="13">
        <f>L12</f>
        <v>890</v>
      </c>
      <c r="M13" s="13">
        <f>M12</f>
        <v>889.9</v>
      </c>
      <c r="N13" s="13">
        <v>1394</v>
      </c>
      <c r="O13" s="13">
        <v>1393.8</v>
      </c>
    </row>
    <row r="14" spans="1:15" ht="31.5" hidden="1" customHeight="1" x14ac:dyDescent="0.25">
      <c r="A14" s="6" t="s">
        <v>3</v>
      </c>
      <c r="B14" s="6" t="s">
        <v>3</v>
      </c>
      <c r="C14" s="6" t="s">
        <v>5</v>
      </c>
      <c r="D14" s="9" t="s">
        <v>7</v>
      </c>
      <c r="E14" s="13">
        <f>E15</f>
        <v>0</v>
      </c>
      <c r="F14" s="13">
        <f t="shared" ref="F14:O14" si="14">F15</f>
        <v>0</v>
      </c>
      <c r="G14" s="13">
        <f t="shared" si="14"/>
        <v>0</v>
      </c>
      <c r="H14" s="13">
        <f t="shared" si="14"/>
        <v>0</v>
      </c>
      <c r="I14" s="13">
        <f t="shared" si="14"/>
        <v>0</v>
      </c>
      <c r="J14" s="13">
        <f t="shared" si="14"/>
        <v>0</v>
      </c>
      <c r="K14" s="13">
        <f t="shared" si="14"/>
        <v>0</v>
      </c>
      <c r="L14" s="13">
        <f t="shared" si="14"/>
        <v>0</v>
      </c>
      <c r="M14" s="13">
        <f t="shared" si="14"/>
        <v>0</v>
      </c>
      <c r="N14" s="13">
        <f t="shared" si="14"/>
        <v>0</v>
      </c>
      <c r="O14" s="13">
        <f t="shared" si="14"/>
        <v>0</v>
      </c>
    </row>
    <row r="15" spans="1:15" ht="31.5" hidden="1" customHeight="1" x14ac:dyDescent="0.25">
      <c r="A15" s="6" t="s">
        <v>3</v>
      </c>
      <c r="B15" s="6" t="s">
        <v>11</v>
      </c>
      <c r="C15" s="6" t="s">
        <v>3</v>
      </c>
      <c r="D15" s="9"/>
      <c r="E15" s="13">
        <v>0</v>
      </c>
      <c r="F15" s="13">
        <v>0</v>
      </c>
      <c r="G15" s="13">
        <v>0</v>
      </c>
      <c r="H15" s="12">
        <f t="shared" ref="H15" si="15">G15-F15</f>
        <v>0</v>
      </c>
      <c r="I15" s="13">
        <f t="shared" si="7"/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</row>
    <row r="16" spans="1:15" ht="46.5" customHeight="1" x14ac:dyDescent="0.25">
      <c r="A16" s="15"/>
      <c r="B16" s="6"/>
      <c r="C16" s="6" t="s">
        <v>5</v>
      </c>
      <c r="D16" s="9" t="s">
        <v>18</v>
      </c>
      <c r="E16" s="17">
        <f>E17</f>
        <v>660</v>
      </c>
      <c r="F16" s="17">
        <f t="shared" ref="F16:K16" si="16">F17</f>
        <v>0</v>
      </c>
      <c r="G16" s="17">
        <f t="shared" si="16"/>
        <v>0</v>
      </c>
      <c r="H16" s="17">
        <f t="shared" si="16"/>
        <v>0</v>
      </c>
      <c r="I16" s="17">
        <f t="shared" si="16"/>
        <v>-660</v>
      </c>
      <c r="J16" s="17">
        <f t="shared" si="16"/>
        <v>250</v>
      </c>
      <c r="K16" s="17">
        <f t="shared" si="16"/>
        <v>250</v>
      </c>
      <c r="L16" s="17">
        <v>0</v>
      </c>
      <c r="M16" s="17">
        <f t="shared" ref="M16:O16" si="17">M17</f>
        <v>0</v>
      </c>
      <c r="N16" s="17">
        <f t="shared" si="17"/>
        <v>0</v>
      </c>
      <c r="O16" s="17">
        <f t="shared" si="17"/>
        <v>0</v>
      </c>
    </row>
    <row r="17" spans="1:15" ht="47.25" x14ac:dyDescent="0.25">
      <c r="A17" s="15"/>
      <c r="B17" s="6" t="s">
        <v>11</v>
      </c>
      <c r="C17" s="15"/>
      <c r="D17" s="16" t="s">
        <v>21</v>
      </c>
      <c r="E17" s="17">
        <v>660</v>
      </c>
      <c r="F17" s="17">
        <v>0</v>
      </c>
      <c r="G17" s="17">
        <v>0</v>
      </c>
      <c r="H17" s="17">
        <v>0</v>
      </c>
      <c r="I17" s="13">
        <f t="shared" si="7"/>
        <v>-660</v>
      </c>
      <c r="J17" s="17">
        <v>250</v>
      </c>
      <c r="K17" s="17">
        <v>250</v>
      </c>
      <c r="L17" s="17">
        <v>0</v>
      </c>
      <c r="M17" s="17">
        <v>0</v>
      </c>
      <c r="N17" s="17">
        <v>0</v>
      </c>
      <c r="O17" s="17">
        <v>0</v>
      </c>
    </row>
  </sheetData>
  <mergeCells count="10">
    <mergeCell ref="A4:C5"/>
    <mergeCell ref="A2:O2"/>
    <mergeCell ref="N3:O3"/>
    <mergeCell ref="D4:D5"/>
    <mergeCell ref="E4:E5"/>
    <mergeCell ref="F4:G4"/>
    <mergeCell ref="H4:I4"/>
    <mergeCell ref="J4:K4"/>
    <mergeCell ref="L4:M4"/>
    <mergeCell ref="N4:O4"/>
  </mergeCells>
  <pageMargins left="0.19685039370078741" right="0.15748031496062992" top="0.55118110236220474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2026-08-17T05:03:25Z</dcterms:modified>
</cp:coreProperties>
</file>