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\\192.168.2.135\localfolder\219\21. ОТЧЕТЫ Товарных бирж\Отчеты 2026\0. Адм данные на сайт\"/>
    </mc:Choice>
  </mc:AlternateContent>
  <xr:revisionPtr revIDLastSave="0" documentId="13_ncr:1_{F6335998-5B94-4F21-B1FB-0D51D09E65C9}" xr6:coauthVersionLast="47" xr6:coauthVersionMax="47" xr10:uidLastSave="{00000000-0000-0000-0000-000000000000}"/>
  <bookViews>
    <workbookView xWindow="-120" yWindow="-120" windowWidth="29040" windowHeight="15840" tabRatio="935" xr2:uid="{00000000-000D-0000-FFFF-FFFF00000000}"/>
  </bookViews>
  <sheets>
    <sheet name="1.Общ.кол.сделок" sheetId="1" r:id="rId1"/>
    <sheet name="2. Общ.кол.стоим.выраж" sheetId="3" r:id="rId2"/>
    <sheet name="3. Общ.кол.стоим.ДВА" sheetId="4" r:id="rId3"/>
    <sheet name="4.Общ.кол.сдел.переч.по товарам" sheetId="2" r:id="rId4"/>
    <sheet name="5.Общ.кол.сдел.стоим.по товарам" sheetId="7" r:id="rId5"/>
    <sheet name="6. Общ.кол.продавцов" sheetId="6" r:id="rId6"/>
    <sheet name="7.Общ.кол.покупат" sheetId="8" r:id="rId7"/>
  </sheets>
  <definedNames>
    <definedName name="_xlnm._FilterDatabase" localSheetId="0" hidden="1">'1.Общ.кол.сделок'!$A$3:$N$9</definedName>
    <definedName name="_xlnm._FilterDatabase" localSheetId="1" hidden="1">'2. Общ.кол.стоим.выраж'!$A$3:$O$9</definedName>
    <definedName name="_xlnm._FilterDatabase" localSheetId="2" hidden="1">'3. Общ.кол.стоим.ДВА'!$A$3:$O$9</definedName>
    <definedName name="_xlnm._FilterDatabase" localSheetId="3" hidden="1">'4.Общ.кол.сдел.переч.по товарам'!$A$3:$O$99</definedName>
    <definedName name="_xlnm._FilterDatabase" localSheetId="4" hidden="1">'5.Общ.кол.сдел.стоим.по товарам'!$A$3:$P$99</definedName>
    <definedName name="_xlnm._FilterDatabase" localSheetId="5" hidden="1">'6. Общ.кол.продавцов'!$A$3:$N$9</definedName>
    <definedName name="_xlnm._FilterDatabase" localSheetId="6" hidden="1">'7.Общ.кол.покупат'!$A$3:$N$9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3" l="1"/>
  <c r="E99" i="7"/>
  <c r="E94" i="7"/>
  <c r="E84" i="7"/>
  <c r="E59" i="7"/>
  <c r="E49" i="7"/>
  <c r="E24" i="7"/>
  <c r="E19" i="7"/>
  <c r="E14" i="7"/>
  <c r="E9" i="7"/>
  <c r="N9" i="6"/>
  <c r="N9" i="8"/>
  <c r="O9" i="4"/>
  <c r="N9" i="4"/>
  <c r="O9" i="3"/>
  <c r="N9" i="1"/>
  <c r="M9" i="1"/>
  <c r="N9" i="3"/>
  <c r="M9" i="6"/>
  <c r="M9" i="8"/>
  <c r="L9" i="8"/>
  <c r="L9" i="6"/>
  <c r="M9" i="4"/>
  <c r="M9" i="3"/>
  <c r="L9" i="1"/>
  <c r="L9" i="4"/>
  <c r="L9" i="3"/>
  <c r="K9" i="1"/>
  <c r="K9" i="6"/>
  <c r="K9" i="8"/>
  <c r="J9" i="8"/>
  <c r="K99" i="2" l="1"/>
  <c r="L99" i="2"/>
  <c r="M99" i="2"/>
  <c r="N99" i="2"/>
  <c r="O99" i="2"/>
  <c r="K79" i="2"/>
  <c r="L79" i="2"/>
  <c r="M79" i="2"/>
  <c r="N79" i="2"/>
  <c r="O79" i="2"/>
  <c r="K74" i="2"/>
  <c r="L74" i="2"/>
  <c r="M74" i="2"/>
  <c r="N74" i="2"/>
  <c r="O74" i="2"/>
  <c r="K69" i="2"/>
  <c r="L69" i="2"/>
  <c r="M69" i="2"/>
  <c r="N69" i="2"/>
  <c r="O69" i="2"/>
  <c r="K64" i="2"/>
  <c r="L64" i="2"/>
  <c r="M64" i="2"/>
  <c r="N64" i="2"/>
  <c r="O64" i="2"/>
  <c r="K59" i="2"/>
  <c r="L59" i="2"/>
  <c r="M59" i="2"/>
  <c r="N59" i="2"/>
  <c r="O59" i="2"/>
  <c r="K54" i="2"/>
  <c r="L54" i="2"/>
  <c r="M54" i="2"/>
  <c r="N54" i="2"/>
  <c r="O54" i="2"/>
  <c r="K49" i="2"/>
  <c r="L49" i="2"/>
  <c r="M49" i="2"/>
  <c r="N49" i="2"/>
  <c r="O49" i="2"/>
  <c r="K34" i="2"/>
  <c r="L34" i="2"/>
  <c r="M34" i="2"/>
  <c r="N34" i="2"/>
  <c r="O34" i="2"/>
  <c r="K29" i="2"/>
  <c r="L29" i="2"/>
  <c r="M29" i="2"/>
  <c r="N29" i="2"/>
  <c r="O29" i="2"/>
  <c r="K24" i="2"/>
  <c r="L24" i="2"/>
  <c r="M24" i="2"/>
  <c r="N24" i="2"/>
  <c r="O24" i="2"/>
  <c r="K19" i="2"/>
  <c r="L19" i="2"/>
  <c r="M19" i="2"/>
  <c r="N19" i="2"/>
  <c r="O19" i="2"/>
  <c r="K14" i="2"/>
  <c r="L14" i="2"/>
  <c r="M14" i="2"/>
  <c r="N14" i="2"/>
  <c r="O14" i="2"/>
  <c r="K9" i="2"/>
  <c r="L9" i="2"/>
  <c r="M9" i="2"/>
  <c r="N9" i="2"/>
  <c r="O9" i="2"/>
  <c r="M39" i="7"/>
  <c r="N39" i="7"/>
  <c r="O39" i="7"/>
  <c r="P39" i="7"/>
  <c r="M34" i="7"/>
  <c r="N34" i="7"/>
  <c r="O34" i="7"/>
  <c r="P34" i="7"/>
  <c r="M29" i="7"/>
  <c r="N29" i="7"/>
  <c r="O29" i="7"/>
  <c r="P29" i="7"/>
  <c r="M24" i="7"/>
  <c r="N24" i="7"/>
  <c r="O24" i="7"/>
  <c r="P24" i="7"/>
  <c r="M19" i="7"/>
  <c r="N19" i="7"/>
  <c r="O19" i="7"/>
  <c r="P19" i="7"/>
  <c r="M14" i="7"/>
  <c r="N14" i="7"/>
  <c r="O14" i="7"/>
  <c r="P14" i="7"/>
  <c r="M9" i="7"/>
  <c r="N9" i="7"/>
  <c r="O9" i="7"/>
  <c r="P9" i="7"/>
  <c r="L9" i="7"/>
  <c r="L99" i="7"/>
  <c r="M99" i="7"/>
  <c r="N99" i="7"/>
  <c r="O99" i="7"/>
  <c r="P99" i="7"/>
  <c r="L94" i="7"/>
  <c r="M94" i="7"/>
  <c r="N94" i="7"/>
  <c r="O94" i="7"/>
  <c r="P94" i="7"/>
  <c r="L89" i="7"/>
  <c r="M89" i="7"/>
  <c r="N89" i="7"/>
  <c r="O89" i="7"/>
  <c r="P89" i="7"/>
  <c r="L84" i="7"/>
  <c r="M84" i="7"/>
  <c r="N84" i="7"/>
  <c r="O84" i="7"/>
  <c r="P84" i="7"/>
  <c r="L79" i="7"/>
  <c r="M79" i="7"/>
  <c r="N79" i="7"/>
  <c r="O79" i="7"/>
  <c r="P79" i="7"/>
  <c r="L74" i="7"/>
  <c r="M74" i="7"/>
  <c r="N74" i="7"/>
  <c r="O74" i="7"/>
  <c r="P74" i="7"/>
  <c r="L69" i="7"/>
  <c r="M69" i="7"/>
  <c r="N69" i="7"/>
  <c r="O69" i="7"/>
  <c r="P69" i="7"/>
  <c r="L64" i="7"/>
  <c r="M64" i="7"/>
  <c r="N64" i="7"/>
  <c r="O64" i="7"/>
  <c r="P64" i="7"/>
  <c r="L59" i="7"/>
  <c r="M59" i="7"/>
  <c r="N59" i="7"/>
  <c r="O59" i="7"/>
  <c r="P59" i="7"/>
  <c r="L54" i="7"/>
  <c r="M54" i="7"/>
  <c r="N54" i="7"/>
  <c r="O54" i="7"/>
  <c r="P54" i="7"/>
  <c r="K59" i="7"/>
  <c r="K64" i="7"/>
  <c r="K69" i="7"/>
  <c r="K74" i="7"/>
  <c r="K79" i="7"/>
  <c r="K84" i="7"/>
  <c r="K89" i="7"/>
  <c r="K94" i="7"/>
  <c r="L49" i="7"/>
  <c r="M49" i="7"/>
  <c r="N49" i="7"/>
  <c r="O49" i="7"/>
  <c r="P49" i="7"/>
  <c r="L44" i="7"/>
  <c r="M44" i="7"/>
  <c r="N44" i="7"/>
  <c r="O44" i="7"/>
  <c r="P44" i="7"/>
  <c r="L39" i="7"/>
  <c r="L34" i="7"/>
  <c r="L29" i="7"/>
  <c r="L24" i="7"/>
  <c r="L19" i="7"/>
  <c r="L14" i="7"/>
  <c r="K9" i="4"/>
  <c r="J9" i="6"/>
  <c r="K9" i="3"/>
  <c r="I9" i="1"/>
  <c r="J9" i="1"/>
  <c r="J9" i="4"/>
  <c r="J9" i="3"/>
  <c r="J99" i="2"/>
  <c r="J79" i="2"/>
  <c r="J74" i="2"/>
  <c r="J69" i="2"/>
  <c r="J64" i="2"/>
  <c r="J59" i="2"/>
  <c r="J54" i="2"/>
  <c r="J49" i="2"/>
  <c r="J34" i="2"/>
  <c r="J29" i="2"/>
  <c r="J24" i="2"/>
  <c r="J19" i="2"/>
  <c r="J14" i="2"/>
  <c r="J9" i="2"/>
  <c r="K9" i="7"/>
  <c r="J9" i="7"/>
  <c r="K54" i="7"/>
  <c r="K49" i="7"/>
  <c r="K44" i="7"/>
  <c r="K39" i="7"/>
  <c r="K34" i="7"/>
  <c r="K29" i="7"/>
  <c r="K24" i="7"/>
  <c r="K19" i="7"/>
  <c r="K14" i="7"/>
  <c r="H9" i="8"/>
  <c r="I9" i="8"/>
  <c r="I9" i="6"/>
  <c r="H9" i="6"/>
  <c r="G9" i="8" l="1"/>
  <c r="F9" i="8"/>
  <c r="E9" i="8"/>
  <c r="D9" i="8"/>
  <c r="C9" i="8"/>
  <c r="G9" i="6"/>
  <c r="F9" i="6"/>
  <c r="E9" i="6"/>
  <c r="D9" i="6"/>
  <c r="C9" i="6"/>
  <c r="J99" i="7"/>
  <c r="I99" i="7"/>
  <c r="H99" i="7"/>
  <c r="G99" i="7"/>
  <c r="F99" i="7"/>
  <c r="J94" i="7"/>
  <c r="I94" i="7"/>
  <c r="H94" i="7"/>
  <c r="G94" i="7"/>
  <c r="F94" i="7"/>
  <c r="J89" i="7"/>
  <c r="I89" i="7"/>
  <c r="H89" i="7"/>
  <c r="G89" i="7"/>
  <c r="F89" i="7"/>
  <c r="E89" i="7"/>
  <c r="J84" i="7"/>
  <c r="I84" i="7"/>
  <c r="H84" i="7"/>
  <c r="G84" i="7"/>
  <c r="F84" i="7"/>
  <c r="J79" i="7"/>
  <c r="I79" i="7"/>
  <c r="H79" i="7"/>
  <c r="G79" i="7"/>
  <c r="F79" i="7"/>
  <c r="E79" i="7"/>
  <c r="J74" i="7"/>
  <c r="I74" i="7"/>
  <c r="H74" i="7"/>
  <c r="G74" i="7"/>
  <c r="F74" i="7"/>
  <c r="E74" i="7"/>
  <c r="J69" i="7"/>
  <c r="I69" i="7"/>
  <c r="H69" i="7"/>
  <c r="G69" i="7"/>
  <c r="F69" i="7"/>
  <c r="E69" i="7"/>
  <c r="J64" i="7"/>
  <c r="I64" i="7"/>
  <c r="H64" i="7"/>
  <c r="G64" i="7"/>
  <c r="F64" i="7"/>
  <c r="E64" i="7"/>
  <c r="J59" i="7"/>
  <c r="I59" i="7"/>
  <c r="H59" i="7"/>
  <c r="G59" i="7"/>
  <c r="F59" i="7"/>
  <c r="J54" i="7"/>
  <c r="I54" i="7"/>
  <c r="H54" i="7"/>
  <c r="G54" i="7"/>
  <c r="F54" i="7"/>
  <c r="E54" i="7"/>
  <c r="J49" i="7"/>
  <c r="I49" i="7"/>
  <c r="H49" i="7"/>
  <c r="G49" i="7"/>
  <c r="F49" i="7"/>
  <c r="J44" i="7"/>
  <c r="I44" i="7"/>
  <c r="H44" i="7"/>
  <c r="G44" i="7"/>
  <c r="F44" i="7"/>
  <c r="E44" i="7"/>
  <c r="J39" i="7"/>
  <c r="I39" i="7"/>
  <c r="H39" i="7"/>
  <c r="G39" i="7"/>
  <c r="F39" i="7"/>
  <c r="E39" i="7"/>
  <c r="J34" i="7"/>
  <c r="I34" i="7"/>
  <c r="H34" i="7"/>
  <c r="G34" i="7"/>
  <c r="F34" i="7"/>
  <c r="E34" i="7"/>
  <c r="J29" i="7"/>
  <c r="I29" i="7"/>
  <c r="H29" i="7"/>
  <c r="G29" i="7"/>
  <c r="F29" i="7"/>
  <c r="E29" i="7"/>
  <c r="J24" i="7"/>
  <c r="I24" i="7"/>
  <c r="H24" i="7"/>
  <c r="G24" i="7"/>
  <c r="F24" i="7"/>
  <c r="J19" i="7"/>
  <c r="I19" i="7"/>
  <c r="H19" i="7"/>
  <c r="G19" i="7"/>
  <c r="F19" i="7"/>
  <c r="J14" i="7"/>
  <c r="I14" i="7"/>
  <c r="H14" i="7"/>
  <c r="G14" i="7"/>
  <c r="F14" i="7"/>
  <c r="I9" i="7"/>
  <c r="H9" i="7"/>
  <c r="G9" i="7"/>
  <c r="F9" i="7"/>
  <c r="I99" i="2"/>
  <c r="H99" i="2"/>
  <c r="G99" i="2"/>
  <c r="F99" i="2"/>
  <c r="E99" i="2"/>
  <c r="D99" i="2"/>
  <c r="I94" i="2"/>
  <c r="H94" i="2"/>
  <c r="G94" i="2"/>
  <c r="F94" i="2"/>
  <c r="E94" i="2"/>
  <c r="D94" i="2"/>
  <c r="I89" i="2"/>
  <c r="H89" i="2"/>
  <c r="G89" i="2"/>
  <c r="F89" i="2"/>
  <c r="E89" i="2"/>
  <c r="D89" i="2"/>
  <c r="I84" i="2"/>
  <c r="H84" i="2"/>
  <c r="G84" i="2"/>
  <c r="F84" i="2"/>
  <c r="E84" i="2"/>
  <c r="D84" i="2"/>
  <c r="I79" i="2"/>
  <c r="H79" i="2"/>
  <c r="G79" i="2"/>
  <c r="F79" i="2"/>
  <c r="E79" i="2"/>
  <c r="D79" i="2"/>
  <c r="I74" i="2"/>
  <c r="H74" i="2"/>
  <c r="G74" i="2"/>
  <c r="F74" i="2"/>
  <c r="E74" i="2"/>
  <c r="D74" i="2"/>
  <c r="I69" i="2"/>
  <c r="H69" i="2"/>
  <c r="G69" i="2"/>
  <c r="F69" i="2"/>
  <c r="E69" i="2"/>
  <c r="D69" i="2"/>
  <c r="I64" i="2"/>
  <c r="H64" i="2"/>
  <c r="G64" i="2"/>
  <c r="F64" i="2"/>
  <c r="E64" i="2"/>
  <c r="D64" i="2"/>
  <c r="I59" i="2"/>
  <c r="H59" i="2"/>
  <c r="G59" i="2"/>
  <c r="F59" i="2"/>
  <c r="E59" i="2"/>
  <c r="D59" i="2"/>
  <c r="I54" i="2"/>
  <c r="H54" i="2"/>
  <c r="G54" i="2"/>
  <c r="F54" i="2"/>
  <c r="E54" i="2"/>
  <c r="D54" i="2"/>
  <c r="I49" i="2"/>
  <c r="H49" i="2"/>
  <c r="G49" i="2"/>
  <c r="F49" i="2"/>
  <c r="E49" i="2"/>
  <c r="D49" i="2"/>
  <c r="I44" i="2"/>
  <c r="H44" i="2"/>
  <c r="G44" i="2"/>
  <c r="F44" i="2"/>
  <c r="E44" i="2"/>
  <c r="D44" i="2"/>
  <c r="I39" i="2"/>
  <c r="H39" i="2"/>
  <c r="G39" i="2"/>
  <c r="F39" i="2"/>
  <c r="E39" i="2"/>
  <c r="D39" i="2"/>
  <c r="I34" i="2"/>
  <c r="H34" i="2"/>
  <c r="G34" i="2"/>
  <c r="F34" i="2"/>
  <c r="E34" i="2"/>
  <c r="D34" i="2"/>
  <c r="I29" i="2"/>
  <c r="H29" i="2"/>
  <c r="G29" i="2"/>
  <c r="F29" i="2"/>
  <c r="E29" i="2"/>
  <c r="D29" i="2"/>
  <c r="I24" i="2"/>
  <c r="H24" i="2"/>
  <c r="G24" i="2"/>
  <c r="F24" i="2"/>
  <c r="E24" i="2"/>
  <c r="D24" i="2"/>
  <c r="I19" i="2"/>
  <c r="H19" i="2"/>
  <c r="G19" i="2"/>
  <c r="F19" i="2"/>
  <c r="E19" i="2"/>
  <c r="D19" i="2"/>
  <c r="I14" i="2"/>
  <c r="H14" i="2"/>
  <c r="G14" i="2"/>
  <c r="F14" i="2"/>
  <c r="E14" i="2"/>
  <c r="D14" i="2"/>
  <c r="I9" i="2"/>
  <c r="H9" i="2"/>
  <c r="G9" i="2"/>
  <c r="F9" i="2"/>
  <c r="E9" i="2"/>
  <c r="D9" i="2"/>
  <c r="I9" i="4"/>
  <c r="H9" i="4"/>
  <c r="G9" i="4"/>
  <c r="F9" i="4"/>
  <c r="E9" i="4"/>
  <c r="D9" i="4"/>
  <c r="I9" i="3"/>
  <c r="H9" i="3"/>
  <c r="G9" i="3"/>
  <c r="E9" i="3"/>
  <c r="D9" i="3"/>
  <c r="H9" i="1"/>
  <c r="G9" i="1"/>
  <c r="F9" i="1"/>
  <c r="E9" i="1"/>
  <c r="D9" i="1"/>
  <c r="C9" i="1"/>
  <c r="K99" i="7" l="1"/>
</calcChain>
</file>

<file path=xl/sharedStrings.xml><?xml version="1.0" encoding="utf-8"?>
<sst xmlns="http://schemas.openxmlformats.org/spreadsheetml/2006/main" count="447" uniqueCount="50">
  <si>
    <t>Наименование товарной биржи</t>
  </si>
  <si>
    <t>№</t>
  </si>
  <si>
    <t>АО "Товарная биржа "Евразийская Торговая Система"</t>
  </si>
  <si>
    <t>АО "Товарная биржа "Каспий"</t>
  </si>
  <si>
    <t>АО "Товарная биржа "Modern Trading Solutions"</t>
  </si>
  <si>
    <t>Наименование товаров</t>
  </si>
  <si>
    <t>Уголь каменный; брикеты, окатыши и аналогичные виды твердого топлива, полученные из каменного угля</t>
  </si>
  <si>
    <t>Лигнит или бурый уголь, агломерированный или неагломерированный, кроме гагата</t>
  </si>
  <si>
    <t>Пшеница и меслин</t>
  </si>
  <si>
    <t>Сахар</t>
  </si>
  <si>
    <t>Ячмень</t>
  </si>
  <si>
    <t>Соевые бобы, дробленые или недробленые</t>
  </si>
  <si>
    <t>Картофель свежий или охлажденный</t>
  </si>
  <si>
    <t>Волокно хлопковое, подвергнутое кардо-или гребнечесанию</t>
  </si>
  <si>
    <t>Портландцемент, цемент глиноземистый, цемент шлаковый, цемент суперсульфатный и аналогичные гидравлические цементы, неокрашенные или окрашенные, готовые или в форме клинкеров</t>
  </si>
  <si>
    <t>Битум</t>
  </si>
  <si>
    <t xml:space="preserve"> Бензин автомобильный с октановым числом 92 или более, но менее 95</t>
  </si>
  <si>
    <t xml:space="preserve"> Бензин автомобильный с октановым числом 95 или более, но менее 98</t>
  </si>
  <si>
    <t xml:space="preserve"> Бензин автомобильный с октановым числом 98 или более</t>
  </si>
  <si>
    <t>Топливо для реактивных двигателей</t>
  </si>
  <si>
    <t xml:space="preserve"> Дизельное топливо летнее</t>
  </si>
  <si>
    <t xml:space="preserve"> Дизельное топливо зимнее</t>
  </si>
  <si>
    <t xml:space="preserve"> Дизельное топливо арктическое </t>
  </si>
  <si>
    <t xml:space="preserve"> Дизельное топливо межсезонное</t>
  </si>
  <si>
    <t xml:space="preserve"> Дизельное топливо прочее</t>
  </si>
  <si>
    <t>Ед.изм</t>
  </si>
  <si>
    <t>тенге</t>
  </si>
  <si>
    <t>Ед. измерения</t>
  </si>
  <si>
    <t>ИТОГО за месяц:</t>
  </si>
  <si>
    <t>Ед.изм.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</si>
  <si>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</si>
  <si>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</si>
  <si>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</si>
  <si>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</si>
  <si>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</si>
  <si>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</si>
  <si>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</si>
  <si>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</si>
  <si>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</si>
  <si>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</si>
  <si>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</si>
  <si>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</si>
  <si>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АО "Товарная биржа "Жибек жолы"</t>
  </si>
  <si>
    <t>Показатель №1 Общее количество биржевых сделок (2026 год)</t>
  </si>
  <si>
    <t>Показатель №2 Общее количество биржевых сделок в стоимостном выражении тг (2026 год)</t>
  </si>
  <si>
    <t>Показатель №3 Общее количество биржевых сделок в стоимостном выражении (тг), проведенных в режиме двойного встречного аукциона (2026 год)</t>
  </si>
  <si>
    <t>Показатель №4 Общее количество биржевых сделок в разрезе товаров, включенных в Перечень биржевых товаров (2026 год)</t>
  </si>
  <si>
    <t>Показатель №5 Общее количество биржевых сделок в разрезе товаров, включенных в Перечень биржевых товаров в стоимостном выражении (тг), 2026 год</t>
  </si>
  <si>
    <t>Показатель №6 Общее количество продавцов (2026 год)</t>
  </si>
  <si>
    <t>Показатель №7 Общее количество покупателей (2026 год)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</si>
</sst>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4" tint="-0.249977111117893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1" fillId="0" borderId="0"/>
  </cellStyleXfs>
  <cellXfs count="54">
    <xf numFmtId="0" fontId="0" fillId="0" borderId="0" xfId="0"/>
    <xf numFmtId="0" fontId="0" fillId="0" borderId="0" xfId="0"/>
    <xf numFmtId="0" fontId="0" fillId="0" borderId="0" xfId="0" applyBorder="1"/>
    <xf numFmtId="0" fontId="1" fillId="0" borderId="0" xfId="0" applyFont="1" applyBorder="1"/>
    <xf numFmtId="4" fontId="0" fillId="0" borderId="0" xfId="0" applyNumberFormat="1"/>
    <xf numFmtId="0" fontId="3" fillId="0" borderId="4" xfId="0" applyFont="1" applyBorder="1" applyAlignment="1">
      <alignment horizontal="center" wrapText="1"/>
    </xf>
    <xf numFmtId="0" fontId="4" fillId="0" borderId="0" xfId="0" applyFont="1"/>
    <xf numFmtId="0" fontId="6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right" wrapText="1"/>
    </xf>
    <xf numFmtId="0" fontId="7" fillId="2" borderId="1" xfId="0" applyFont="1" applyFill="1" applyBorder="1" applyAlignment="1">
      <alignment horizontal="right" wrapText="1"/>
    </xf>
    <xf numFmtId="0" fontId="7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wrapText="1"/>
    </xf>
    <xf numFmtId="0" fontId="8" fillId="0" borderId="2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/>
    </xf>
    <xf numFmtId="4" fontId="6" fillId="2" borderId="1" xfId="0" applyNumberFormat="1" applyFont="1" applyFill="1" applyBorder="1" applyAlignment="1">
      <alignment horizontal="center"/>
    </xf>
    <xf numFmtId="4" fontId="4" fillId="0" borderId="1" xfId="0" applyNumberFormat="1" applyFont="1" applyBorder="1" applyAlignment="1">
      <alignment horizontal="center" vertical="center"/>
    </xf>
    <xf numFmtId="4" fontId="6" fillId="2" borderId="1" xfId="0" applyNumberFormat="1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4" fontId="0" fillId="0" borderId="0" xfId="0" applyNumberFormat="1" applyAlignment="1">
      <alignment horizontal="center"/>
    </xf>
    <xf numFmtId="0" fontId="6" fillId="2" borderId="1" xfId="0" applyFont="1" applyFill="1" applyBorder="1" applyAlignment="1">
      <alignment horizontal="left" vertical="center" wrapText="1"/>
    </xf>
    <xf numFmtId="4" fontId="9" fillId="0" borderId="1" xfId="0" applyNumberFormat="1" applyFont="1" applyBorder="1" applyAlignment="1">
      <alignment horizontal="center" vertical="center"/>
    </xf>
    <xf numFmtId="4" fontId="9" fillId="0" borderId="0" xfId="0" applyNumberFormat="1" applyFont="1" applyAlignment="1">
      <alignment horizontal="center"/>
    </xf>
    <xf numFmtId="164" fontId="9" fillId="3" borderId="1" xfId="2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wrapText="1"/>
    </xf>
    <xf numFmtId="0" fontId="5" fillId="0" borderId="4" xfId="0" applyFont="1" applyBorder="1" applyAlignment="1">
      <alignment horizontal="right" vertical="center" wrapText="1"/>
    </xf>
    <xf numFmtId="0" fontId="0" fillId="0" borderId="0" xfId="0" applyAlignment="1">
      <alignment horizontal="right"/>
    </xf>
    <xf numFmtId="49" fontId="6" fillId="2" borderId="1" xfId="0" applyNumberFormat="1" applyFont="1" applyFill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/>
    </xf>
    <xf numFmtId="4" fontId="8" fillId="2" borderId="1" xfId="0" applyNumberFormat="1" applyFont="1" applyFill="1" applyBorder="1" applyAlignment="1">
      <alignment horizontal="center" vertical="center"/>
    </xf>
    <xf numFmtId="4" fontId="8" fillId="2" borderId="1" xfId="0" applyNumberFormat="1" applyFont="1" applyFill="1" applyBorder="1" applyAlignment="1">
      <alignment horizontal="center"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4" fontId="9" fillId="0" borderId="1" xfId="0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wrapText="1"/>
    </xf>
  </cellXfs>
  <cellStyles count="4">
    <cellStyle name="Обычный" xfId="0" builtinId="0"/>
    <cellStyle name="Обычный 2" xfId="3" xr:uid="{D06D8C3D-E503-4959-BC06-69B4F31A7E4C}"/>
    <cellStyle name="Финансовый" xfId="2" builtinId="3"/>
    <cellStyle name="Финансовый 2" xfId="1" xr:uid="{5C8B0337-4D1C-457A-BBFC-2150DC82DA5B}"/>
  </cellStyles>
  <dxfs count="0"/>
  <tableStyles count="0" defaultTableStyle="TableStyleMedium2" defaultPivotStyle="PivotStyleLight16"/>
  <colors>
    <mruColors>
      <color rgb="FFD0CE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5"/>
  <sheetViews>
    <sheetView tabSelected="1" zoomScaleNormal="100" workbookViewId="0">
      <pane xSplit="2" ySplit="4" topLeftCell="H5" activePane="bottomRight" state="frozen"/>
      <selection pane="topRight" activeCell="C1" sqref="C1"/>
      <selection pane="bottomLeft" activeCell="A5" sqref="A5"/>
      <selection pane="bottomRight" activeCell="J16" sqref="J16"/>
    </sheetView>
  </sheetViews>
  <sheetFormatPr defaultRowHeight="15" x14ac:dyDescent="0.25"/>
  <cols>
    <col min="1" max="1" width="7.42578125" customWidth="1"/>
    <col min="2" max="2" width="53.5703125" customWidth="1"/>
    <col min="3" max="14" width="13.7109375" customWidth="1"/>
  </cols>
  <sheetData>
    <row r="1" spans="1:14" ht="20.25" customHeight="1" x14ac:dyDescent="0.25">
      <c r="A1" s="48" t="s">
        <v>43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s="1" customFormat="1" ht="20.25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x14ac:dyDescent="0.25">
      <c r="A3" s="12" t="s">
        <v>1</v>
      </c>
      <c r="B3" s="12" t="s">
        <v>0</v>
      </c>
      <c r="C3" s="10" t="s">
        <v>30</v>
      </c>
      <c r="D3" s="10" t="s">
        <v>31</v>
      </c>
      <c r="E3" s="10" t="s">
        <v>32</v>
      </c>
      <c r="F3" s="10" t="s">
        <v>33</v>
      </c>
      <c r="G3" s="10" t="s">
        <v>34</v>
      </c>
      <c r="H3" s="10" t="s">
        <v>35</v>
      </c>
      <c r="I3" s="10" t="s">
        <v>36</v>
      </c>
      <c r="J3" s="10" t="s">
        <v>37</v>
      </c>
      <c r="K3" s="10" t="s">
        <v>38</v>
      </c>
      <c r="L3" s="10" t="s">
        <v>39</v>
      </c>
      <c r="M3" s="10" t="s">
        <v>40</v>
      </c>
      <c r="N3" s="10" t="s">
        <v>41</v>
      </c>
    </row>
    <row r="4" spans="1:14" x14ac:dyDescent="0.25">
      <c r="A4" s="42">
        <v>1</v>
      </c>
      <c r="B4" s="42">
        <v>2</v>
      </c>
      <c r="C4" s="42">
        <v>3</v>
      </c>
      <c r="D4" s="42">
        <v>4</v>
      </c>
      <c r="E4" s="42">
        <v>5</v>
      </c>
      <c r="F4" s="42">
        <v>6</v>
      </c>
      <c r="G4" s="42">
        <v>7</v>
      </c>
      <c r="H4" s="42">
        <v>8</v>
      </c>
      <c r="I4" s="42">
        <v>9</v>
      </c>
      <c r="J4" s="42">
        <v>10</v>
      </c>
      <c r="K4" s="42">
        <v>11</v>
      </c>
      <c r="L4" s="42">
        <v>12</v>
      </c>
      <c r="M4" s="42">
        <v>13</v>
      </c>
      <c r="N4" s="42">
        <v>14</v>
      </c>
    </row>
    <row r="5" spans="1:14" x14ac:dyDescent="0.25">
      <c r="A5" s="17">
        <v>1</v>
      </c>
      <c r="B5" s="11" t="s">
        <v>2</v>
      </c>
      <c r="C5" s="29">
        <v>297</v>
      </c>
      <c r="D5" s="29">
        <v>351</v>
      </c>
      <c r="E5" s="29">
        <v>677</v>
      </c>
      <c r="F5" s="29">
        <v>511</v>
      </c>
      <c r="G5" s="29">
        <v>454</v>
      </c>
      <c r="H5" s="29">
        <v>644</v>
      </c>
      <c r="I5" s="29">
        <v>204</v>
      </c>
      <c r="J5" s="29"/>
      <c r="K5" s="29"/>
      <c r="L5" s="29"/>
      <c r="M5" s="29"/>
      <c r="N5" s="29"/>
    </row>
    <row r="6" spans="1:14" x14ac:dyDescent="0.25">
      <c r="A6" s="17">
        <v>2</v>
      </c>
      <c r="B6" s="11" t="s">
        <v>3</v>
      </c>
      <c r="C6" s="29">
        <v>118</v>
      </c>
      <c r="D6" s="29">
        <v>176</v>
      </c>
      <c r="E6" s="29">
        <v>588</v>
      </c>
      <c r="F6" s="29">
        <v>427</v>
      </c>
      <c r="G6" s="29">
        <v>160</v>
      </c>
      <c r="H6" s="29">
        <v>236</v>
      </c>
      <c r="I6" s="29">
        <v>435</v>
      </c>
      <c r="J6" s="29"/>
      <c r="K6" s="29"/>
      <c r="L6" s="29"/>
      <c r="M6" s="29"/>
      <c r="N6" s="29"/>
    </row>
    <row r="7" spans="1:14" x14ac:dyDescent="0.25">
      <c r="A7" s="17">
        <v>3</v>
      </c>
      <c r="B7" s="11" t="s">
        <v>42</v>
      </c>
      <c r="C7" s="29">
        <v>257</v>
      </c>
      <c r="D7" s="29">
        <v>382</v>
      </c>
      <c r="E7" s="29">
        <v>390</v>
      </c>
      <c r="F7" s="29">
        <v>1392</v>
      </c>
      <c r="G7" s="29">
        <v>1379</v>
      </c>
      <c r="H7" s="29">
        <v>1927</v>
      </c>
      <c r="I7" s="29">
        <v>1861</v>
      </c>
      <c r="J7" s="29"/>
      <c r="K7" s="29"/>
      <c r="L7" s="29"/>
      <c r="M7" s="29"/>
      <c r="N7" s="29"/>
    </row>
    <row r="8" spans="1:14" s="1" customFormat="1" x14ac:dyDescent="0.25">
      <c r="A8" s="17">
        <v>4</v>
      </c>
      <c r="B8" s="11" t="s">
        <v>4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/>
      <c r="K8" s="29"/>
      <c r="L8" s="29"/>
      <c r="M8" s="29"/>
      <c r="N8" s="29"/>
    </row>
    <row r="9" spans="1:14" x14ac:dyDescent="0.25">
      <c r="A9" s="12"/>
      <c r="B9" s="35" t="s">
        <v>28</v>
      </c>
      <c r="C9" s="30">
        <f t="shared" ref="C9:N9" si="0">SUM(C5:C8)</f>
        <v>672</v>
      </c>
      <c r="D9" s="30">
        <f t="shared" si="0"/>
        <v>909</v>
      </c>
      <c r="E9" s="30">
        <f t="shared" si="0"/>
        <v>1655</v>
      </c>
      <c r="F9" s="30">
        <f t="shared" si="0"/>
        <v>2330</v>
      </c>
      <c r="G9" s="30">
        <f t="shared" si="0"/>
        <v>1993</v>
      </c>
      <c r="H9" s="30">
        <f t="shared" si="0"/>
        <v>2807</v>
      </c>
      <c r="I9" s="30">
        <f t="shared" si="0"/>
        <v>2500</v>
      </c>
      <c r="J9" s="30">
        <f t="shared" si="0"/>
        <v>0</v>
      </c>
      <c r="K9" s="30">
        <f t="shared" si="0"/>
        <v>0</v>
      </c>
      <c r="L9" s="30">
        <f t="shared" si="0"/>
        <v>0</v>
      </c>
      <c r="M9" s="30">
        <f t="shared" si="0"/>
        <v>0</v>
      </c>
      <c r="N9" s="30">
        <f t="shared" si="0"/>
        <v>0</v>
      </c>
    </row>
    <row r="10" spans="1:14" x14ac:dyDescent="0.25">
      <c r="A10" s="3"/>
      <c r="B10" s="2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x14ac:dyDescent="0.25">
      <c r="A11" s="3"/>
      <c r="B11" s="2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x14ac:dyDescent="0.25">
      <c r="A12" s="3"/>
      <c r="B12" s="2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x14ac:dyDescent="0.25">
      <c r="A13" s="3"/>
      <c r="B13" s="2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x14ac:dyDescent="0.25">
      <c r="A14" s="3"/>
      <c r="B14" s="2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ht="20.2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</sheetData>
  <autoFilter ref="A3:N9" xr:uid="{00000000-0001-0000-0000-000000000000}"/>
  <mergeCells count="1">
    <mergeCell ref="A1:N1"/>
  </mergeCells>
  <pageMargins left="0.70866141732283472" right="0.70866141732283472" top="0.74803149606299213" bottom="0.74803149606299213" header="0" footer="0"/>
  <pageSetup paperSize="9" scale="53" fitToHeight="0" orientation="landscape" r:id="rId1"/>
  <ignoredErrors>
    <ignoredError sqref="C9:I9 J9:N9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1D2B9-1408-4DA0-8CCB-3B217E92EF77}">
  <sheetPr>
    <pageSetUpPr fitToPage="1"/>
  </sheetPr>
  <dimension ref="A1:O19"/>
  <sheetViews>
    <sheetView zoomScale="83" zoomScaleNormal="83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J7" sqref="J7"/>
    </sheetView>
  </sheetViews>
  <sheetFormatPr defaultRowHeight="15" x14ac:dyDescent="0.25"/>
  <cols>
    <col min="1" max="1" width="7.140625" customWidth="1"/>
    <col min="2" max="2" width="51.5703125" customWidth="1"/>
    <col min="3" max="3" width="10.42578125" style="1" customWidth="1"/>
    <col min="4" max="15" width="20.7109375" customWidth="1"/>
  </cols>
  <sheetData>
    <row r="1" spans="1:15" ht="20.25" customHeight="1" x14ac:dyDescent="0.25">
      <c r="A1" s="48" t="s">
        <v>44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spans="1:15" s="1" customFormat="1" ht="20.25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5" x14ac:dyDescent="0.25">
      <c r="A3" s="12" t="s">
        <v>1</v>
      </c>
      <c r="B3" s="12" t="s">
        <v>0</v>
      </c>
      <c r="C3" s="12" t="s">
        <v>29</v>
      </c>
      <c r="D3" s="10" t="s">
        <v>30</v>
      </c>
      <c r="E3" s="10" t="s">
        <v>31</v>
      </c>
      <c r="F3" s="10" t="s">
        <v>32</v>
      </c>
      <c r="G3" s="10" t="s">
        <v>33</v>
      </c>
      <c r="H3" s="10" t="s">
        <v>34</v>
      </c>
      <c r="I3" s="10" t="s">
        <v>35</v>
      </c>
      <c r="J3" s="10" t="s">
        <v>36</v>
      </c>
      <c r="K3" s="10" t="s">
        <v>37</v>
      </c>
      <c r="L3" s="10" t="s">
        <v>38</v>
      </c>
      <c r="M3" s="10" t="s">
        <v>39</v>
      </c>
      <c r="N3" s="10" t="s">
        <v>40</v>
      </c>
      <c r="O3" s="10" t="s">
        <v>41</v>
      </c>
    </row>
    <row r="4" spans="1:15" x14ac:dyDescent="0.25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 s="12">
        <v>8</v>
      </c>
      <c r="I4" s="12">
        <v>9</v>
      </c>
      <c r="J4" s="12">
        <v>10</v>
      </c>
      <c r="K4" s="12">
        <v>11</v>
      </c>
      <c r="L4" s="12">
        <v>12</v>
      </c>
      <c r="M4" s="12">
        <v>13</v>
      </c>
      <c r="N4" s="12">
        <v>14</v>
      </c>
      <c r="O4" s="12">
        <v>15</v>
      </c>
    </row>
    <row r="5" spans="1:15" ht="15.75" customHeight="1" x14ac:dyDescent="0.25">
      <c r="A5" s="17">
        <v>1</v>
      </c>
      <c r="B5" s="11" t="s">
        <v>2</v>
      </c>
      <c r="C5" s="17" t="s">
        <v>26</v>
      </c>
      <c r="D5" s="29">
        <v>17366161611.650017</v>
      </c>
      <c r="E5" s="29">
        <v>14660846292.799995</v>
      </c>
      <c r="F5" s="29">
        <v>19163990916.12009</v>
      </c>
      <c r="G5" s="29">
        <v>16808223721.209995</v>
      </c>
      <c r="H5" s="29">
        <v>26344650854.019989</v>
      </c>
      <c r="I5" s="29">
        <v>35600806628.199997</v>
      </c>
      <c r="J5" s="29">
        <v>12006971215.049999</v>
      </c>
      <c r="K5" s="29"/>
      <c r="L5" s="29"/>
      <c r="M5" s="29"/>
      <c r="N5" s="29"/>
      <c r="O5" s="29"/>
    </row>
    <row r="6" spans="1:15" x14ac:dyDescent="0.25">
      <c r="A6" s="17">
        <v>2</v>
      </c>
      <c r="B6" s="11" t="s">
        <v>3</v>
      </c>
      <c r="C6" s="17" t="s">
        <v>26</v>
      </c>
      <c r="D6" s="28">
        <v>5426898339.3500004</v>
      </c>
      <c r="E6" s="28">
        <v>1675100826.2000005</v>
      </c>
      <c r="F6" s="28">
        <v>11051370258.710018</v>
      </c>
      <c r="G6" s="28">
        <v>11077934563.810024</v>
      </c>
      <c r="H6" s="29">
        <v>1963865360.1099999</v>
      </c>
      <c r="I6" s="29">
        <v>2772657454.1599998</v>
      </c>
      <c r="J6" s="29">
        <v>4952662157.0299978</v>
      </c>
      <c r="K6" s="29"/>
      <c r="L6" s="29"/>
      <c r="M6" s="29"/>
      <c r="N6" s="29"/>
      <c r="O6" s="29"/>
    </row>
    <row r="7" spans="1:15" x14ac:dyDescent="0.25">
      <c r="A7" s="17">
        <v>3</v>
      </c>
      <c r="B7" s="11" t="s">
        <v>42</v>
      </c>
      <c r="C7" s="17" t="s">
        <v>26</v>
      </c>
      <c r="D7" s="28">
        <v>10991850871.499998</v>
      </c>
      <c r="E7" s="28">
        <v>8324393110.999999</v>
      </c>
      <c r="F7" s="28">
        <v>7417649999.8216</v>
      </c>
      <c r="G7" s="28">
        <v>31458816359.443001</v>
      </c>
      <c r="H7" s="29">
        <v>32881357737.126999</v>
      </c>
      <c r="I7" s="29">
        <v>55599331993.129997</v>
      </c>
      <c r="J7" s="29">
        <v>43298554735.150002</v>
      </c>
      <c r="K7" s="29"/>
      <c r="L7" s="29"/>
      <c r="M7" s="29"/>
      <c r="N7" s="29"/>
      <c r="O7" s="29"/>
    </row>
    <row r="8" spans="1:15" s="1" customFormat="1" x14ac:dyDescent="0.25">
      <c r="A8" s="17">
        <v>4</v>
      </c>
      <c r="B8" s="11" t="s">
        <v>4</v>
      </c>
      <c r="C8" s="17" t="s">
        <v>26</v>
      </c>
      <c r="D8" s="28">
        <v>0</v>
      </c>
      <c r="E8" s="28">
        <v>0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/>
      <c r="L8" s="28"/>
      <c r="M8" s="28"/>
      <c r="N8" s="28"/>
      <c r="O8" s="28"/>
    </row>
    <row r="9" spans="1:15" x14ac:dyDescent="0.25">
      <c r="A9" s="12"/>
      <c r="B9" s="35" t="s">
        <v>28</v>
      </c>
      <c r="C9" s="16"/>
      <c r="D9" s="30">
        <f t="shared" ref="D9:O9" si="0">SUM(D5:D8)</f>
        <v>33784910822.500015</v>
      </c>
      <c r="E9" s="30">
        <f t="shared" si="0"/>
        <v>24660340229.999996</v>
      </c>
      <c r="F9" s="30">
        <f>SUM(F5:F8)</f>
        <v>37633011174.651711</v>
      </c>
      <c r="G9" s="30">
        <f t="shared" si="0"/>
        <v>59344974644.46302</v>
      </c>
      <c r="H9" s="30">
        <f t="shared" si="0"/>
        <v>61189873951.256989</v>
      </c>
      <c r="I9" s="30">
        <f t="shared" si="0"/>
        <v>93972796075.48999</v>
      </c>
      <c r="J9" s="30">
        <f t="shared" si="0"/>
        <v>60258188107.229996</v>
      </c>
      <c r="K9" s="30">
        <f t="shared" si="0"/>
        <v>0</v>
      </c>
      <c r="L9" s="30">
        <f t="shared" si="0"/>
        <v>0</v>
      </c>
      <c r="M9" s="30">
        <f t="shared" si="0"/>
        <v>0</v>
      </c>
      <c r="N9" s="30">
        <f t="shared" si="0"/>
        <v>0</v>
      </c>
      <c r="O9" s="30">
        <f t="shared" si="0"/>
        <v>0</v>
      </c>
    </row>
    <row r="11" spans="1:15" x14ac:dyDescent="0.25">
      <c r="D11" s="4"/>
      <c r="E11" s="4"/>
    </row>
    <row r="19" spans="7:7" x14ac:dyDescent="0.25">
      <c r="G19" s="4"/>
    </row>
  </sheetData>
  <autoFilter ref="A3:O9" xr:uid="{72E1D2B9-1408-4DA0-8CCB-3B217E92EF77}"/>
  <mergeCells count="1">
    <mergeCell ref="A1:O1"/>
  </mergeCells>
  <pageMargins left="0.51181102362204722" right="0.51181102362204722" top="0.55118110236220474" bottom="0.55118110236220474" header="0" footer="0"/>
  <pageSetup paperSize="9" scale="49" fitToHeight="0" orientation="landscape" r:id="rId1"/>
  <ignoredErrors>
    <ignoredError sqref="D9:E9 G9:O9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E99F7-318B-40F1-B24F-DC2294363FB1}">
  <sheetPr>
    <pageSetUpPr fitToPage="1"/>
  </sheetPr>
  <dimension ref="A1:O9"/>
  <sheetViews>
    <sheetView zoomScale="80" zoomScaleNormal="8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K22" sqref="K22"/>
    </sheetView>
  </sheetViews>
  <sheetFormatPr defaultRowHeight="15" x14ac:dyDescent="0.25"/>
  <cols>
    <col min="1" max="1" width="7.85546875" style="1" customWidth="1"/>
    <col min="2" max="2" width="58.7109375" style="1" customWidth="1"/>
    <col min="3" max="3" width="12.7109375" style="1" customWidth="1"/>
    <col min="4" max="4" width="20.7109375" style="41" customWidth="1"/>
    <col min="5" max="8" width="20.7109375" style="1" customWidth="1"/>
    <col min="9" max="9" width="21" style="1" customWidth="1"/>
    <col min="10" max="10" width="19.85546875" style="1" customWidth="1"/>
    <col min="11" max="11" width="20" style="1" customWidth="1"/>
    <col min="12" max="12" width="20.7109375" style="1" customWidth="1"/>
    <col min="13" max="13" width="20.140625" style="1" customWidth="1"/>
    <col min="14" max="14" width="23.5703125" style="1" customWidth="1"/>
    <col min="15" max="15" width="26" style="1" customWidth="1"/>
    <col min="16" max="16384" width="9.140625" style="1"/>
  </cols>
  <sheetData>
    <row r="1" spans="1:15" ht="20.25" customHeight="1" x14ac:dyDescent="0.25">
      <c r="A1" s="48" t="s">
        <v>45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spans="1:15" ht="20.25" x14ac:dyDescent="0.25">
      <c r="A2" s="20"/>
      <c r="B2" s="20"/>
      <c r="C2" s="20"/>
      <c r="D2" s="4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5" ht="28.5" x14ac:dyDescent="0.25">
      <c r="A3" s="12" t="s">
        <v>1</v>
      </c>
      <c r="B3" s="12" t="s">
        <v>0</v>
      </c>
      <c r="C3" s="12" t="s">
        <v>27</v>
      </c>
      <c r="D3" s="10" t="s">
        <v>30</v>
      </c>
      <c r="E3" s="10" t="s">
        <v>31</v>
      </c>
      <c r="F3" s="10" t="s">
        <v>32</v>
      </c>
      <c r="G3" s="10" t="s">
        <v>33</v>
      </c>
      <c r="H3" s="10" t="s">
        <v>34</v>
      </c>
      <c r="I3" s="10" t="s">
        <v>35</v>
      </c>
      <c r="J3" s="10" t="s">
        <v>36</v>
      </c>
      <c r="K3" s="10" t="s">
        <v>37</v>
      </c>
      <c r="L3" s="10" t="s">
        <v>38</v>
      </c>
      <c r="M3" s="10" t="s">
        <v>39</v>
      </c>
      <c r="N3" s="10" t="s">
        <v>40</v>
      </c>
      <c r="O3" s="10" t="s">
        <v>41</v>
      </c>
    </row>
    <row r="4" spans="1:15" x14ac:dyDescent="0.25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 s="12">
        <v>8</v>
      </c>
      <c r="I4" s="12">
        <v>9</v>
      </c>
      <c r="J4" s="12">
        <v>10</v>
      </c>
      <c r="K4" s="12">
        <v>11</v>
      </c>
      <c r="L4" s="12">
        <v>12</v>
      </c>
      <c r="M4" s="12">
        <v>13</v>
      </c>
      <c r="N4" s="12">
        <v>14</v>
      </c>
      <c r="O4" s="12">
        <v>15</v>
      </c>
    </row>
    <row r="5" spans="1:15" x14ac:dyDescent="0.25">
      <c r="A5" s="17">
        <v>1</v>
      </c>
      <c r="B5" s="11" t="s">
        <v>2</v>
      </c>
      <c r="C5" s="17" t="s">
        <v>26</v>
      </c>
      <c r="D5" s="29">
        <v>17366161611.650017</v>
      </c>
      <c r="E5" s="29">
        <v>14660846292.799995</v>
      </c>
      <c r="F5" s="29">
        <v>19163990916.12009</v>
      </c>
      <c r="G5" s="29">
        <v>16808223721.209995</v>
      </c>
      <c r="H5" s="29">
        <v>26344650854.019989</v>
      </c>
      <c r="I5" s="29">
        <v>35600806628.199997</v>
      </c>
      <c r="J5" s="29">
        <v>12006971215.049999</v>
      </c>
      <c r="K5" s="29"/>
      <c r="L5" s="29"/>
      <c r="M5" s="29"/>
      <c r="N5" s="29"/>
      <c r="O5" s="29"/>
    </row>
    <row r="6" spans="1:15" x14ac:dyDescent="0.25">
      <c r="A6" s="17">
        <v>2</v>
      </c>
      <c r="B6" s="11" t="s">
        <v>3</v>
      </c>
      <c r="C6" s="17" t="s">
        <v>26</v>
      </c>
      <c r="D6" s="29">
        <v>5426898339.3500004</v>
      </c>
      <c r="E6" s="29">
        <v>1675100826.2000005</v>
      </c>
      <c r="F6" s="28">
        <v>11051370258.710018</v>
      </c>
      <c r="G6" s="29">
        <v>11077934563.810024</v>
      </c>
      <c r="H6" s="29">
        <v>1963865360.1099994</v>
      </c>
      <c r="I6" s="29">
        <v>2772657454.1599998</v>
      </c>
      <c r="J6" s="29">
        <v>4952662157.0299978</v>
      </c>
      <c r="K6" s="29"/>
      <c r="L6" s="29"/>
      <c r="M6" s="29"/>
      <c r="N6" s="29"/>
      <c r="O6" s="29"/>
    </row>
    <row r="7" spans="1:15" x14ac:dyDescent="0.25">
      <c r="A7" s="17">
        <v>3</v>
      </c>
      <c r="B7" s="11" t="s">
        <v>42</v>
      </c>
      <c r="C7" s="17" t="s">
        <v>26</v>
      </c>
      <c r="D7" s="29">
        <v>10991850871.499998</v>
      </c>
      <c r="E7" s="29">
        <v>8324393110.999999</v>
      </c>
      <c r="F7" s="29">
        <v>7417649999.8216</v>
      </c>
      <c r="G7" s="29">
        <v>31458816359.443001</v>
      </c>
      <c r="H7" s="29">
        <v>32881357737.126999</v>
      </c>
      <c r="I7" s="29">
        <v>55599331993.129997</v>
      </c>
      <c r="J7" s="29">
        <v>43298554735.150002</v>
      </c>
      <c r="K7" s="29"/>
      <c r="L7" s="29"/>
      <c r="M7" s="29"/>
      <c r="N7" s="29"/>
      <c r="O7" s="29"/>
    </row>
    <row r="8" spans="1:15" x14ac:dyDescent="0.25">
      <c r="A8" s="17">
        <v>4</v>
      </c>
      <c r="B8" s="11" t="s">
        <v>4</v>
      </c>
      <c r="C8" s="17" t="s">
        <v>26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/>
      <c r="L8" s="33"/>
      <c r="M8" s="33"/>
      <c r="N8" s="33"/>
      <c r="O8" s="33"/>
    </row>
    <row r="9" spans="1:15" x14ac:dyDescent="0.25">
      <c r="A9" s="12"/>
      <c r="B9" s="35" t="s">
        <v>28</v>
      </c>
      <c r="C9" s="12"/>
      <c r="D9" s="30">
        <f t="shared" ref="D9:O9" si="0">SUM(D5:D8)</f>
        <v>33784910822.500015</v>
      </c>
      <c r="E9" s="30">
        <f t="shared" si="0"/>
        <v>24660340229.999996</v>
      </c>
      <c r="F9" s="30">
        <f t="shared" si="0"/>
        <v>37633011174.651711</v>
      </c>
      <c r="G9" s="30">
        <f t="shared" si="0"/>
        <v>59344974644.46302</v>
      </c>
      <c r="H9" s="30">
        <f t="shared" si="0"/>
        <v>61189873951.256989</v>
      </c>
      <c r="I9" s="30">
        <f t="shared" si="0"/>
        <v>93972796075.48999</v>
      </c>
      <c r="J9" s="30">
        <f t="shared" si="0"/>
        <v>60258188107.229996</v>
      </c>
      <c r="K9" s="30">
        <f t="shared" si="0"/>
        <v>0</v>
      </c>
      <c r="L9" s="30">
        <f t="shared" si="0"/>
        <v>0</v>
      </c>
      <c r="M9" s="30">
        <f t="shared" si="0"/>
        <v>0</v>
      </c>
      <c r="N9" s="30">
        <f t="shared" si="0"/>
        <v>0</v>
      </c>
      <c r="O9" s="30">
        <f t="shared" si="0"/>
        <v>0</v>
      </c>
    </row>
  </sheetData>
  <autoFilter ref="A3:O9" xr:uid="{B17E99F7-318B-40F1-B24F-DC2294363FB1}"/>
  <mergeCells count="1">
    <mergeCell ref="A1:O1"/>
  </mergeCells>
  <pageMargins left="0.51181102362204722" right="0.51181102362204722" top="0.55118110236220474" bottom="0.55118110236220474" header="0" footer="0"/>
  <pageSetup paperSize="9" scale="49" fitToHeight="0" orientation="landscape" horizontalDpi="0" verticalDpi="0" r:id="rId1"/>
  <ignoredErrors>
    <ignoredError sqref="D9:O9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EDC30-985B-4978-AA3E-C548BCD414F5}">
  <sheetPr>
    <pageSetUpPr fitToPage="1"/>
  </sheetPr>
  <dimension ref="A1:O99"/>
  <sheetViews>
    <sheetView zoomScale="96" zoomScaleNormal="96" workbookViewId="0">
      <pane xSplit="3" ySplit="4" topLeftCell="J68" activePane="bottomRight" state="frozen"/>
      <selection pane="topRight" activeCell="D1" sqref="D1"/>
      <selection pane="bottomLeft" activeCell="A5" sqref="A5"/>
      <selection pane="bottomRight" activeCell="J95" sqref="J95:J98"/>
    </sheetView>
  </sheetViews>
  <sheetFormatPr defaultRowHeight="15" x14ac:dyDescent="0.25"/>
  <cols>
    <col min="1" max="1" width="7.28515625" style="1" customWidth="1"/>
    <col min="2" max="2" width="55.140625" style="1" customWidth="1"/>
    <col min="3" max="3" width="59.5703125" style="1" customWidth="1"/>
    <col min="4" max="15" width="14.7109375" style="4" customWidth="1"/>
  </cols>
  <sheetData>
    <row r="1" spans="1:15" ht="20.25" customHeight="1" x14ac:dyDescent="0.25">
      <c r="A1" s="48" t="s">
        <v>46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spans="1:15" s="1" customFormat="1" ht="15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5" x14ac:dyDescent="0.25">
      <c r="A3" s="12" t="s">
        <v>1</v>
      </c>
      <c r="B3" s="12" t="s">
        <v>0</v>
      </c>
      <c r="C3" s="12" t="s">
        <v>5</v>
      </c>
      <c r="D3" s="10" t="s">
        <v>30</v>
      </c>
      <c r="E3" s="10" t="s">
        <v>31</v>
      </c>
      <c r="F3" s="10" t="s">
        <v>32</v>
      </c>
      <c r="G3" s="10" t="s">
        <v>33</v>
      </c>
      <c r="H3" s="10" t="s">
        <v>34</v>
      </c>
      <c r="I3" s="10" t="s">
        <v>35</v>
      </c>
      <c r="J3" s="10" t="s">
        <v>36</v>
      </c>
      <c r="K3" s="10" t="s">
        <v>37</v>
      </c>
      <c r="L3" s="10" t="s">
        <v>38</v>
      </c>
      <c r="M3" s="10" t="s">
        <v>39</v>
      </c>
      <c r="N3" s="10" t="s">
        <v>40</v>
      </c>
      <c r="O3" s="10" t="s">
        <v>41</v>
      </c>
    </row>
    <row r="4" spans="1:15" x14ac:dyDescent="0.25">
      <c r="A4" s="19">
        <v>1</v>
      </c>
      <c r="B4" s="19">
        <v>2</v>
      </c>
      <c r="C4" s="19">
        <v>3</v>
      </c>
      <c r="D4" s="19">
        <v>4</v>
      </c>
      <c r="E4" s="19">
        <v>5</v>
      </c>
      <c r="F4" s="19">
        <v>6</v>
      </c>
      <c r="G4" s="19">
        <v>7</v>
      </c>
      <c r="H4" s="19">
        <v>8</v>
      </c>
      <c r="I4" s="19">
        <v>9</v>
      </c>
      <c r="J4" s="19">
        <v>10</v>
      </c>
      <c r="K4" s="19">
        <v>11</v>
      </c>
      <c r="L4" s="19">
        <v>12</v>
      </c>
      <c r="M4" s="19">
        <v>13</v>
      </c>
      <c r="N4" s="19">
        <v>14</v>
      </c>
      <c r="O4" s="19">
        <v>15</v>
      </c>
    </row>
    <row r="5" spans="1:15" x14ac:dyDescent="0.25">
      <c r="A5" s="17">
        <v>1</v>
      </c>
      <c r="B5" s="11" t="s">
        <v>2</v>
      </c>
      <c r="C5" s="49" t="s">
        <v>6</v>
      </c>
      <c r="D5" s="33">
        <v>21</v>
      </c>
      <c r="E5" s="33">
        <v>116</v>
      </c>
      <c r="F5" s="33">
        <v>411</v>
      </c>
      <c r="G5" s="33">
        <v>267</v>
      </c>
      <c r="H5" s="33">
        <v>52</v>
      </c>
      <c r="I5" s="33">
        <v>120</v>
      </c>
      <c r="J5" s="33">
        <v>38</v>
      </c>
      <c r="K5" s="33"/>
      <c r="L5" s="33"/>
      <c r="M5" s="33"/>
      <c r="N5" s="33"/>
      <c r="O5" s="33"/>
    </row>
    <row r="6" spans="1:15" x14ac:dyDescent="0.25">
      <c r="A6" s="17">
        <v>2</v>
      </c>
      <c r="B6" s="11" t="s">
        <v>3</v>
      </c>
      <c r="C6" s="50"/>
      <c r="D6" s="33">
        <v>32</v>
      </c>
      <c r="E6" s="33">
        <v>137</v>
      </c>
      <c r="F6" s="33">
        <v>478</v>
      </c>
      <c r="G6" s="33">
        <v>265</v>
      </c>
      <c r="H6" s="33">
        <v>113</v>
      </c>
      <c r="I6" s="33">
        <v>173</v>
      </c>
      <c r="J6" s="43">
        <v>336</v>
      </c>
      <c r="K6" s="33"/>
      <c r="L6" s="33"/>
      <c r="M6" s="33"/>
      <c r="N6" s="33"/>
      <c r="O6" s="33"/>
    </row>
    <row r="7" spans="1:15" x14ac:dyDescent="0.25">
      <c r="A7" s="17">
        <v>3</v>
      </c>
      <c r="B7" s="11" t="s">
        <v>42</v>
      </c>
      <c r="C7" s="50"/>
      <c r="D7" s="33">
        <v>0</v>
      </c>
      <c r="E7" s="33">
        <v>0</v>
      </c>
      <c r="F7" s="33">
        <v>2</v>
      </c>
      <c r="G7" s="33">
        <v>0</v>
      </c>
      <c r="H7" s="33">
        <v>0</v>
      </c>
      <c r="I7" s="33"/>
      <c r="J7" s="33">
        <v>0</v>
      </c>
      <c r="K7" s="33"/>
      <c r="L7" s="33"/>
      <c r="M7" s="33"/>
      <c r="N7" s="33"/>
      <c r="O7" s="33"/>
    </row>
    <row r="8" spans="1:15" s="1" customFormat="1" x14ac:dyDescent="0.25">
      <c r="A8" s="17">
        <v>4</v>
      </c>
      <c r="B8" s="11" t="s">
        <v>4</v>
      </c>
      <c r="C8" s="50"/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/>
      <c r="J8" s="33">
        <v>0</v>
      </c>
      <c r="K8" s="33"/>
      <c r="L8" s="33"/>
      <c r="M8" s="33"/>
      <c r="N8" s="33"/>
      <c r="O8" s="33"/>
    </row>
    <row r="9" spans="1:15" x14ac:dyDescent="0.25">
      <c r="A9" s="12"/>
      <c r="B9" s="35" t="s">
        <v>28</v>
      </c>
      <c r="C9" s="18"/>
      <c r="D9" s="45">
        <f t="shared" ref="D9:O9" si="0">SUM(D5:D8)</f>
        <v>53</v>
      </c>
      <c r="E9" s="45">
        <f t="shared" si="0"/>
        <v>253</v>
      </c>
      <c r="F9" s="45">
        <f t="shared" si="0"/>
        <v>891</v>
      </c>
      <c r="G9" s="45">
        <f t="shared" si="0"/>
        <v>532</v>
      </c>
      <c r="H9" s="45">
        <f t="shared" si="0"/>
        <v>165</v>
      </c>
      <c r="I9" s="45">
        <f t="shared" si="0"/>
        <v>293</v>
      </c>
      <c r="J9" s="45">
        <f t="shared" si="0"/>
        <v>374</v>
      </c>
      <c r="K9" s="45">
        <f t="shared" si="0"/>
        <v>0</v>
      </c>
      <c r="L9" s="45">
        <f t="shared" si="0"/>
        <v>0</v>
      </c>
      <c r="M9" s="45">
        <f t="shared" si="0"/>
        <v>0</v>
      </c>
      <c r="N9" s="45">
        <f t="shared" si="0"/>
        <v>0</v>
      </c>
      <c r="O9" s="45">
        <f t="shared" si="0"/>
        <v>0</v>
      </c>
    </row>
    <row r="10" spans="1:15" x14ac:dyDescent="0.25">
      <c r="A10" s="17">
        <v>1</v>
      </c>
      <c r="B10" s="11" t="s">
        <v>2</v>
      </c>
      <c r="C10" s="49" t="s">
        <v>7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/>
      <c r="J10" s="33">
        <v>0</v>
      </c>
      <c r="K10" s="33"/>
      <c r="L10" s="33"/>
      <c r="M10" s="33"/>
      <c r="N10" s="33"/>
      <c r="O10" s="33"/>
    </row>
    <row r="11" spans="1:15" x14ac:dyDescent="0.25">
      <c r="A11" s="17">
        <v>2</v>
      </c>
      <c r="B11" s="11" t="s">
        <v>3</v>
      </c>
      <c r="C11" s="50"/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/>
      <c r="J11" s="33">
        <v>1</v>
      </c>
      <c r="K11" s="33"/>
      <c r="L11" s="33"/>
      <c r="M11" s="33"/>
      <c r="N11" s="33"/>
      <c r="O11" s="33"/>
    </row>
    <row r="12" spans="1:15" x14ac:dyDescent="0.25">
      <c r="A12" s="17">
        <v>3</v>
      </c>
      <c r="B12" s="11" t="s">
        <v>42</v>
      </c>
      <c r="C12" s="50"/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/>
      <c r="J12" s="33">
        <v>1</v>
      </c>
      <c r="K12" s="33"/>
      <c r="L12" s="33"/>
      <c r="M12" s="33"/>
      <c r="N12" s="33"/>
      <c r="O12" s="33"/>
    </row>
    <row r="13" spans="1:15" s="1" customFormat="1" x14ac:dyDescent="0.25">
      <c r="A13" s="17">
        <v>4</v>
      </c>
      <c r="B13" s="11" t="s">
        <v>4</v>
      </c>
      <c r="C13" s="50"/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/>
      <c r="J13" s="33">
        <v>0</v>
      </c>
      <c r="K13" s="33"/>
      <c r="L13" s="33"/>
      <c r="M13" s="33"/>
      <c r="N13" s="33"/>
      <c r="O13" s="33"/>
    </row>
    <row r="14" spans="1:15" x14ac:dyDescent="0.25">
      <c r="A14" s="12"/>
      <c r="B14" s="35" t="s">
        <v>28</v>
      </c>
      <c r="C14" s="18"/>
      <c r="D14" s="45">
        <f t="shared" ref="D14:O14" si="1">SUM(D10:D13)</f>
        <v>0</v>
      </c>
      <c r="E14" s="45">
        <f t="shared" si="1"/>
        <v>0</v>
      </c>
      <c r="F14" s="45">
        <f t="shared" si="1"/>
        <v>0</v>
      </c>
      <c r="G14" s="45">
        <f t="shared" si="1"/>
        <v>0</v>
      </c>
      <c r="H14" s="45">
        <f t="shared" si="1"/>
        <v>0</v>
      </c>
      <c r="I14" s="45">
        <f t="shared" si="1"/>
        <v>0</v>
      </c>
      <c r="J14" s="45">
        <f t="shared" si="1"/>
        <v>2</v>
      </c>
      <c r="K14" s="45">
        <f t="shared" si="1"/>
        <v>0</v>
      </c>
      <c r="L14" s="45">
        <f t="shared" si="1"/>
        <v>0</v>
      </c>
      <c r="M14" s="45">
        <f t="shared" si="1"/>
        <v>0</v>
      </c>
      <c r="N14" s="45">
        <f t="shared" si="1"/>
        <v>0</v>
      </c>
      <c r="O14" s="45">
        <f t="shared" si="1"/>
        <v>0</v>
      </c>
    </row>
    <row r="15" spans="1:15" x14ac:dyDescent="0.25">
      <c r="A15" s="17">
        <v>1</v>
      </c>
      <c r="B15" s="11" t="s">
        <v>2</v>
      </c>
      <c r="C15" s="49" t="s">
        <v>8</v>
      </c>
      <c r="D15" s="33">
        <v>0</v>
      </c>
      <c r="E15" s="33">
        <v>0</v>
      </c>
      <c r="F15" s="33">
        <v>0</v>
      </c>
      <c r="G15" s="33">
        <v>13</v>
      </c>
      <c r="H15" s="33">
        <v>15</v>
      </c>
      <c r="I15" s="33">
        <v>46</v>
      </c>
      <c r="J15" s="33">
        <v>17</v>
      </c>
      <c r="K15" s="33"/>
      <c r="L15" s="33"/>
      <c r="M15" s="33"/>
      <c r="N15" s="33"/>
      <c r="O15" s="33"/>
    </row>
    <row r="16" spans="1:15" x14ac:dyDescent="0.25">
      <c r="A16" s="17">
        <v>2</v>
      </c>
      <c r="B16" s="11" t="s">
        <v>3</v>
      </c>
      <c r="C16" s="50"/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33"/>
      <c r="J16" s="33">
        <v>0</v>
      </c>
      <c r="K16" s="33"/>
      <c r="L16" s="33"/>
      <c r="M16" s="33"/>
      <c r="N16" s="33"/>
      <c r="O16" s="33"/>
    </row>
    <row r="17" spans="1:15" x14ac:dyDescent="0.25">
      <c r="A17" s="17">
        <v>3</v>
      </c>
      <c r="B17" s="11" t="s">
        <v>42</v>
      </c>
      <c r="C17" s="50"/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33"/>
      <c r="J17" s="33">
        <v>0</v>
      </c>
      <c r="K17" s="33"/>
      <c r="L17" s="33"/>
      <c r="M17" s="33"/>
      <c r="N17" s="33"/>
      <c r="O17" s="33"/>
    </row>
    <row r="18" spans="1:15" s="1" customFormat="1" x14ac:dyDescent="0.25">
      <c r="A18" s="17">
        <v>4</v>
      </c>
      <c r="B18" s="11" t="s">
        <v>4</v>
      </c>
      <c r="C18" s="50"/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/>
      <c r="J18" s="33">
        <v>0</v>
      </c>
      <c r="K18" s="33"/>
      <c r="L18" s="33"/>
      <c r="M18" s="33"/>
      <c r="N18" s="33"/>
      <c r="O18" s="33"/>
    </row>
    <row r="19" spans="1:15" x14ac:dyDescent="0.25">
      <c r="A19" s="12"/>
      <c r="B19" s="35" t="s">
        <v>28</v>
      </c>
      <c r="C19" s="18"/>
      <c r="D19" s="45">
        <f t="shared" ref="D19:O19" si="2">SUM(D15:D18)</f>
        <v>0</v>
      </c>
      <c r="E19" s="45">
        <f t="shared" si="2"/>
        <v>0</v>
      </c>
      <c r="F19" s="45">
        <f t="shared" si="2"/>
        <v>0</v>
      </c>
      <c r="G19" s="45">
        <f t="shared" si="2"/>
        <v>13</v>
      </c>
      <c r="H19" s="45">
        <f t="shared" si="2"/>
        <v>15</v>
      </c>
      <c r="I19" s="45">
        <f t="shared" si="2"/>
        <v>46</v>
      </c>
      <c r="J19" s="45">
        <f t="shared" si="2"/>
        <v>17</v>
      </c>
      <c r="K19" s="45">
        <f t="shared" si="2"/>
        <v>0</v>
      </c>
      <c r="L19" s="45">
        <f t="shared" si="2"/>
        <v>0</v>
      </c>
      <c r="M19" s="45">
        <f t="shared" si="2"/>
        <v>0</v>
      </c>
      <c r="N19" s="45">
        <f t="shared" si="2"/>
        <v>0</v>
      </c>
      <c r="O19" s="45">
        <f t="shared" si="2"/>
        <v>0</v>
      </c>
    </row>
    <row r="20" spans="1:15" x14ac:dyDescent="0.25">
      <c r="A20" s="17">
        <v>1</v>
      </c>
      <c r="B20" s="11" t="s">
        <v>2</v>
      </c>
      <c r="C20" s="49" t="s">
        <v>9</v>
      </c>
      <c r="D20" s="33">
        <v>9</v>
      </c>
      <c r="E20" s="33">
        <v>41</v>
      </c>
      <c r="F20" s="33">
        <v>49</v>
      </c>
      <c r="G20" s="33">
        <v>71</v>
      </c>
      <c r="H20" s="33">
        <v>80</v>
      </c>
      <c r="I20" s="33">
        <v>82</v>
      </c>
      <c r="J20" s="33">
        <v>112</v>
      </c>
      <c r="K20" s="33"/>
      <c r="L20" s="33"/>
      <c r="M20" s="33"/>
      <c r="N20" s="33"/>
      <c r="O20" s="33"/>
    </row>
    <row r="21" spans="1:15" x14ac:dyDescent="0.25">
      <c r="A21" s="17">
        <v>2</v>
      </c>
      <c r="B21" s="11" t="s">
        <v>3</v>
      </c>
      <c r="C21" s="50"/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/>
      <c r="J21" s="33">
        <v>0</v>
      </c>
      <c r="K21" s="33"/>
      <c r="L21" s="33"/>
      <c r="M21" s="33"/>
      <c r="N21" s="33"/>
      <c r="O21" s="33"/>
    </row>
    <row r="22" spans="1:15" x14ac:dyDescent="0.25">
      <c r="A22" s="17">
        <v>3</v>
      </c>
      <c r="B22" s="11" t="s">
        <v>42</v>
      </c>
      <c r="C22" s="50"/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/>
      <c r="J22" s="33">
        <v>0</v>
      </c>
      <c r="K22" s="33"/>
      <c r="L22" s="33"/>
      <c r="M22" s="33"/>
      <c r="N22" s="33"/>
      <c r="O22" s="33"/>
    </row>
    <row r="23" spans="1:15" s="1" customFormat="1" x14ac:dyDescent="0.25">
      <c r="A23" s="17">
        <v>4</v>
      </c>
      <c r="B23" s="11" t="s">
        <v>4</v>
      </c>
      <c r="C23" s="50"/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/>
      <c r="J23" s="33">
        <v>0</v>
      </c>
      <c r="K23" s="33"/>
      <c r="L23" s="33"/>
      <c r="M23" s="33"/>
      <c r="N23" s="33"/>
      <c r="O23" s="33"/>
    </row>
    <row r="24" spans="1:15" x14ac:dyDescent="0.25">
      <c r="A24" s="12"/>
      <c r="B24" s="35" t="s">
        <v>28</v>
      </c>
      <c r="C24" s="18"/>
      <c r="D24" s="45">
        <f t="shared" ref="D24:O24" si="3">SUM(D20:D23)</f>
        <v>9</v>
      </c>
      <c r="E24" s="45">
        <f t="shared" si="3"/>
        <v>41</v>
      </c>
      <c r="F24" s="45">
        <f t="shared" si="3"/>
        <v>49</v>
      </c>
      <c r="G24" s="45">
        <f t="shared" si="3"/>
        <v>71</v>
      </c>
      <c r="H24" s="45">
        <f t="shared" si="3"/>
        <v>80</v>
      </c>
      <c r="I24" s="45">
        <f t="shared" si="3"/>
        <v>82</v>
      </c>
      <c r="J24" s="45">
        <f t="shared" si="3"/>
        <v>112</v>
      </c>
      <c r="K24" s="45">
        <f t="shared" si="3"/>
        <v>0</v>
      </c>
      <c r="L24" s="45">
        <f t="shared" si="3"/>
        <v>0</v>
      </c>
      <c r="M24" s="45">
        <f t="shared" si="3"/>
        <v>0</v>
      </c>
      <c r="N24" s="45">
        <f t="shared" si="3"/>
        <v>0</v>
      </c>
      <c r="O24" s="45">
        <f t="shared" si="3"/>
        <v>0</v>
      </c>
    </row>
    <row r="25" spans="1:15" x14ac:dyDescent="0.25">
      <c r="A25" s="17">
        <v>1</v>
      </c>
      <c r="B25" s="11" t="s">
        <v>2</v>
      </c>
      <c r="C25" s="49" t="s">
        <v>10</v>
      </c>
      <c r="D25" s="33">
        <v>0</v>
      </c>
      <c r="E25" s="33">
        <v>0</v>
      </c>
      <c r="F25" s="33">
        <v>0</v>
      </c>
      <c r="G25" s="33">
        <v>0</v>
      </c>
      <c r="H25" s="33">
        <v>2</v>
      </c>
      <c r="I25" s="33"/>
      <c r="J25" s="33">
        <v>0</v>
      </c>
      <c r="K25" s="33"/>
      <c r="L25" s="33"/>
      <c r="M25" s="33"/>
      <c r="N25" s="33"/>
      <c r="O25" s="33"/>
    </row>
    <row r="26" spans="1:15" x14ac:dyDescent="0.25">
      <c r="A26" s="17">
        <v>2</v>
      </c>
      <c r="B26" s="11" t="s">
        <v>3</v>
      </c>
      <c r="C26" s="50"/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/>
      <c r="J26" s="33">
        <v>0</v>
      </c>
      <c r="K26" s="33"/>
      <c r="L26" s="33"/>
      <c r="M26" s="33"/>
      <c r="N26" s="33"/>
      <c r="O26" s="33"/>
    </row>
    <row r="27" spans="1:15" x14ac:dyDescent="0.25">
      <c r="A27" s="17">
        <v>3</v>
      </c>
      <c r="B27" s="11" t="s">
        <v>42</v>
      </c>
      <c r="C27" s="50"/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/>
      <c r="J27" s="33">
        <v>0</v>
      </c>
      <c r="K27" s="33"/>
      <c r="L27" s="33"/>
      <c r="M27" s="33"/>
      <c r="N27" s="33"/>
      <c r="O27" s="33"/>
    </row>
    <row r="28" spans="1:15" s="1" customFormat="1" x14ac:dyDescent="0.25">
      <c r="A28" s="17">
        <v>4</v>
      </c>
      <c r="B28" s="11" t="s">
        <v>4</v>
      </c>
      <c r="C28" s="50"/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/>
      <c r="J28" s="33">
        <v>0</v>
      </c>
      <c r="K28" s="33"/>
      <c r="L28" s="33"/>
      <c r="M28" s="33"/>
      <c r="N28" s="33"/>
      <c r="O28" s="33"/>
    </row>
    <row r="29" spans="1:15" x14ac:dyDescent="0.25">
      <c r="A29" s="12"/>
      <c r="B29" s="35" t="s">
        <v>28</v>
      </c>
      <c r="C29" s="18"/>
      <c r="D29" s="45">
        <f t="shared" ref="D29:O29" si="4">SUM(D25:D28)</f>
        <v>0</v>
      </c>
      <c r="E29" s="45">
        <f t="shared" si="4"/>
        <v>0</v>
      </c>
      <c r="F29" s="45">
        <f t="shared" si="4"/>
        <v>0</v>
      </c>
      <c r="G29" s="45">
        <f t="shared" si="4"/>
        <v>0</v>
      </c>
      <c r="H29" s="45">
        <f t="shared" si="4"/>
        <v>2</v>
      </c>
      <c r="I29" s="45">
        <f t="shared" si="4"/>
        <v>0</v>
      </c>
      <c r="J29" s="45">
        <f t="shared" si="4"/>
        <v>0</v>
      </c>
      <c r="K29" s="45">
        <f t="shared" si="4"/>
        <v>0</v>
      </c>
      <c r="L29" s="45">
        <f t="shared" si="4"/>
        <v>0</v>
      </c>
      <c r="M29" s="45">
        <f t="shared" si="4"/>
        <v>0</v>
      </c>
      <c r="N29" s="45">
        <f t="shared" si="4"/>
        <v>0</v>
      </c>
      <c r="O29" s="45">
        <f t="shared" si="4"/>
        <v>0</v>
      </c>
    </row>
    <row r="30" spans="1:15" x14ac:dyDescent="0.25">
      <c r="A30" s="17">
        <v>1</v>
      </c>
      <c r="B30" s="11" t="s">
        <v>2</v>
      </c>
      <c r="C30" s="49" t="s">
        <v>11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/>
      <c r="J30" s="33">
        <v>0</v>
      </c>
      <c r="K30" s="33"/>
      <c r="L30" s="33"/>
      <c r="M30" s="33"/>
      <c r="N30" s="33"/>
      <c r="O30" s="33"/>
    </row>
    <row r="31" spans="1:15" x14ac:dyDescent="0.25">
      <c r="A31" s="17">
        <v>2</v>
      </c>
      <c r="B31" s="11" t="s">
        <v>3</v>
      </c>
      <c r="C31" s="50"/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/>
      <c r="J31" s="33">
        <v>0</v>
      </c>
      <c r="K31" s="33"/>
      <c r="L31" s="33"/>
      <c r="M31" s="33"/>
      <c r="N31" s="33"/>
      <c r="O31" s="33"/>
    </row>
    <row r="32" spans="1:15" x14ac:dyDescent="0.25">
      <c r="A32" s="17">
        <v>3</v>
      </c>
      <c r="B32" s="11" t="s">
        <v>42</v>
      </c>
      <c r="C32" s="50"/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/>
      <c r="J32" s="33">
        <v>0</v>
      </c>
      <c r="K32" s="33"/>
      <c r="L32" s="33"/>
      <c r="M32" s="33"/>
      <c r="N32" s="33"/>
      <c r="O32" s="33"/>
    </row>
    <row r="33" spans="1:15" s="1" customFormat="1" x14ac:dyDescent="0.25">
      <c r="A33" s="17">
        <v>4</v>
      </c>
      <c r="B33" s="11" t="s">
        <v>4</v>
      </c>
      <c r="C33" s="50"/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/>
      <c r="J33" s="33">
        <v>0</v>
      </c>
      <c r="K33" s="33"/>
      <c r="L33" s="33"/>
      <c r="M33" s="33"/>
      <c r="N33" s="33"/>
      <c r="O33" s="33"/>
    </row>
    <row r="34" spans="1:15" x14ac:dyDescent="0.25">
      <c r="A34" s="12"/>
      <c r="B34" s="35" t="s">
        <v>28</v>
      </c>
      <c r="C34" s="18"/>
      <c r="D34" s="45">
        <f t="shared" ref="D34:O34" si="5">SUM(D30:D33)</f>
        <v>0</v>
      </c>
      <c r="E34" s="45">
        <f t="shared" si="5"/>
        <v>0</v>
      </c>
      <c r="F34" s="45">
        <f t="shared" si="5"/>
        <v>0</v>
      </c>
      <c r="G34" s="45">
        <f t="shared" si="5"/>
        <v>0</v>
      </c>
      <c r="H34" s="45">
        <f t="shared" si="5"/>
        <v>0</v>
      </c>
      <c r="I34" s="45">
        <f t="shared" si="5"/>
        <v>0</v>
      </c>
      <c r="J34" s="45">
        <f t="shared" si="5"/>
        <v>0</v>
      </c>
      <c r="K34" s="45">
        <f t="shared" si="5"/>
        <v>0</v>
      </c>
      <c r="L34" s="45">
        <f t="shared" si="5"/>
        <v>0</v>
      </c>
      <c r="M34" s="45">
        <f t="shared" si="5"/>
        <v>0</v>
      </c>
      <c r="N34" s="45">
        <f t="shared" si="5"/>
        <v>0</v>
      </c>
      <c r="O34" s="45">
        <f t="shared" si="5"/>
        <v>0</v>
      </c>
    </row>
    <row r="35" spans="1:15" x14ac:dyDescent="0.25">
      <c r="A35" s="17">
        <v>1</v>
      </c>
      <c r="B35" s="11" t="s">
        <v>2</v>
      </c>
      <c r="C35" s="49" t="s">
        <v>12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/>
      <c r="J35" s="33">
        <v>0</v>
      </c>
      <c r="K35" s="33"/>
      <c r="L35" s="33"/>
      <c r="M35" s="33"/>
      <c r="N35" s="33"/>
      <c r="O35" s="33"/>
    </row>
    <row r="36" spans="1:15" x14ac:dyDescent="0.25">
      <c r="A36" s="17">
        <v>2</v>
      </c>
      <c r="B36" s="11" t="s">
        <v>3</v>
      </c>
      <c r="C36" s="50"/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/>
      <c r="J36" s="33">
        <v>0</v>
      </c>
      <c r="K36" s="33"/>
      <c r="L36" s="33"/>
      <c r="M36" s="33"/>
      <c r="N36" s="33"/>
      <c r="O36" s="33"/>
    </row>
    <row r="37" spans="1:15" x14ac:dyDescent="0.25">
      <c r="A37" s="17">
        <v>3</v>
      </c>
      <c r="B37" s="11" t="s">
        <v>42</v>
      </c>
      <c r="C37" s="50"/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/>
      <c r="J37" s="33">
        <v>0</v>
      </c>
      <c r="K37" s="33"/>
      <c r="L37" s="33"/>
      <c r="M37" s="33"/>
      <c r="N37" s="33"/>
      <c r="O37" s="33"/>
    </row>
    <row r="38" spans="1:15" s="1" customFormat="1" x14ac:dyDescent="0.25">
      <c r="A38" s="17">
        <v>4</v>
      </c>
      <c r="B38" s="11" t="s">
        <v>4</v>
      </c>
      <c r="C38" s="50"/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/>
      <c r="J38" s="33">
        <v>0</v>
      </c>
      <c r="K38" s="33"/>
      <c r="L38" s="33"/>
      <c r="M38" s="33"/>
      <c r="N38" s="33"/>
      <c r="O38" s="33"/>
    </row>
    <row r="39" spans="1:15" x14ac:dyDescent="0.25">
      <c r="A39" s="12"/>
      <c r="B39" s="35" t="s">
        <v>28</v>
      </c>
      <c r="C39" s="18"/>
      <c r="D39" s="45">
        <f t="shared" ref="D39:I39" si="6">SUM(D35:D38)</f>
        <v>0</v>
      </c>
      <c r="E39" s="45">
        <f t="shared" si="6"/>
        <v>0</v>
      </c>
      <c r="F39" s="45">
        <f t="shared" si="6"/>
        <v>0</v>
      </c>
      <c r="G39" s="45">
        <f t="shared" si="6"/>
        <v>0</v>
      </c>
      <c r="H39" s="45">
        <f t="shared" si="6"/>
        <v>0</v>
      </c>
      <c r="I39" s="45">
        <f t="shared" si="6"/>
        <v>0</v>
      </c>
      <c r="J39" s="45">
        <v>0</v>
      </c>
      <c r="K39" s="45">
        <v>0</v>
      </c>
      <c r="L39" s="45">
        <v>0</v>
      </c>
      <c r="M39" s="45">
        <v>0</v>
      </c>
      <c r="N39" s="45">
        <v>0</v>
      </c>
      <c r="O39" s="45">
        <v>0</v>
      </c>
    </row>
    <row r="40" spans="1:15" x14ac:dyDescent="0.25">
      <c r="A40" s="17">
        <v>1</v>
      </c>
      <c r="B40" s="11" t="s">
        <v>2</v>
      </c>
      <c r="C40" s="49" t="s">
        <v>13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/>
      <c r="J40" s="33">
        <v>0</v>
      </c>
      <c r="K40" s="33"/>
      <c r="L40" s="33"/>
      <c r="M40" s="33"/>
      <c r="N40" s="33"/>
      <c r="O40" s="33"/>
    </row>
    <row r="41" spans="1:15" x14ac:dyDescent="0.25">
      <c r="A41" s="17">
        <v>2</v>
      </c>
      <c r="B41" s="11" t="s">
        <v>3</v>
      </c>
      <c r="C41" s="50"/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/>
      <c r="J41" s="33">
        <v>0</v>
      </c>
      <c r="K41" s="33"/>
      <c r="L41" s="33"/>
      <c r="M41" s="33"/>
      <c r="N41" s="33"/>
      <c r="O41" s="33"/>
    </row>
    <row r="42" spans="1:15" x14ac:dyDescent="0.25">
      <c r="A42" s="17">
        <v>3</v>
      </c>
      <c r="B42" s="11" t="s">
        <v>42</v>
      </c>
      <c r="C42" s="50"/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/>
      <c r="J42" s="33">
        <v>0</v>
      </c>
      <c r="K42" s="33"/>
      <c r="L42" s="33"/>
      <c r="M42" s="33"/>
      <c r="N42" s="33"/>
      <c r="O42" s="33"/>
    </row>
    <row r="43" spans="1:15" s="1" customFormat="1" x14ac:dyDescent="0.25">
      <c r="A43" s="17">
        <v>4</v>
      </c>
      <c r="B43" s="11" t="s">
        <v>4</v>
      </c>
      <c r="C43" s="50"/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/>
      <c r="J43" s="33">
        <v>0</v>
      </c>
      <c r="K43" s="33"/>
      <c r="L43" s="33"/>
      <c r="M43" s="33"/>
      <c r="N43" s="33"/>
      <c r="O43" s="33"/>
    </row>
    <row r="44" spans="1:15" x14ac:dyDescent="0.25">
      <c r="A44" s="12"/>
      <c r="B44" s="35" t="s">
        <v>28</v>
      </c>
      <c r="C44" s="18"/>
      <c r="D44" s="45">
        <f t="shared" ref="D44:I44" si="7">SUM(D40:D43)</f>
        <v>0</v>
      </c>
      <c r="E44" s="45">
        <f t="shared" si="7"/>
        <v>0</v>
      </c>
      <c r="F44" s="45">
        <f t="shared" si="7"/>
        <v>0</v>
      </c>
      <c r="G44" s="45">
        <f t="shared" si="7"/>
        <v>0</v>
      </c>
      <c r="H44" s="45">
        <f t="shared" si="7"/>
        <v>0</v>
      </c>
      <c r="I44" s="45">
        <f t="shared" si="7"/>
        <v>0</v>
      </c>
      <c r="J44" s="45">
        <v>0</v>
      </c>
      <c r="K44" s="45">
        <v>0</v>
      </c>
      <c r="L44" s="45">
        <v>0</v>
      </c>
      <c r="M44" s="45">
        <v>0</v>
      </c>
      <c r="N44" s="45">
        <v>0</v>
      </c>
      <c r="O44" s="45">
        <v>0</v>
      </c>
    </row>
    <row r="45" spans="1:15" x14ac:dyDescent="0.25">
      <c r="A45" s="17">
        <v>1</v>
      </c>
      <c r="B45" s="11" t="s">
        <v>2</v>
      </c>
      <c r="C45" s="49" t="s">
        <v>14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/>
      <c r="J45" s="33">
        <v>0</v>
      </c>
      <c r="K45" s="33"/>
      <c r="L45" s="33"/>
      <c r="M45" s="33"/>
      <c r="N45" s="33"/>
      <c r="O45" s="33"/>
    </row>
    <row r="46" spans="1:15" x14ac:dyDescent="0.25">
      <c r="A46" s="17">
        <v>2</v>
      </c>
      <c r="B46" s="11" t="s">
        <v>3</v>
      </c>
      <c r="C46" s="50"/>
      <c r="D46" s="33">
        <v>85</v>
      </c>
      <c r="E46" s="33">
        <v>39</v>
      </c>
      <c r="F46" s="33">
        <v>97</v>
      </c>
      <c r="G46" s="33">
        <v>123</v>
      </c>
      <c r="H46" s="33">
        <v>1</v>
      </c>
      <c r="I46" s="33">
        <v>6</v>
      </c>
      <c r="J46" s="33">
        <v>15</v>
      </c>
      <c r="K46" s="33"/>
      <c r="L46" s="33"/>
      <c r="M46" s="33"/>
      <c r="N46" s="33"/>
      <c r="O46" s="33"/>
    </row>
    <row r="47" spans="1:15" x14ac:dyDescent="0.25">
      <c r="A47" s="17">
        <v>3</v>
      </c>
      <c r="B47" s="11" t="s">
        <v>42</v>
      </c>
      <c r="C47" s="50"/>
      <c r="D47" s="33">
        <v>257</v>
      </c>
      <c r="E47" s="33">
        <v>382</v>
      </c>
      <c r="F47" s="33">
        <v>388</v>
      </c>
      <c r="G47" s="33">
        <v>1392</v>
      </c>
      <c r="H47" s="33">
        <v>1379</v>
      </c>
      <c r="I47" s="33">
        <v>1927</v>
      </c>
      <c r="J47" s="33">
        <v>1860</v>
      </c>
      <c r="K47" s="33"/>
      <c r="L47" s="33"/>
      <c r="M47" s="33"/>
      <c r="N47" s="33"/>
      <c r="O47" s="33"/>
    </row>
    <row r="48" spans="1:15" s="1" customFormat="1" x14ac:dyDescent="0.25">
      <c r="A48" s="17">
        <v>4</v>
      </c>
      <c r="B48" s="11" t="s">
        <v>4</v>
      </c>
      <c r="C48" s="50"/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/>
      <c r="J48" s="33">
        <v>0</v>
      </c>
      <c r="K48" s="33"/>
      <c r="L48" s="33"/>
      <c r="M48" s="33"/>
      <c r="N48" s="33"/>
      <c r="O48" s="33"/>
    </row>
    <row r="49" spans="1:15" x14ac:dyDescent="0.25">
      <c r="A49" s="12"/>
      <c r="B49" s="35" t="s">
        <v>28</v>
      </c>
      <c r="C49" s="18"/>
      <c r="D49" s="45">
        <f t="shared" ref="D49:I49" si="8">SUM(D45:D48)</f>
        <v>342</v>
      </c>
      <c r="E49" s="45">
        <f t="shared" si="8"/>
        <v>421</v>
      </c>
      <c r="F49" s="45">
        <f t="shared" si="8"/>
        <v>485</v>
      </c>
      <c r="G49" s="45">
        <f t="shared" si="8"/>
        <v>1515</v>
      </c>
      <c r="H49" s="45">
        <f t="shared" si="8"/>
        <v>1380</v>
      </c>
      <c r="I49" s="45">
        <f t="shared" si="8"/>
        <v>1933</v>
      </c>
      <c r="J49" s="45">
        <f t="shared" ref="J49:O49" si="9">SUM(J35:J48)</f>
        <v>1875</v>
      </c>
      <c r="K49" s="45">
        <f t="shared" si="9"/>
        <v>0</v>
      </c>
      <c r="L49" s="45">
        <f t="shared" si="9"/>
        <v>0</v>
      </c>
      <c r="M49" s="45">
        <f t="shared" si="9"/>
        <v>0</v>
      </c>
      <c r="N49" s="45">
        <f t="shared" si="9"/>
        <v>0</v>
      </c>
      <c r="O49" s="45">
        <f t="shared" si="9"/>
        <v>0</v>
      </c>
    </row>
    <row r="50" spans="1:15" x14ac:dyDescent="0.25">
      <c r="A50" s="17">
        <v>1</v>
      </c>
      <c r="B50" s="11" t="s">
        <v>2</v>
      </c>
      <c r="C50" s="49" t="s">
        <v>15</v>
      </c>
      <c r="D50" s="33">
        <v>0</v>
      </c>
      <c r="E50" s="33">
        <v>0</v>
      </c>
      <c r="F50" s="33">
        <v>0</v>
      </c>
      <c r="G50" s="33">
        <v>13</v>
      </c>
      <c r="H50" s="33">
        <v>2</v>
      </c>
      <c r="I50" s="33">
        <v>18</v>
      </c>
      <c r="J50" s="33">
        <v>0</v>
      </c>
      <c r="K50" s="33"/>
      <c r="L50" s="33"/>
      <c r="M50" s="33"/>
      <c r="N50" s="33"/>
      <c r="O50" s="33"/>
    </row>
    <row r="51" spans="1:15" x14ac:dyDescent="0.25">
      <c r="A51" s="17">
        <v>2</v>
      </c>
      <c r="B51" s="11" t="s">
        <v>3</v>
      </c>
      <c r="C51" s="50"/>
      <c r="D51" s="33">
        <v>0</v>
      </c>
      <c r="E51" s="33">
        <v>0</v>
      </c>
      <c r="F51" s="33">
        <v>0</v>
      </c>
      <c r="G51" s="33">
        <v>37</v>
      </c>
      <c r="H51" s="33">
        <v>46</v>
      </c>
      <c r="I51" s="33">
        <v>57</v>
      </c>
      <c r="J51" s="33">
        <v>83</v>
      </c>
      <c r="K51" s="33"/>
      <c r="L51" s="33"/>
      <c r="M51" s="33"/>
      <c r="N51" s="33"/>
      <c r="O51" s="33"/>
    </row>
    <row r="52" spans="1:15" s="1" customFormat="1" x14ac:dyDescent="0.25">
      <c r="A52" s="17">
        <v>3</v>
      </c>
      <c r="B52" s="11" t="s">
        <v>42</v>
      </c>
      <c r="C52" s="50"/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/>
      <c r="J52" s="33">
        <v>0</v>
      </c>
      <c r="K52" s="33"/>
      <c r="L52" s="33"/>
      <c r="M52" s="33"/>
      <c r="N52" s="33"/>
      <c r="O52" s="33"/>
    </row>
    <row r="53" spans="1:15" s="1" customFormat="1" x14ac:dyDescent="0.25">
      <c r="A53" s="17">
        <v>4</v>
      </c>
      <c r="B53" s="11" t="s">
        <v>4</v>
      </c>
      <c r="C53" s="50"/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/>
      <c r="J53" s="33">
        <v>0</v>
      </c>
      <c r="K53" s="33"/>
      <c r="L53" s="33"/>
      <c r="M53" s="33"/>
      <c r="N53" s="33"/>
      <c r="O53" s="33"/>
    </row>
    <row r="54" spans="1:15" x14ac:dyDescent="0.25">
      <c r="A54" s="12"/>
      <c r="B54" s="35" t="s">
        <v>28</v>
      </c>
      <c r="C54" s="18"/>
      <c r="D54" s="45">
        <f t="shared" ref="D54:O54" si="10">SUM(D50:D53)</f>
        <v>0</v>
      </c>
      <c r="E54" s="45">
        <f t="shared" si="10"/>
        <v>0</v>
      </c>
      <c r="F54" s="45">
        <f t="shared" si="10"/>
        <v>0</v>
      </c>
      <c r="G54" s="45">
        <f t="shared" si="10"/>
        <v>50</v>
      </c>
      <c r="H54" s="45">
        <f t="shared" si="10"/>
        <v>48</v>
      </c>
      <c r="I54" s="45">
        <f t="shared" si="10"/>
        <v>75</v>
      </c>
      <c r="J54" s="45">
        <f t="shared" si="10"/>
        <v>83</v>
      </c>
      <c r="K54" s="45">
        <f t="shared" si="10"/>
        <v>0</v>
      </c>
      <c r="L54" s="45">
        <f t="shared" si="10"/>
        <v>0</v>
      </c>
      <c r="M54" s="45">
        <f t="shared" si="10"/>
        <v>0</v>
      </c>
      <c r="N54" s="45">
        <f t="shared" si="10"/>
        <v>0</v>
      </c>
      <c r="O54" s="45">
        <f t="shared" si="10"/>
        <v>0</v>
      </c>
    </row>
    <row r="55" spans="1:15" x14ac:dyDescent="0.25">
      <c r="A55" s="17">
        <v>1</v>
      </c>
      <c r="B55" s="11" t="s">
        <v>2</v>
      </c>
      <c r="C55" s="49" t="s">
        <v>16</v>
      </c>
      <c r="D55" s="33">
        <v>95</v>
      </c>
      <c r="E55" s="33">
        <v>106</v>
      </c>
      <c r="F55" s="33">
        <v>87</v>
      </c>
      <c r="G55" s="33">
        <v>67</v>
      </c>
      <c r="H55" s="33">
        <v>110</v>
      </c>
      <c r="I55" s="33">
        <v>125</v>
      </c>
      <c r="J55" s="33">
        <v>2</v>
      </c>
      <c r="K55" s="33"/>
      <c r="L55" s="33"/>
      <c r="M55" s="33"/>
      <c r="N55" s="33"/>
      <c r="O55" s="33"/>
    </row>
    <row r="56" spans="1:15" x14ac:dyDescent="0.25">
      <c r="A56" s="17">
        <v>2</v>
      </c>
      <c r="B56" s="11" t="s">
        <v>3</v>
      </c>
      <c r="C56" s="50"/>
      <c r="D56" s="33">
        <v>0</v>
      </c>
      <c r="E56" s="33">
        <v>0</v>
      </c>
      <c r="F56" s="33">
        <v>4</v>
      </c>
      <c r="G56" s="33">
        <v>0</v>
      </c>
      <c r="H56" s="33">
        <v>0</v>
      </c>
      <c r="I56" s="33"/>
      <c r="J56" s="33">
        <v>0</v>
      </c>
      <c r="K56" s="33"/>
      <c r="L56" s="33"/>
      <c r="M56" s="33"/>
      <c r="N56" s="33"/>
      <c r="O56" s="33"/>
    </row>
    <row r="57" spans="1:15" x14ac:dyDescent="0.25">
      <c r="A57" s="17">
        <v>3</v>
      </c>
      <c r="B57" s="11" t="s">
        <v>42</v>
      </c>
      <c r="C57" s="50"/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/>
      <c r="J57" s="33">
        <v>0</v>
      </c>
      <c r="K57" s="33"/>
      <c r="L57" s="33"/>
      <c r="M57" s="33"/>
      <c r="N57" s="33"/>
      <c r="O57" s="33"/>
    </row>
    <row r="58" spans="1:15" s="1" customFormat="1" x14ac:dyDescent="0.25">
      <c r="A58" s="17">
        <v>4</v>
      </c>
      <c r="B58" s="11" t="s">
        <v>4</v>
      </c>
      <c r="C58" s="50"/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/>
      <c r="J58" s="33">
        <v>0</v>
      </c>
      <c r="K58" s="33"/>
      <c r="L58" s="33"/>
      <c r="M58" s="33"/>
      <c r="N58" s="33"/>
      <c r="O58" s="33"/>
    </row>
    <row r="59" spans="1:15" x14ac:dyDescent="0.25">
      <c r="A59" s="12"/>
      <c r="B59" s="35" t="s">
        <v>28</v>
      </c>
      <c r="C59" s="18"/>
      <c r="D59" s="45">
        <f t="shared" ref="D59:O59" si="11">SUM(D55:D58)</f>
        <v>95</v>
      </c>
      <c r="E59" s="45">
        <f t="shared" si="11"/>
        <v>106</v>
      </c>
      <c r="F59" s="45">
        <f t="shared" si="11"/>
        <v>91</v>
      </c>
      <c r="G59" s="45">
        <f t="shared" si="11"/>
        <v>67</v>
      </c>
      <c r="H59" s="45">
        <f t="shared" si="11"/>
        <v>110</v>
      </c>
      <c r="I59" s="45">
        <f t="shared" si="11"/>
        <v>125</v>
      </c>
      <c r="J59" s="45">
        <f t="shared" si="11"/>
        <v>2</v>
      </c>
      <c r="K59" s="45">
        <f t="shared" si="11"/>
        <v>0</v>
      </c>
      <c r="L59" s="45">
        <f t="shared" si="11"/>
        <v>0</v>
      </c>
      <c r="M59" s="45">
        <f t="shared" si="11"/>
        <v>0</v>
      </c>
      <c r="N59" s="45">
        <f t="shared" si="11"/>
        <v>0</v>
      </c>
      <c r="O59" s="45">
        <f t="shared" si="11"/>
        <v>0</v>
      </c>
    </row>
    <row r="60" spans="1:15" x14ac:dyDescent="0.25">
      <c r="A60" s="17">
        <v>1</v>
      </c>
      <c r="B60" s="11" t="s">
        <v>2</v>
      </c>
      <c r="C60" s="49" t="s">
        <v>17</v>
      </c>
      <c r="D60" s="33">
        <v>23</v>
      </c>
      <c r="E60" s="33">
        <v>17</v>
      </c>
      <c r="F60" s="33">
        <v>13</v>
      </c>
      <c r="G60" s="33">
        <v>25</v>
      </c>
      <c r="H60" s="33">
        <v>33</v>
      </c>
      <c r="I60" s="33">
        <v>41</v>
      </c>
      <c r="J60" s="33">
        <v>0</v>
      </c>
      <c r="K60" s="33"/>
      <c r="L60" s="33"/>
      <c r="M60" s="33"/>
      <c r="N60" s="33"/>
      <c r="O60" s="33"/>
    </row>
    <row r="61" spans="1:15" x14ac:dyDescent="0.25">
      <c r="A61" s="17">
        <v>2</v>
      </c>
      <c r="B61" s="11" t="s">
        <v>3</v>
      </c>
      <c r="C61" s="50"/>
      <c r="D61" s="33">
        <v>0</v>
      </c>
      <c r="E61" s="33">
        <v>0</v>
      </c>
      <c r="F61" s="33">
        <v>0</v>
      </c>
      <c r="G61" s="33">
        <v>1</v>
      </c>
      <c r="H61" s="33">
        <v>0</v>
      </c>
      <c r="I61" s="33"/>
      <c r="J61" s="33">
        <v>0</v>
      </c>
      <c r="K61" s="33"/>
      <c r="L61" s="33"/>
      <c r="M61" s="33"/>
      <c r="N61" s="33"/>
      <c r="O61" s="33"/>
    </row>
    <row r="62" spans="1:15" x14ac:dyDescent="0.25">
      <c r="A62" s="17">
        <v>3</v>
      </c>
      <c r="B62" s="11" t="s">
        <v>42</v>
      </c>
      <c r="C62" s="50"/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/>
      <c r="J62" s="33">
        <v>0</v>
      </c>
      <c r="K62" s="33"/>
      <c r="L62" s="33"/>
      <c r="M62" s="33"/>
      <c r="N62" s="33"/>
      <c r="O62" s="33"/>
    </row>
    <row r="63" spans="1:15" s="1" customFormat="1" x14ac:dyDescent="0.25">
      <c r="A63" s="17">
        <v>4</v>
      </c>
      <c r="B63" s="11" t="s">
        <v>4</v>
      </c>
      <c r="C63" s="50"/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/>
      <c r="J63" s="33">
        <v>0</v>
      </c>
      <c r="K63" s="33"/>
      <c r="L63" s="33"/>
      <c r="M63" s="33"/>
      <c r="N63" s="33"/>
      <c r="O63" s="33"/>
    </row>
    <row r="64" spans="1:15" x14ac:dyDescent="0.25">
      <c r="A64" s="12"/>
      <c r="B64" s="35" t="s">
        <v>28</v>
      </c>
      <c r="C64" s="18"/>
      <c r="D64" s="45">
        <f t="shared" ref="D64:O64" si="12">SUM(D60:D63)</f>
        <v>23</v>
      </c>
      <c r="E64" s="45">
        <f t="shared" si="12"/>
        <v>17</v>
      </c>
      <c r="F64" s="45">
        <f t="shared" si="12"/>
        <v>13</v>
      </c>
      <c r="G64" s="45">
        <f t="shared" si="12"/>
        <v>26</v>
      </c>
      <c r="H64" s="45">
        <f t="shared" si="12"/>
        <v>33</v>
      </c>
      <c r="I64" s="45">
        <f t="shared" si="12"/>
        <v>41</v>
      </c>
      <c r="J64" s="45">
        <f t="shared" si="12"/>
        <v>0</v>
      </c>
      <c r="K64" s="45">
        <f t="shared" si="12"/>
        <v>0</v>
      </c>
      <c r="L64" s="45">
        <f t="shared" si="12"/>
        <v>0</v>
      </c>
      <c r="M64" s="45">
        <f t="shared" si="12"/>
        <v>0</v>
      </c>
      <c r="N64" s="45">
        <f t="shared" si="12"/>
        <v>0</v>
      </c>
      <c r="O64" s="45">
        <f t="shared" si="12"/>
        <v>0</v>
      </c>
    </row>
    <row r="65" spans="1:15" x14ac:dyDescent="0.25">
      <c r="A65" s="17">
        <v>1</v>
      </c>
      <c r="B65" s="11" t="s">
        <v>2</v>
      </c>
      <c r="C65" s="49" t="s">
        <v>18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/>
      <c r="J65" s="33">
        <v>0</v>
      </c>
      <c r="K65" s="33"/>
      <c r="L65" s="33"/>
      <c r="M65" s="33"/>
      <c r="N65" s="33"/>
      <c r="O65" s="33"/>
    </row>
    <row r="66" spans="1:15" x14ac:dyDescent="0.25">
      <c r="A66" s="17">
        <v>2</v>
      </c>
      <c r="B66" s="11" t="s">
        <v>3</v>
      </c>
      <c r="C66" s="50"/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/>
      <c r="J66" s="33">
        <v>0</v>
      </c>
      <c r="K66" s="33"/>
      <c r="L66" s="33"/>
      <c r="M66" s="33"/>
      <c r="N66" s="33"/>
      <c r="O66" s="33"/>
    </row>
    <row r="67" spans="1:15" x14ac:dyDescent="0.25">
      <c r="A67" s="17">
        <v>3</v>
      </c>
      <c r="B67" s="11" t="s">
        <v>42</v>
      </c>
      <c r="C67" s="50"/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/>
      <c r="J67" s="33">
        <v>0</v>
      </c>
      <c r="K67" s="33"/>
      <c r="L67" s="33"/>
      <c r="M67" s="33"/>
      <c r="N67" s="33"/>
      <c r="O67" s="33"/>
    </row>
    <row r="68" spans="1:15" s="1" customFormat="1" x14ac:dyDescent="0.25">
      <c r="A68" s="17">
        <v>4</v>
      </c>
      <c r="B68" s="11" t="s">
        <v>4</v>
      </c>
      <c r="C68" s="50"/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/>
      <c r="J68" s="33">
        <v>0</v>
      </c>
      <c r="K68" s="33"/>
      <c r="L68" s="33"/>
      <c r="M68" s="33"/>
      <c r="N68" s="33"/>
      <c r="O68" s="33"/>
    </row>
    <row r="69" spans="1:15" x14ac:dyDescent="0.25">
      <c r="A69" s="12"/>
      <c r="B69" s="35" t="s">
        <v>28</v>
      </c>
      <c r="C69" s="18"/>
      <c r="D69" s="45">
        <f t="shared" ref="D69:O69" si="13">SUM(D65:D68)</f>
        <v>0</v>
      </c>
      <c r="E69" s="45">
        <f t="shared" si="13"/>
        <v>0</v>
      </c>
      <c r="F69" s="45">
        <f t="shared" si="13"/>
        <v>0</v>
      </c>
      <c r="G69" s="45">
        <f t="shared" si="13"/>
        <v>0</v>
      </c>
      <c r="H69" s="45">
        <f t="shared" si="13"/>
        <v>0</v>
      </c>
      <c r="I69" s="45">
        <f t="shared" si="13"/>
        <v>0</v>
      </c>
      <c r="J69" s="45">
        <f t="shared" si="13"/>
        <v>0</v>
      </c>
      <c r="K69" s="45">
        <f t="shared" si="13"/>
        <v>0</v>
      </c>
      <c r="L69" s="45">
        <f t="shared" si="13"/>
        <v>0</v>
      </c>
      <c r="M69" s="45">
        <f t="shared" si="13"/>
        <v>0</v>
      </c>
      <c r="N69" s="45">
        <f t="shared" si="13"/>
        <v>0</v>
      </c>
      <c r="O69" s="45">
        <f t="shared" si="13"/>
        <v>0</v>
      </c>
    </row>
    <row r="70" spans="1:15" x14ac:dyDescent="0.25">
      <c r="A70" s="17">
        <v>1</v>
      </c>
      <c r="B70" s="11" t="s">
        <v>2</v>
      </c>
      <c r="C70" s="49" t="s">
        <v>19</v>
      </c>
      <c r="D70" s="33">
        <v>20</v>
      </c>
      <c r="E70" s="33">
        <v>22</v>
      </c>
      <c r="F70" s="33">
        <v>30</v>
      </c>
      <c r="G70" s="33">
        <v>19</v>
      </c>
      <c r="H70" s="33">
        <v>32</v>
      </c>
      <c r="I70" s="33">
        <v>42</v>
      </c>
      <c r="J70" s="33">
        <v>33</v>
      </c>
      <c r="K70" s="33"/>
      <c r="L70" s="33"/>
      <c r="M70" s="37"/>
      <c r="N70" s="33"/>
      <c r="O70" s="33"/>
    </row>
    <row r="71" spans="1:15" x14ac:dyDescent="0.25">
      <c r="A71" s="17">
        <v>2</v>
      </c>
      <c r="B71" s="11" t="s">
        <v>3</v>
      </c>
      <c r="C71" s="50"/>
      <c r="D71" s="33">
        <v>0</v>
      </c>
      <c r="E71" s="33">
        <v>0</v>
      </c>
      <c r="F71" s="33">
        <v>3</v>
      </c>
      <c r="G71" s="33">
        <v>0</v>
      </c>
      <c r="H71" s="33">
        <v>0</v>
      </c>
      <c r="I71" s="33"/>
      <c r="J71" s="33">
        <v>0</v>
      </c>
      <c r="K71" s="33"/>
      <c r="L71" s="33"/>
      <c r="M71" s="33"/>
      <c r="N71" s="33"/>
      <c r="O71" s="33"/>
    </row>
    <row r="72" spans="1:15" x14ac:dyDescent="0.25">
      <c r="A72" s="17">
        <v>3</v>
      </c>
      <c r="B72" s="11" t="s">
        <v>42</v>
      </c>
      <c r="C72" s="50"/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/>
      <c r="J72" s="33">
        <v>0</v>
      </c>
      <c r="K72" s="33"/>
      <c r="L72" s="33"/>
      <c r="M72" s="33"/>
      <c r="N72" s="33"/>
      <c r="O72" s="33"/>
    </row>
    <row r="73" spans="1:15" s="1" customFormat="1" x14ac:dyDescent="0.25">
      <c r="A73" s="17">
        <v>4</v>
      </c>
      <c r="B73" s="11" t="s">
        <v>4</v>
      </c>
      <c r="C73" s="50"/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/>
      <c r="J73" s="33">
        <v>0</v>
      </c>
      <c r="K73" s="33"/>
      <c r="L73" s="33"/>
      <c r="M73" s="33"/>
      <c r="N73" s="33"/>
      <c r="O73" s="33"/>
    </row>
    <row r="74" spans="1:15" x14ac:dyDescent="0.25">
      <c r="A74" s="12"/>
      <c r="B74" s="35" t="s">
        <v>28</v>
      </c>
      <c r="C74" s="18"/>
      <c r="D74" s="45">
        <f t="shared" ref="D74:O74" si="14">SUM(D70:D73)</f>
        <v>20</v>
      </c>
      <c r="E74" s="45">
        <f t="shared" si="14"/>
        <v>22</v>
      </c>
      <c r="F74" s="45">
        <f t="shared" si="14"/>
        <v>33</v>
      </c>
      <c r="G74" s="45">
        <f t="shared" si="14"/>
        <v>19</v>
      </c>
      <c r="H74" s="45">
        <f t="shared" si="14"/>
        <v>32</v>
      </c>
      <c r="I74" s="45">
        <f t="shared" si="14"/>
        <v>42</v>
      </c>
      <c r="J74" s="45">
        <f t="shared" si="14"/>
        <v>33</v>
      </c>
      <c r="K74" s="45">
        <f t="shared" si="14"/>
        <v>0</v>
      </c>
      <c r="L74" s="45">
        <f t="shared" si="14"/>
        <v>0</v>
      </c>
      <c r="M74" s="45">
        <f t="shared" si="14"/>
        <v>0</v>
      </c>
      <c r="N74" s="45">
        <f t="shared" si="14"/>
        <v>0</v>
      </c>
      <c r="O74" s="45">
        <f t="shared" si="14"/>
        <v>0</v>
      </c>
    </row>
    <row r="75" spans="1:15" x14ac:dyDescent="0.25">
      <c r="A75" s="17">
        <v>1</v>
      </c>
      <c r="B75" s="11" t="s">
        <v>2</v>
      </c>
      <c r="C75" s="49" t="s">
        <v>20</v>
      </c>
      <c r="D75" s="33">
        <v>0</v>
      </c>
      <c r="E75" s="33">
        <v>0</v>
      </c>
      <c r="F75" s="33">
        <v>4</v>
      </c>
      <c r="G75" s="33">
        <v>36</v>
      </c>
      <c r="H75" s="33">
        <v>128</v>
      </c>
      <c r="I75" s="33">
        <v>170</v>
      </c>
      <c r="J75" s="33">
        <v>2</v>
      </c>
      <c r="K75" s="33"/>
      <c r="L75" s="33"/>
      <c r="M75" s="33"/>
      <c r="N75" s="33"/>
      <c r="O75" s="33"/>
    </row>
    <row r="76" spans="1:15" x14ac:dyDescent="0.25">
      <c r="A76" s="17">
        <v>2</v>
      </c>
      <c r="B76" s="11" t="s">
        <v>3</v>
      </c>
      <c r="C76" s="50"/>
      <c r="D76" s="33">
        <v>0</v>
      </c>
      <c r="E76" s="33">
        <v>0</v>
      </c>
      <c r="F76" s="33">
        <v>6</v>
      </c>
      <c r="G76" s="33">
        <v>1</v>
      </c>
      <c r="H76" s="33">
        <v>0</v>
      </c>
      <c r="I76" s="33"/>
      <c r="J76" s="33">
        <v>0</v>
      </c>
      <c r="K76" s="33"/>
      <c r="L76" s="33"/>
      <c r="M76" s="33"/>
      <c r="N76" s="33"/>
      <c r="O76" s="33"/>
    </row>
    <row r="77" spans="1:15" s="1" customFormat="1" x14ac:dyDescent="0.25">
      <c r="A77" s="17">
        <v>3</v>
      </c>
      <c r="B77" s="11" t="s">
        <v>42</v>
      </c>
      <c r="C77" s="50"/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/>
      <c r="J77" s="33">
        <v>0</v>
      </c>
      <c r="K77" s="33"/>
      <c r="L77" s="33"/>
      <c r="M77" s="33"/>
      <c r="N77" s="33"/>
      <c r="O77" s="33"/>
    </row>
    <row r="78" spans="1:15" s="1" customFormat="1" x14ac:dyDescent="0.25">
      <c r="A78" s="17">
        <v>4</v>
      </c>
      <c r="B78" s="11" t="s">
        <v>4</v>
      </c>
      <c r="C78" s="50"/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/>
      <c r="J78" s="33">
        <v>0</v>
      </c>
      <c r="K78" s="33"/>
      <c r="L78" s="33"/>
      <c r="M78" s="33"/>
      <c r="N78" s="33"/>
      <c r="O78" s="33"/>
    </row>
    <row r="79" spans="1:15" x14ac:dyDescent="0.25">
      <c r="A79" s="12"/>
      <c r="B79" s="35" t="s">
        <v>28</v>
      </c>
      <c r="C79" s="18"/>
      <c r="D79" s="45">
        <f t="shared" ref="D79:O79" si="15">SUM(D75:D78)</f>
        <v>0</v>
      </c>
      <c r="E79" s="45">
        <f t="shared" si="15"/>
        <v>0</v>
      </c>
      <c r="F79" s="45">
        <f t="shared" si="15"/>
        <v>10</v>
      </c>
      <c r="G79" s="45">
        <f t="shared" si="15"/>
        <v>37</v>
      </c>
      <c r="H79" s="45">
        <f t="shared" si="15"/>
        <v>128</v>
      </c>
      <c r="I79" s="45">
        <f t="shared" si="15"/>
        <v>170</v>
      </c>
      <c r="J79" s="45">
        <f t="shared" si="15"/>
        <v>2</v>
      </c>
      <c r="K79" s="45">
        <f t="shared" si="15"/>
        <v>0</v>
      </c>
      <c r="L79" s="45">
        <f t="shared" si="15"/>
        <v>0</v>
      </c>
      <c r="M79" s="45">
        <f t="shared" si="15"/>
        <v>0</v>
      </c>
      <c r="N79" s="45">
        <f t="shared" si="15"/>
        <v>0</v>
      </c>
      <c r="O79" s="45">
        <f t="shared" si="15"/>
        <v>0</v>
      </c>
    </row>
    <row r="80" spans="1:15" x14ac:dyDescent="0.25">
      <c r="A80" s="17">
        <v>1</v>
      </c>
      <c r="B80" s="11" t="s">
        <v>2</v>
      </c>
      <c r="C80" s="49" t="s">
        <v>21</v>
      </c>
      <c r="D80" s="33">
        <v>26</v>
      </c>
      <c r="E80" s="33">
        <v>23</v>
      </c>
      <c r="F80" s="33">
        <v>0</v>
      </c>
      <c r="G80" s="33">
        <v>0</v>
      </c>
      <c r="H80" s="33">
        <v>0</v>
      </c>
      <c r="I80" s="33"/>
      <c r="J80" s="33">
        <v>0</v>
      </c>
      <c r="K80" s="33"/>
      <c r="L80" s="33"/>
      <c r="M80" s="33"/>
      <c r="N80" s="33"/>
      <c r="O80" s="33"/>
    </row>
    <row r="81" spans="1:15" x14ac:dyDescent="0.25">
      <c r="A81" s="17">
        <v>2</v>
      </c>
      <c r="B81" s="11" t="s">
        <v>3</v>
      </c>
      <c r="C81" s="50"/>
      <c r="D81" s="33">
        <v>1</v>
      </c>
      <c r="E81" s="33">
        <v>0</v>
      </c>
      <c r="F81" s="33">
        <v>0</v>
      </c>
      <c r="G81" s="33">
        <v>0</v>
      </c>
      <c r="H81" s="33">
        <v>0</v>
      </c>
      <c r="I81" s="33"/>
      <c r="J81" s="33">
        <v>0</v>
      </c>
      <c r="K81" s="33"/>
      <c r="L81" s="33"/>
      <c r="M81" s="33"/>
      <c r="N81" s="33"/>
      <c r="O81" s="33"/>
    </row>
    <row r="82" spans="1:15" s="1" customFormat="1" x14ac:dyDescent="0.25">
      <c r="A82" s="17">
        <v>3</v>
      </c>
      <c r="B82" s="11" t="s">
        <v>42</v>
      </c>
      <c r="C82" s="50"/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/>
      <c r="J82" s="33">
        <v>0</v>
      </c>
      <c r="K82" s="33"/>
      <c r="L82" s="33"/>
      <c r="M82" s="33"/>
      <c r="N82" s="33"/>
      <c r="O82" s="33"/>
    </row>
    <row r="83" spans="1:15" s="1" customFormat="1" x14ac:dyDescent="0.25">
      <c r="A83" s="17">
        <v>4</v>
      </c>
      <c r="B83" s="11" t="s">
        <v>4</v>
      </c>
      <c r="C83" s="50"/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/>
      <c r="J83" s="33">
        <v>0</v>
      </c>
      <c r="K83" s="33"/>
      <c r="L83" s="33"/>
      <c r="M83" s="33"/>
      <c r="N83" s="33"/>
      <c r="O83" s="33"/>
    </row>
    <row r="84" spans="1:15" x14ac:dyDescent="0.25">
      <c r="A84" s="12"/>
      <c r="B84" s="35" t="s">
        <v>28</v>
      </c>
      <c r="C84" s="18"/>
      <c r="D84" s="45">
        <f t="shared" ref="D84:I84" si="16">SUM(D80:D83)</f>
        <v>27</v>
      </c>
      <c r="E84" s="45">
        <f t="shared" si="16"/>
        <v>23</v>
      </c>
      <c r="F84" s="45">
        <f t="shared" si="16"/>
        <v>0</v>
      </c>
      <c r="G84" s="45">
        <f t="shared" si="16"/>
        <v>0</v>
      </c>
      <c r="H84" s="45">
        <f t="shared" si="16"/>
        <v>0</v>
      </c>
      <c r="I84" s="45">
        <f t="shared" si="16"/>
        <v>0</v>
      </c>
      <c r="J84" s="45">
        <v>0</v>
      </c>
      <c r="K84" s="45">
        <v>0</v>
      </c>
      <c r="L84" s="45">
        <v>0</v>
      </c>
      <c r="M84" s="45">
        <v>0</v>
      </c>
      <c r="N84" s="45">
        <v>0</v>
      </c>
      <c r="O84" s="45">
        <v>0</v>
      </c>
    </row>
    <row r="85" spans="1:15" x14ac:dyDescent="0.25">
      <c r="A85" s="17">
        <v>1</v>
      </c>
      <c r="B85" s="11" t="s">
        <v>2</v>
      </c>
      <c r="C85" s="49" t="s">
        <v>22</v>
      </c>
      <c r="D85" s="33">
        <v>0</v>
      </c>
      <c r="E85" s="33">
        <v>0</v>
      </c>
      <c r="F85" s="33">
        <v>2</v>
      </c>
      <c r="G85" s="33">
        <v>0</v>
      </c>
      <c r="H85" s="33">
        <v>0</v>
      </c>
      <c r="I85" s="33"/>
      <c r="J85" s="33">
        <v>0</v>
      </c>
      <c r="K85" s="33"/>
      <c r="L85" s="33"/>
      <c r="M85" s="33"/>
      <c r="N85" s="33"/>
      <c r="O85" s="33"/>
    </row>
    <row r="86" spans="1:15" x14ac:dyDescent="0.25">
      <c r="A86" s="17">
        <v>2</v>
      </c>
      <c r="B86" s="11" t="s">
        <v>3</v>
      </c>
      <c r="C86" s="50"/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/>
      <c r="J86" s="33">
        <v>0</v>
      </c>
      <c r="K86" s="33"/>
      <c r="L86" s="33"/>
      <c r="M86" s="33"/>
      <c r="N86" s="33"/>
      <c r="O86" s="33"/>
    </row>
    <row r="87" spans="1:15" s="1" customFormat="1" x14ac:dyDescent="0.25">
      <c r="A87" s="17">
        <v>3</v>
      </c>
      <c r="B87" s="11" t="s">
        <v>42</v>
      </c>
      <c r="C87" s="50"/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/>
      <c r="J87" s="33">
        <v>0</v>
      </c>
      <c r="K87" s="33"/>
      <c r="L87" s="33"/>
      <c r="M87" s="33"/>
      <c r="N87" s="33"/>
      <c r="O87" s="33"/>
    </row>
    <row r="88" spans="1:15" s="1" customFormat="1" x14ac:dyDescent="0.25">
      <c r="A88" s="17">
        <v>4</v>
      </c>
      <c r="B88" s="11" t="s">
        <v>4</v>
      </c>
      <c r="C88" s="50"/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/>
      <c r="J88" s="33">
        <v>0</v>
      </c>
      <c r="K88" s="33"/>
      <c r="L88" s="33"/>
      <c r="M88" s="33"/>
      <c r="N88" s="33"/>
      <c r="O88" s="33"/>
    </row>
    <row r="89" spans="1:15" x14ac:dyDescent="0.25">
      <c r="A89" s="12"/>
      <c r="B89" s="35" t="s">
        <v>28</v>
      </c>
      <c r="C89" s="18"/>
      <c r="D89" s="45">
        <f t="shared" ref="D89:I89" si="17">SUM(D85:D88)</f>
        <v>0</v>
      </c>
      <c r="E89" s="45">
        <f t="shared" si="17"/>
        <v>0</v>
      </c>
      <c r="F89" s="45">
        <f t="shared" si="17"/>
        <v>2</v>
      </c>
      <c r="G89" s="45">
        <f t="shared" si="17"/>
        <v>0</v>
      </c>
      <c r="H89" s="45">
        <f t="shared" si="17"/>
        <v>0</v>
      </c>
      <c r="I89" s="45">
        <f t="shared" si="17"/>
        <v>0</v>
      </c>
      <c r="J89" s="45">
        <v>0</v>
      </c>
      <c r="K89" s="45">
        <v>0</v>
      </c>
      <c r="L89" s="45">
        <v>0</v>
      </c>
      <c r="M89" s="45">
        <v>0</v>
      </c>
      <c r="N89" s="45">
        <v>0</v>
      </c>
      <c r="O89" s="45">
        <v>0</v>
      </c>
    </row>
    <row r="90" spans="1:15" x14ac:dyDescent="0.25">
      <c r="A90" s="17">
        <v>1</v>
      </c>
      <c r="B90" s="11" t="s">
        <v>2</v>
      </c>
      <c r="C90" s="49" t="s">
        <v>23</v>
      </c>
      <c r="D90" s="33">
        <v>103</v>
      </c>
      <c r="E90" s="33">
        <v>26</v>
      </c>
      <c r="F90" s="33">
        <v>42</v>
      </c>
      <c r="G90" s="33">
        <v>0</v>
      </c>
      <c r="H90" s="33">
        <v>0</v>
      </c>
      <c r="I90" s="33"/>
      <c r="J90" s="33">
        <v>0</v>
      </c>
      <c r="K90" s="33"/>
      <c r="L90" s="33"/>
      <c r="M90" s="33"/>
      <c r="N90" s="33"/>
      <c r="O90" s="33"/>
    </row>
    <row r="91" spans="1:15" x14ac:dyDescent="0.25">
      <c r="A91" s="17">
        <v>2</v>
      </c>
      <c r="B91" s="11" t="s">
        <v>3</v>
      </c>
      <c r="C91" s="50"/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/>
      <c r="J91" s="33">
        <v>0</v>
      </c>
      <c r="K91" s="33"/>
      <c r="L91" s="33"/>
      <c r="M91" s="33"/>
      <c r="N91" s="33"/>
      <c r="O91" s="33"/>
    </row>
    <row r="92" spans="1:15" s="1" customFormat="1" x14ac:dyDescent="0.25">
      <c r="A92" s="17">
        <v>3</v>
      </c>
      <c r="B92" s="11" t="s">
        <v>42</v>
      </c>
      <c r="C92" s="50"/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/>
      <c r="J92" s="33">
        <v>0</v>
      </c>
      <c r="K92" s="33"/>
      <c r="L92" s="33"/>
      <c r="M92" s="33"/>
      <c r="N92" s="33"/>
      <c r="O92" s="33"/>
    </row>
    <row r="93" spans="1:15" s="1" customFormat="1" x14ac:dyDescent="0.25">
      <c r="A93" s="17">
        <v>4</v>
      </c>
      <c r="B93" s="11" t="s">
        <v>4</v>
      </c>
      <c r="C93" s="50"/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/>
      <c r="J93" s="33">
        <v>0</v>
      </c>
      <c r="K93" s="33"/>
      <c r="L93" s="33"/>
      <c r="M93" s="33"/>
      <c r="N93" s="33"/>
      <c r="O93" s="33"/>
    </row>
    <row r="94" spans="1:15" x14ac:dyDescent="0.25">
      <c r="A94" s="12"/>
      <c r="B94" s="35" t="s">
        <v>28</v>
      </c>
      <c r="C94" s="18"/>
      <c r="D94" s="45">
        <f t="shared" ref="D94:I94" si="18">SUM(D90:D93)</f>
        <v>103</v>
      </c>
      <c r="E94" s="45">
        <f t="shared" si="18"/>
        <v>26</v>
      </c>
      <c r="F94" s="45">
        <f t="shared" si="18"/>
        <v>42</v>
      </c>
      <c r="G94" s="45">
        <f t="shared" si="18"/>
        <v>0</v>
      </c>
      <c r="H94" s="45">
        <f t="shared" si="18"/>
        <v>0</v>
      </c>
      <c r="I94" s="45">
        <f t="shared" si="18"/>
        <v>0</v>
      </c>
      <c r="J94" s="45">
        <v>0</v>
      </c>
      <c r="K94" s="45">
        <v>0</v>
      </c>
      <c r="L94" s="45">
        <v>0</v>
      </c>
      <c r="M94" s="45">
        <v>0</v>
      </c>
      <c r="N94" s="45">
        <v>0</v>
      </c>
      <c r="O94" s="45">
        <v>0</v>
      </c>
    </row>
    <row r="95" spans="1:15" x14ac:dyDescent="0.25">
      <c r="A95" s="17">
        <v>1</v>
      </c>
      <c r="B95" s="11" t="s">
        <v>2</v>
      </c>
      <c r="C95" s="51" t="s">
        <v>24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/>
      <c r="J95" s="33">
        <v>0</v>
      </c>
      <c r="K95" s="33"/>
      <c r="L95" s="33"/>
      <c r="M95" s="33"/>
      <c r="N95" s="33"/>
      <c r="O95" s="33"/>
    </row>
    <row r="96" spans="1:15" x14ac:dyDescent="0.25">
      <c r="A96" s="17">
        <v>2</v>
      </c>
      <c r="B96" s="11" t="s">
        <v>3</v>
      </c>
      <c r="C96" s="50"/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/>
      <c r="J96" s="33">
        <v>0</v>
      </c>
      <c r="K96" s="33"/>
      <c r="L96" s="33"/>
      <c r="M96" s="33"/>
      <c r="N96" s="33"/>
      <c r="O96" s="33"/>
    </row>
    <row r="97" spans="1:15" s="1" customFormat="1" x14ac:dyDescent="0.25">
      <c r="A97" s="17">
        <v>3</v>
      </c>
      <c r="B97" s="11" t="s">
        <v>42</v>
      </c>
      <c r="C97" s="50"/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/>
      <c r="J97" s="33">
        <v>0</v>
      </c>
      <c r="K97" s="33"/>
      <c r="L97" s="33"/>
      <c r="M97" s="33"/>
      <c r="N97" s="33"/>
      <c r="O97" s="33"/>
    </row>
    <row r="98" spans="1:15" s="1" customFormat="1" x14ac:dyDescent="0.25">
      <c r="A98" s="17">
        <v>4</v>
      </c>
      <c r="B98" s="11" t="s">
        <v>4</v>
      </c>
      <c r="C98" s="50"/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/>
      <c r="J98" s="33">
        <v>0</v>
      </c>
      <c r="K98" s="33"/>
      <c r="L98" s="33"/>
      <c r="M98" s="33"/>
      <c r="N98" s="33"/>
      <c r="O98" s="33"/>
    </row>
    <row r="99" spans="1:15" x14ac:dyDescent="0.25">
      <c r="A99" s="12"/>
      <c r="B99" s="35" t="s">
        <v>28</v>
      </c>
      <c r="C99" s="12"/>
      <c r="D99" s="45">
        <f t="shared" ref="D99:O99" si="19">SUM(D95:D98)</f>
        <v>0</v>
      </c>
      <c r="E99" s="45">
        <f t="shared" si="19"/>
        <v>0</v>
      </c>
      <c r="F99" s="45">
        <f t="shared" si="19"/>
        <v>0</v>
      </c>
      <c r="G99" s="45">
        <f t="shared" si="19"/>
        <v>0</v>
      </c>
      <c r="H99" s="45">
        <f t="shared" si="19"/>
        <v>0</v>
      </c>
      <c r="I99" s="45">
        <f t="shared" si="19"/>
        <v>0</v>
      </c>
      <c r="J99" s="45">
        <f t="shared" si="19"/>
        <v>0</v>
      </c>
      <c r="K99" s="45">
        <f t="shared" si="19"/>
        <v>0</v>
      </c>
      <c r="L99" s="45">
        <f t="shared" si="19"/>
        <v>0</v>
      </c>
      <c r="M99" s="45">
        <f t="shared" si="19"/>
        <v>0</v>
      </c>
      <c r="N99" s="45">
        <f t="shared" si="19"/>
        <v>0</v>
      </c>
      <c r="O99" s="45">
        <f t="shared" si="19"/>
        <v>0</v>
      </c>
    </row>
  </sheetData>
  <autoFilter ref="A3:O99" xr:uid="{483EDC30-985B-4978-AA3E-C548BCD414F5}"/>
  <mergeCells count="20">
    <mergeCell ref="C95:C98"/>
    <mergeCell ref="C70:C73"/>
    <mergeCell ref="C75:C78"/>
    <mergeCell ref="C80:C83"/>
    <mergeCell ref="C85:C88"/>
    <mergeCell ref="C90:C93"/>
    <mergeCell ref="C50:C53"/>
    <mergeCell ref="C55:C58"/>
    <mergeCell ref="C60:C63"/>
    <mergeCell ref="C65:C68"/>
    <mergeCell ref="A1:O1"/>
    <mergeCell ref="C5:C8"/>
    <mergeCell ref="C35:C38"/>
    <mergeCell ref="C40:C43"/>
    <mergeCell ref="C45:C48"/>
    <mergeCell ref="C10:C13"/>
    <mergeCell ref="C15:C18"/>
    <mergeCell ref="C20:C23"/>
    <mergeCell ref="C25:C28"/>
    <mergeCell ref="C30:C33"/>
  </mergeCells>
  <pageMargins left="0.51181102362204722" right="0.51181102362204722" top="0.35433070866141736" bottom="0.35433070866141736" header="0" footer="0"/>
  <pageSetup paperSize="9" scale="52" fitToHeight="0" orientation="landscape" r:id="rId1"/>
  <ignoredErrors>
    <ignoredError sqref="D9:O9 J99:K99 L99:O99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77A1F-436B-4935-8A8B-13EC0B9C9F7F}">
  <sheetPr>
    <pageSetUpPr fitToPage="1"/>
  </sheetPr>
  <dimension ref="A1:P115"/>
  <sheetViews>
    <sheetView zoomScale="85" zoomScaleNormal="85" workbookViewId="0">
      <pane xSplit="4" ySplit="4" topLeftCell="K65" activePane="bottomRight" state="frozen"/>
      <selection pane="topRight" activeCell="E1" sqref="E1"/>
      <selection pane="bottomLeft" activeCell="A5" sqref="A5"/>
      <selection pane="bottomRight" activeCell="L19" sqref="L19"/>
    </sheetView>
  </sheetViews>
  <sheetFormatPr defaultRowHeight="15" x14ac:dyDescent="0.25"/>
  <cols>
    <col min="1" max="1" width="9.140625" style="1"/>
    <col min="2" max="2" width="55.7109375" style="1" customWidth="1"/>
    <col min="3" max="3" width="53.7109375" style="1" customWidth="1"/>
    <col min="4" max="4" width="15.140625" style="1" customWidth="1"/>
    <col min="5" max="5" width="19.42578125" style="1" customWidth="1"/>
    <col min="6" max="6" width="21.140625" style="1" customWidth="1"/>
    <col min="7" max="8" width="19.28515625" style="1" customWidth="1"/>
    <col min="9" max="9" width="19.42578125" style="1" customWidth="1"/>
    <col min="10" max="10" width="18.28515625" style="1" customWidth="1"/>
    <col min="11" max="11" width="19.7109375" style="1" customWidth="1"/>
    <col min="12" max="12" width="20.5703125" style="1" customWidth="1"/>
    <col min="13" max="13" width="21.5703125" style="1" customWidth="1"/>
    <col min="14" max="14" width="18.5703125" style="1" customWidth="1"/>
    <col min="15" max="15" width="21.7109375" style="1" customWidth="1"/>
    <col min="16" max="16" width="21.5703125" style="1" customWidth="1"/>
    <col min="17" max="16384" width="9.140625" style="1"/>
  </cols>
  <sheetData>
    <row r="1" spans="1:16" ht="20.25" customHeight="1" x14ac:dyDescent="0.25">
      <c r="A1" s="52" t="s">
        <v>47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</row>
    <row r="2" spans="1:16" ht="15" customHeight="1" x14ac:dyDescent="0.3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x14ac:dyDescent="0.25">
      <c r="A3" s="12" t="s">
        <v>1</v>
      </c>
      <c r="B3" s="12" t="s">
        <v>0</v>
      </c>
      <c r="C3" s="12" t="s">
        <v>5</v>
      </c>
      <c r="D3" s="12" t="s">
        <v>25</v>
      </c>
      <c r="E3" s="12" t="s">
        <v>30</v>
      </c>
      <c r="F3" s="12" t="s">
        <v>31</v>
      </c>
      <c r="G3" s="12" t="s">
        <v>32</v>
      </c>
      <c r="H3" s="12" t="s">
        <v>33</v>
      </c>
      <c r="I3" s="12" t="s">
        <v>34</v>
      </c>
      <c r="J3" s="12" t="s">
        <v>35</v>
      </c>
      <c r="K3" s="12" t="s">
        <v>36</v>
      </c>
      <c r="L3" s="12" t="s">
        <v>37</v>
      </c>
      <c r="M3" s="12" t="s">
        <v>38</v>
      </c>
      <c r="N3" s="12" t="s">
        <v>39</v>
      </c>
      <c r="O3" s="12" t="s">
        <v>40</v>
      </c>
      <c r="P3" s="12" t="s">
        <v>41</v>
      </c>
    </row>
    <row r="4" spans="1:16" x14ac:dyDescent="0.25">
      <c r="A4" s="7">
        <v>1</v>
      </c>
      <c r="B4" s="7">
        <v>2</v>
      </c>
      <c r="C4" s="7">
        <v>3</v>
      </c>
      <c r="D4" s="7">
        <v>4</v>
      </c>
      <c r="E4" s="7">
        <v>5</v>
      </c>
      <c r="F4" s="7">
        <v>6</v>
      </c>
      <c r="G4" s="7">
        <v>7</v>
      </c>
      <c r="H4" s="7">
        <v>8</v>
      </c>
      <c r="I4" s="7">
        <v>9</v>
      </c>
      <c r="J4" s="7">
        <v>10</v>
      </c>
      <c r="K4" s="7">
        <v>11</v>
      </c>
      <c r="L4" s="7">
        <v>12</v>
      </c>
      <c r="M4" s="7">
        <v>13</v>
      </c>
      <c r="N4" s="7">
        <v>14</v>
      </c>
      <c r="O4" s="7">
        <v>15</v>
      </c>
      <c r="P4" s="7">
        <v>16</v>
      </c>
    </row>
    <row r="5" spans="1:16" x14ac:dyDescent="0.25">
      <c r="A5" s="17">
        <v>1</v>
      </c>
      <c r="B5" s="11" t="s">
        <v>2</v>
      </c>
      <c r="C5" s="49" t="s">
        <v>6</v>
      </c>
      <c r="D5" s="23" t="s">
        <v>26</v>
      </c>
      <c r="E5" s="36">
        <v>90899116.5</v>
      </c>
      <c r="F5" s="46">
        <v>432201607.05000013</v>
      </c>
      <c r="G5" s="33">
        <v>3524341882.1700101</v>
      </c>
      <c r="H5" s="36">
        <v>1821540016.1099975</v>
      </c>
      <c r="I5" s="36">
        <v>281629994.87</v>
      </c>
      <c r="J5" s="33">
        <v>459878126.25</v>
      </c>
      <c r="K5" s="36">
        <v>123609589.40000002</v>
      </c>
      <c r="L5" s="36"/>
      <c r="M5" s="36"/>
      <c r="N5" s="36"/>
      <c r="O5" s="36"/>
      <c r="P5" s="36"/>
    </row>
    <row r="6" spans="1:16" x14ac:dyDescent="0.25">
      <c r="A6" s="17">
        <v>2</v>
      </c>
      <c r="B6" s="11" t="s">
        <v>3</v>
      </c>
      <c r="C6" s="50"/>
      <c r="D6" s="23" t="s">
        <v>26</v>
      </c>
      <c r="E6" s="36">
        <v>141476989.34999993</v>
      </c>
      <c r="F6" s="36">
        <v>562298426.20000005</v>
      </c>
      <c r="G6" s="36">
        <v>4020994169.5100102</v>
      </c>
      <c r="H6" s="36">
        <v>1661550900.9099996</v>
      </c>
      <c r="I6" s="36">
        <v>658674599.46000028</v>
      </c>
      <c r="J6" s="36">
        <v>1042845987</v>
      </c>
      <c r="K6" s="36">
        <v>2097911139.9299996</v>
      </c>
      <c r="L6" s="36"/>
      <c r="M6" s="36"/>
      <c r="N6" s="36"/>
      <c r="O6" s="36"/>
      <c r="P6" s="36"/>
    </row>
    <row r="7" spans="1:16" x14ac:dyDescent="0.25">
      <c r="A7" s="17">
        <v>3</v>
      </c>
      <c r="B7" s="11" t="s">
        <v>42</v>
      </c>
      <c r="C7" s="50"/>
      <c r="D7" s="23" t="s">
        <v>26</v>
      </c>
      <c r="E7" s="33">
        <v>0</v>
      </c>
      <c r="F7" s="33">
        <v>0</v>
      </c>
      <c r="G7" s="33">
        <v>914528704.29999995</v>
      </c>
      <c r="H7" s="33">
        <v>0</v>
      </c>
      <c r="I7" s="33">
        <v>0</v>
      </c>
      <c r="J7" s="33"/>
      <c r="K7" s="36">
        <v>0</v>
      </c>
      <c r="L7" s="36"/>
      <c r="M7" s="36"/>
      <c r="N7" s="33"/>
      <c r="O7" s="33"/>
      <c r="P7" s="33"/>
    </row>
    <row r="8" spans="1:16" x14ac:dyDescent="0.25">
      <c r="A8" s="17">
        <v>4</v>
      </c>
      <c r="B8" s="11" t="s">
        <v>4</v>
      </c>
      <c r="C8" s="50"/>
      <c r="D8" s="23" t="s">
        <v>26</v>
      </c>
      <c r="E8" s="33">
        <v>0</v>
      </c>
      <c r="F8" s="36">
        <v>0</v>
      </c>
      <c r="G8" s="36">
        <v>0</v>
      </c>
      <c r="H8" s="33">
        <v>0</v>
      </c>
      <c r="I8" s="33">
        <v>0</v>
      </c>
      <c r="J8" s="33"/>
      <c r="K8" s="33">
        <v>0</v>
      </c>
      <c r="L8" s="33"/>
      <c r="M8" s="36"/>
      <c r="N8" s="36"/>
      <c r="O8" s="36"/>
      <c r="P8" s="36"/>
    </row>
    <row r="9" spans="1:16" x14ac:dyDescent="0.25">
      <c r="A9" s="7"/>
      <c r="B9" s="12" t="s">
        <v>28</v>
      </c>
      <c r="C9" s="14"/>
      <c r="D9" s="14"/>
      <c r="E9" s="44">
        <f>SUM(E5:E8)</f>
        <v>232376105.84999993</v>
      </c>
      <c r="F9" s="44">
        <f t="shared" ref="F9:P9" si="0">SUM(F5:F8)</f>
        <v>994500033.25000024</v>
      </c>
      <c r="G9" s="44">
        <f t="shared" si="0"/>
        <v>8459864755.9800205</v>
      </c>
      <c r="H9" s="44">
        <f t="shared" si="0"/>
        <v>3483090917.0199971</v>
      </c>
      <c r="I9" s="44">
        <f t="shared" si="0"/>
        <v>940304594.33000028</v>
      </c>
      <c r="J9" s="44">
        <f t="shared" si="0"/>
        <v>1502724113.25</v>
      </c>
      <c r="K9" s="44">
        <f t="shared" si="0"/>
        <v>2221520729.3299994</v>
      </c>
      <c r="L9" s="44">
        <f t="shared" si="0"/>
        <v>0</v>
      </c>
      <c r="M9" s="44">
        <f t="shared" si="0"/>
        <v>0</v>
      </c>
      <c r="N9" s="44">
        <f t="shared" si="0"/>
        <v>0</v>
      </c>
      <c r="O9" s="44">
        <f t="shared" si="0"/>
        <v>0</v>
      </c>
      <c r="P9" s="44">
        <f t="shared" si="0"/>
        <v>0</v>
      </c>
    </row>
    <row r="10" spans="1:16" x14ac:dyDescent="0.25">
      <c r="A10" s="17">
        <v>1</v>
      </c>
      <c r="B10" s="11" t="s">
        <v>2</v>
      </c>
      <c r="C10" s="49" t="s">
        <v>7</v>
      </c>
      <c r="D10" s="23" t="s">
        <v>26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/>
      <c r="K10" s="33">
        <v>0</v>
      </c>
      <c r="L10" s="33"/>
      <c r="M10" s="36"/>
      <c r="N10" s="33"/>
      <c r="O10" s="33"/>
      <c r="P10" s="33"/>
    </row>
    <row r="11" spans="1:16" x14ac:dyDescent="0.25">
      <c r="A11" s="17">
        <v>2</v>
      </c>
      <c r="B11" s="11" t="s">
        <v>3</v>
      </c>
      <c r="C11" s="50"/>
      <c r="D11" s="23" t="s">
        <v>26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/>
      <c r="K11" s="33">
        <v>73600000</v>
      </c>
      <c r="L11" s="33"/>
      <c r="M11" s="36"/>
      <c r="N11" s="33"/>
      <c r="O11" s="33"/>
      <c r="P11" s="33"/>
    </row>
    <row r="12" spans="1:16" x14ac:dyDescent="0.25">
      <c r="A12" s="17">
        <v>3</v>
      </c>
      <c r="B12" s="11" t="s">
        <v>42</v>
      </c>
      <c r="C12" s="50"/>
      <c r="D12" s="23" t="s">
        <v>26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/>
      <c r="K12" s="33">
        <v>64503962</v>
      </c>
      <c r="L12" s="33"/>
      <c r="M12" s="36"/>
      <c r="N12" s="33"/>
      <c r="O12" s="33"/>
      <c r="P12" s="33"/>
    </row>
    <row r="13" spans="1:16" x14ac:dyDescent="0.25">
      <c r="A13" s="17">
        <v>4</v>
      </c>
      <c r="B13" s="11" t="s">
        <v>4</v>
      </c>
      <c r="C13" s="50"/>
      <c r="D13" s="23" t="s">
        <v>26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/>
      <c r="K13" s="33">
        <v>0</v>
      </c>
      <c r="L13" s="33"/>
      <c r="M13" s="36"/>
      <c r="N13" s="36"/>
      <c r="O13" s="36"/>
      <c r="P13" s="36"/>
    </row>
    <row r="14" spans="1:16" x14ac:dyDescent="0.25">
      <c r="A14" s="7"/>
      <c r="B14" s="12" t="s">
        <v>28</v>
      </c>
      <c r="C14" s="14"/>
      <c r="D14" s="14"/>
      <c r="E14" s="44">
        <f>SUM(E10:E13)</f>
        <v>0</v>
      </c>
      <c r="F14" s="44">
        <f t="shared" ref="F14:P14" si="1">SUM(F10:F13)</f>
        <v>0</v>
      </c>
      <c r="G14" s="44">
        <f t="shared" si="1"/>
        <v>0</v>
      </c>
      <c r="H14" s="44">
        <f t="shared" si="1"/>
        <v>0</v>
      </c>
      <c r="I14" s="44">
        <f t="shared" si="1"/>
        <v>0</v>
      </c>
      <c r="J14" s="44">
        <f t="shared" si="1"/>
        <v>0</v>
      </c>
      <c r="K14" s="44">
        <f t="shared" si="1"/>
        <v>138103962</v>
      </c>
      <c r="L14" s="44">
        <f t="shared" si="1"/>
        <v>0</v>
      </c>
      <c r="M14" s="44">
        <f t="shared" si="1"/>
        <v>0</v>
      </c>
      <c r="N14" s="44">
        <f t="shared" si="1"/>
        <v>0</v>
      </c>
      <c r="O14" s="44">
        <f t="shared" si="1"/>
        <v>0</v>
      </c>
      <c r="P14" s="44">
        <f t="shared" si="1"/>
        <v>0</v>
      </c>
    </row>
    <row r="15" spans="1:16" x14ac:dyDescent="0.25">
      <c r="A15" s="17">
        <v>1</v>
      </c>
      <c r="B15" s="11" t="s">
        <v>2</v>
      </c>
      <c r="C15" s="49" t="s">
        <v>8</v>
      </c>
      <c r="D15" s="23" t="s">
        <v>26</v>
      </c>
      <c r="E15" s="33">
        <v>0</v>
      </c>
      <c r="F15" s="33">
        <v>0</v>
      </c>
      <c r="G15" s="33">
        <v>0</v>
      </c>
      <c r="H15" s="36">
        <v>1437947000</v>
      </c>
      <c r="I15" s="36">
        <v>2013614500</v>
      </c>
      <c r="J15" s="36">
        <v>5630310400</v>
      </c>
      <c r="K15" s="36">
        <v>1667519000</v>
      </c>
      <c r="L15" s="36"/>
      <c r="M15" s="36"/>
      <c r="N15" s="36"/>
      <c r="O15" s="36"/>
      <c r="P15" s="36"/>
    </row>
    <row r="16" spans="1:16" x14ac:dyDescent="0.25">
      <c r="A16" s="17">
        <v>2</v>
      </c>
      <c r="B16" s="11" t="s">
        <v>3</v>
      </c>
      <c r="C16" s="50"/>
      <c r="D16" s="23" t="s">
        <v>26</v>
      </c>
      <c r="E16" s="33">
        <v>0</v>
      </c>
      <c r="F16" s="33">
        <v>0</v>
      </c>
      <c r="G16" s="33">
        <v>0</v>
      </c>
      <c r="H16" s="33">
        <v>0</v>
      </c>
      <c r="I16" s="36">
        <v>0</v>
      </c>
      <c r="J16" s="33"/>
      <c r="K16" s="33">
        <v>0</v>
      </c>
      <c r="L16" s="33"/>
      <c r="M16" s="36"/>
      <c r="N16" s="33"/>
      <c r="O16" s="36"/>
      <c r="P16" s="36"/>
    </row>
    <row r="17" spans="1:16" x14ac:dyDescent="0.25">
      <c r="A17" s="17">
        <v>3</v>
      </c>
      <c r="B17" s="11" t="s">
        <v>42</v>
      </c>
      <c r="C17" s="50"/>
      <c r="D17" s="23" t="s">
        <v>26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/>
      <c r="K17" s="33">
        <v>0</v>
      </c>
      <c r="L17" s="33"/>
      <c r="M17" s="36"/>
      <c r="N17" s="33"/>
      <c r="O17" s="33"/>
      <c r="P17" s="33"/>
    </row>
    <row r="18" spans="1:16" x14ac:dyDescent="0.25">
      <c r="A18" s="17">
        <v>4</v>
      </c>
      <c r="B18" s="11" t="s">
        <v>4</v>
      </c>
      <c r="C18" s="50"/>
      <c r="D18" s="23" t="s">
        <v>26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/>
      <c r="K18" s="33">
        <v>0</v>
      </c>
      <c r="L18" s="33"/>
      <c r="M18" s="36"/>
      <c r="N18" s="36"/>
      <c r="O18" s="36"/>
      <c r="P18" s="36"/>
    </row>
    <row r="19" spans="1:16" x14ac:dyDescent="0.25">
      <c r="A19" s="7"/>
      <c r="B19" s="12" t="s">
        <v>28</v>
      </c>
      <c r="C19" s="14"/>
      <c r="D19" s="14"/>
      <c r="E19" s="44">
        <f>SUM(E15:E18)</f>
        <v>0</v>
      </c>
      <c r="F19" s="44">
        <f t="shared" ref="F19:P19" si="2">SUM(F15:F18)</f>
        <v>0</v>
      </c>
      <c r="G19" s="44">
        <f t="shared" si="2"/>
        <v>0</v>
      </c>
      <c r="H19" s="44">
        <f t="shared" si="2"/>
        <v>1437947000</v>
      </c>
      <c r="I19" s="44">
        <f t="shared" si="2"/>
        <v>2013614500</v>
      </c>
      <c r="J19" s="44">
        <f t="shared" si="2"/>
        <v>5630310400</v>
      </c>
      <c r="K19" s="44">
        <f t="shared" si="2"/>
        <v>1667519000</v>
      </c>
      <c r="L19" s="44">
        <f t="shared" si="2"/>
        <v>0</v>
      </c>
      <c r="M19" s="44">
        <f t="shared" si="2"/>
        <v>0</v>
      </c>
      <c r="N19" s="44">
        <f t="shared" si="2"/>
        <v>0</v>
      </c>
      <c r="O19" s="44">
        <f t="shared" si="2"/>
        <v>0</v>
      </c>
      <c r="P19" s="44">
        <f t="shared" si="2"/>
        <v>0</v>
      </c>
    </row>
    <row r="20" spans="1:16" x14ac:dyDescent="0.25">
      <c r="A20" s="17">
        <v>1</v>
      </c>
      <c r="B20" s="11" t="s">
        <v>2</v>
      </c>
      <c r="C20" s="49" t="s">
        <v>9</v>
      </c>
      <c r="D20" s="23" t="s">
        <v>26</v>
      </c>
      <c r="E20" s="36">
        <v>333000000</v>
      </c>
      <c r="F20" s="47">
        <v>1820900000</v>
      </c>
      <c r="G20" s="36">
        <v>4197635000</v>
      </c>
      <c r="H20" s="36">
        <v>5466110000</v>
      </c>
      <c r="I20" s="36">
        <v>5790932000</v>
      </c>
      <c r="J20" s="36">
        <v>58480000</v>
      </c>
      <c r="K20" s="36">
        <v>7880764000</v>
      </c>
      <c r="L20" s="36"/>
      <c r="M20" s="36"/>
      <c r="N20" s="36"/>
      <c r="O20" s="36"/>
      <c r="P20" s="36"/>
    </row>
    <row r="21" spans="1:16" x14ac:dyDescent="0.25">
      <c r="A21" s="17">
        <v>2</v>
      </c>
      <c r="B21" s="11" t="s">
        <v>3</v>
      </c>
      <c r="C21" s="50"/>
      <c r="D21" s="23" t="s">
        <v>26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6"/>
      <c r="K21" s="33">
        <v>0</v>
      </c>
      <c r="L21" s="33"/>
      <c r="M21" s="36"/>
      <c r="N21" s="33"/>
      <c r="O21" s="33"/>
      <c r="P21" s="36"/>
    </row>
    <row r="22" spans="1:16" x14ac:dyDescent="0.25">
      <c r="A22" s="17">
        <v>3</v>
      </c>
      <c r="B22" s="11" t="s">
        <v>42</v>
      </c>
      <c r="C22" s="50"/>
      <c r="D22" s="23" t="s">
        <v>26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/>
      <c r="K22" s="33">
        <v>0</v>
      </c>
      <c r="L22" s="33"/>
      <c r="M22" s="36"/>
      <c r="N22" s="33"/>
      <c r="O22" s="33"/>
      <c r="P22" s="33"/>
    </row>
    <row r="23" spans="1:16" x14ac:dyDescent="0.25">
      <c r="A23" s="17">
        <v>4</v>
      </c>
      <c r="B23" s="11" t="s">
        <v>4</v>
      </c>
      <c r="C23" s="50"/>
      <c r="D23" s="23" t="s">
        <v>26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/>
      <c r="K23" s="33">
        <v>0</v>
      </c>
      <c r="L23" s="33"/>
      <c r="M23" s="36"/>
      <c r="N23" s="36"/>
      <c r="O23" s="36"/>
      <c r="P23" s="36"/>
    </row>
    <row r="24" spans="1:16" x14ac:dyDescent="0.25">
      <c r="A24" s="7"/>
      <c r="B24" s="12" t="s">
        <v>28</v>
      </c>
      <c r="C24" s="14"/>
      <c r="D24" s="14"/>
      <c r="E24" s="44">
        <f>SUM(E20:E23)</f>
        <v>333000000</v>
      </c>
      <c r="F24" s="44">
        <f t="shared" ref="F24:P24" si="3">SUM(F20:F23)</f>
        <v>1820900000</v>
      </c>
      <c r="G24" s="44">
        <f t="shared" si="3"/>
        <v>4197635000</v>
      </c>
      <c r="H24" s="44">
        <f t="shared" si="3"/>
        <v>5466110000</v>
      </c>
      <c r="I24" s="44">
        <f t="shared" si="3"/>
        <v>5790932000</v>
      </c>
      <c r="J24" s="44">
        <f t="shared" si="3"/>
        <v>58480000</v>
      </c>
      <c r="K24" s="44">
        <f t="shared" si="3"/>
        <v>7880764000</v>
      </c>
      <c r="L24" s="44">
        <f t="shared" si="3"/>
        <v>0</v>
      </c>
      <c r="M24" s="44">
        <f t="shared" si="3"/>
        <v>0</v>
      </c>
      <c r="N24" s="44">
        <f t="shared" si="3"/>
        <v>0</v>
      </c>
      <c r="O24" s="44">
        <f t="shared" si="3"/>
        <v>0</v>
      </c>
      <c r="P24" s="44">
        <f t="shared" si="3"/>
        <v>0</v>
      </c>
    </row>
    <row r="25" spans="1:16" x14ac:dyDescent="0.25">
      <c r="A25" s="17">
        <v>1</v>
      </c>
      <c r="B25" s="11" t="s">
        <v>2</v>
      </c>
      <c r="C25" s="49" t="s">
        <v>10</v>
      </c>
      <c r="D25" s="23" t="s">
        <v>26</v>
      </c>
      <c r="E25" s="33">
        <v>0</v>
      </c>
      <c r="F25" s="33">
        <v>0</v>
      </c>
      <c r="G25" s="33">
        <v>0</v>
      </c>
      <c r="H25" s="33">
        <v>0</v>
      </c>
      <c r="I25" s="36">
        <v>66794000</v>
      </c>
      <c r="J25" s="36"/>
      <c r="K25" s="36">
        <v>0</v>
      </c>
      <c r="L25" s="33"/>
      <c r="M25" s="36"/>
      <c r="N25" s="36"/>
      <c r="O25" s="33"/>
      <c r="P25" s="33"/>
    </row>
    <row r="26" spans="1:16" x14ac:dyDescent="0.25">
      <c r="A26" s="17">
        <v>2</v>
      </c>
      <c r="B26" s="11" t="s">
        <v>3</v>
      </c>
      <c r="C26" s="50"/>
      <c r="D26" s="23" t="s">
        <v>26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/>
      <c r="K26" s="33">
        <v>0</v>
      </c>
      <c r="L26" s="33"/>
      <c r="M26" s="36"/>
      <c r="N26" s="33"/>
      <c r="O26" s="33"/>
      <c r="P26" s="36"/>
    </row>
    <row r="27" spans="1:16" x14ac:dyDescent="0.25">
      <c r="A27" s="17">
        <v>3</v>
      </c>
      <c r="B27" s="11" t="s">
        <v>42</v>
      </c>
      <c r="C27" s="50"/>
      <c r="D27" s="23" t="s">
        <v>26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/>
      <c r="K27" s="33">
        <v>0</v>
      </c>
      <c r="L27" s="33"/>
      <c r="M27" s="36"/>
      <c r="N27" s="33"/>
      <c r="O27" s="33"/>
      <c r="P27" s="33"/>
    </row>
    <row r="28" spans="1:16" x14ac:dyDescent="0.25">
      <c r="A28" s="17">
        <v>4</v>
      </c>
      <c r="B28" s="11" t="s">
        <v>4</v>
      </c>
      <c r="C28" s="50"/>
      <c r="D28" s="23" t="s">
        <v>26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/>
      <c r="K28" s="33">
        <v>0</v>
      </c>
      <c r="L28" s="33"/>
      <c r="M28" s="36"/>
      <c r="N28" s="36"/>
      <c r="O28" s="36"/>
      <c r="P28" s="36"/>
    </row>
    <row r="29" spans="1:16" x14ac:dyDescent="0.25">
      <c r="A29" s="7"/>
      <c r="B29" s="12" t="s">
        <v>28</v>
      </c>
      <c r="C29" s="14"/>
      <c r="D29" s="14"/>
      <c r="E29" s="44">
        <f t="shared" ref="E29:P29" si="4">SUM(E25:E28)</f>
        <v>0</v>
      </c>
      <c r="F29" s="44">
        <f t="shared" si="4"/>
        <v>0</v>
      </c>
      <c r="G29" s="44">
        <f t="shared" si="4"/>
        <v>0</v>
      </c>
      <c r="H29" s="44">
        <f t="shared" si="4"/>
        <v>0</v>
      </c>
      <c r="I29" s="44">
        <f t="shared" si="4"/>
        <v>66794000</v>
      </c>
      <c r="J29" s="44">
        <f t="shared" si="4"/>
        <v>0</v>
      </c>
      <c r="K29" s="44">
        <f t="shared" si="4"/>
        <v>0</v>
      </c>
      <c r="L29" s="44">
        <f t="shared" si="4"/>
        <v>0</v>
      </c>
      <c r="M29" s="44">
        <f t="shared" si="4"/>
        <v>0</v>
      </c>
      <c r="N29" s="44">
        <f t="shared" si="4"/>
        <v>0</v>
      </c>
      <c r="O29" s="44">
        <f t="shared" si="4"/>
        <v>0</v>
      </c>
      <c r="P29" s="44">
        <f t="shared" si="4"/>
        <v>0</v>
      </c>
    </row>
    <row r="30" spans="1:16" x14ac:dyDescent="0.25">
      <c r="A30" s="17">
        <v>1</v>
      </c>
      <c r="B30" s="11" t="s">
        <v>2</v>
      </c>
      <c r="C30" s="49" t="s">
        <v>11</v>
      </c>
      <c r="D30" s="23" t="s">
        <v>26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/>
      <c r="K30" s="33">
        <v>0</v>
      </c>
      <c r="L30" s="33"/>
      <c r="M30" s="36"/>
      <c r="N30" s="33"/>
      <c r="O30" s="33"/>
      <c r="P30" s="33"/>
    </row>
    <row r="31" spans="1:16" x14ac:dyDescent="0.25">
      <c r="A31" s="17">
        <v>2</v>
      </c>
      <c r="B31" s="11" t="s">
        <v>3</v>
      </c>
      <c r="C31" s="50"/>
      <c r="D31" s="23" t="s">
        <v>26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/>
      <c r="K31" s="33">
        <v>0</v>
      </c>
      <c r="L31" s="33"/>
      <c r="M31" s="36"/>
      <c r="N31" s="33"/>
      <c r="O31" s="33"/>
      <c r="P31" s="36"/>
    </row>
    <row r="32" spans="1:16" x14ac:dyDescent="0.25">
      <c r="A32" s="17">
        <v>3</v>
      </c>
      <c r="B32" s="11" t="s">
        <v>42</v>
      </c>
      <c r="C32" s="50"/>
      <c r="D32" s="23" t="s">
        <v>26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/>
      <c r="K32" s="33">
        <v>0</v>
      </c>
      <c r="L32" s="33"/>
      <c r="M32" s="36"/>
      <c r="N32" s="33"/>
      <c r="O32" s="33"/>
      <c r="P32" s="33"/>
    </row>
    <row r="33" spans="1:16" x14ac:dyDescent="0.25">
      <c r="A33" s="17">
        <v>4</v>
      </c>
      <c r="B33" s="11" t="s">
        <v>4</v>
      </c>
      <c r="C33" s="50"/>
      <c r="D33" s="23" t="s">
        <v>26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/>
      <c r="K33" s="33">
        <v>0</v>
      </c>
      <c r="L33" s="33"/>
      <c r="M33" s="36"/>
      <c r="N33" s="36"/>
      <c r="O33" s="36"/>
      <c r="P33" s="36"/>
    </row>
    <row r="34" spans="1:16" x14ac:dyDescent="0.25">
      <c r="A34" s="7"/>
      <c r="B34" s="12" t="s">
        <v>28</v>
      </c>
      <c r="C34" s="15"/>
      <c r="D34" s="15"/>
      <c r="E34" s="44">
        <f t="shared" ref="E34:P34" si="5">SUM(E30:E33)</f>
        <v>0</v>
      </c>
      <c r="F34" s="44">
        <f t="shared" si="5"/>
        <v>0</v>
      </c>
      <c r="G34" s="44">
        <f t="shared" si="5"/>
        <v>0</v>
      </c>
      <c r="H34" s="44">
        <f t="shared" si="5"/>
        <v>0</v>
      </c>
      <c r="I34" s="44">
        <f t="shared" si="5"/>
        <v>0</v>
      </c>
      <c r="J34" s="44">
        <f t="shared" si="5"/>
        <v>0</v>
      </c>
      <c r="K34" s="44">
        <f t="shared" si="5"/>
        <v>0</v>
      </c>
      <c r="L34" s="44">
        <f t="shared" si="5"/>
        <v>0</v>
      </c>
      <c r="M34" s="44">
        <f t="shared" si="5"/>
        <v>0</v>
      </c>
      <c r="N34" s="44">
        <f t="shared" si="5"/>
        <v>0</v>
      </c>
      <c r="O34" s="44">
        <f t="shared" si="5"/>
        <v>0</v>
      </c>
      <c r="P34" s="44">
        <f t="shared" si="5"/>
        <v>0</v>
      </c>
    </row>
    <row r="35" spans="1:16" x14ac:dyDescent="0.25">
      <c r="A35" s="17">
        <v>1</v>
      </c>
      <c r="B35" s="11" t="s">
        <v>2</v>
      </c>
      <c r="C35" s="49" t="s">
        <v>12</v>
      </c>
      <c r="D35" s="23" t="s">
        <v>26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/>
      <c r="K35" s="33">
        <v>0</v>
      </c>
      <c r="L35" s="33"/>
      <c r="M35" s="36"/>
      <c r="N35" s="33"/>
      <c r="O35" s="33"/>
      <c r="P35" s="33"/>
    </row>
    <row r="36" spans="1:16" x14ac:dyDescent="0.25">
      <c r="A36" s="17">
        <v>2</v>
      </c>
      <c r="B36" s="11" t="s">
        <v>3</v>
      </c>
      <c r="C36" s="50"/>
      <c r="D36" s="23" t="s">
        <v>26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/>
      <c r="K36" s="33">
        <v>0</v>
      </c>
      <c r="L36" s="33"/>
      <c r="M36" s="36"/>
      <c r="N36" s="33"/>
      <c r="O36" s="33"/>
      <c r="P36" s="36"/>
    </row>
    <row r="37" spans="1:16" x14ac:dyDescent="0.25">
      <c r="A37" s="17">
        <v>3</v>
      </c>
      <c r="B37" s="11" t="s">
        <v>42</v>
      </c>
      <c r="C37" s="50"/>
      <c r="D37" s="23" t="s">
        <v>26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/>
      <c r="K37" s="33">
        <v>0</v>
      </c>
      <c r="L37" s="33"/>
      <c r="M37" s="36"/>
      <c r="N37" s="33"/>
      <c r="O37" s="33"/>
      <c r="P37" s="33"/>
    </row>
    <row r="38" spans="1:16" x14ac:dyDescent="0.25">
      <c r="A38" s="17">
        <v>4</v>
      </c>
      <c r="B38" s="11" t="s">
        <v>4</v>
      </c>
      <c r="C38" s="50"/>
      <c r="D38" s="23" t="s">
        <v>26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/>
      <c r="K38" s="33">
        <v>0</v>
      </c>
      <c r="L38" s="33"/>
      <c r="M38" s="36"/>
      <c r="N38" s="36"/>
      <c r="O38" s="36"/>
      <c r="P38" s="36"/>
    </row>
    <row r="39" spans="1:16" x14ac:dyDescent="0.25">
      <c r="A39" s="7"/>
      <c r="B39" s="12" t="s">
        <v>28</v>
      </c>
      <c r="C39" s="15"/>
      <c r="D39" s="15"/>
      <c r="E39" s="44">
        <f t="shared" ref="E39:P39" si="6">SUM(E35:E38)</f>
        <v>0</v>
      </c>
      <c r="F39" s="44">
        <f t="shared" si="6"/>
        <v>0</v>
      </c>
      <c r="G39" s="44">
        <f t="shared" si="6"/>
        <v>0</v>
      </c>
      <c r="H39" s="44">
        <f t="shared" si="6"/>
        <v>0</v>
      </c>
      <c r="I39" s="44">
        <f t="shared" si="6"/>
        <v>0</v>
      </c>
      <c r="J39" s="44">
        <f t="shared" si="6"/>
        <v>0</v>
      </c>
      <c r="K39" s="44">
        <f t="shared" si="6"/>
        <v>0</v>
      </c>
      <c r="L39" s="44">
        <f t="shared" si="6"/>
        <v>0</v>
      </c>
      <c r="M39" s="44">
        <f t="shared" si="6"/>
        <v>0</v>
      </c>
      <c r="N39" s="44">
        <f t="shared" si="6"/>
        <v>0</v>
      </c>
      <c r="O39" s="44">
        <f t="shared" si="6"/>
        <v>0</v>
      </c>
      <c r="P39" s="44">
        <f t="shared" si="6"/>
        <v>0</v>
      </c>
    </row>
    <row r="40" spans="1:16" x14ac:dyDescent="0.25">
      <c r="A40" s="17">
        <v>1</v>
      </c>
      <c r="B40" s="11" t="s">
        <v>2</v>
      </c>
      <c r="C40" s="49" t="s">
        <v>13</v>
      </c>
      <c r="D40" s="23" t="s">
        <v>26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/>
      <c r="K40" s="33">
        <v>0</v>
      </c>
      <c r="L40" s="33"/>
      <c r="M40" s="36"/>
      <c r="N40" s="33"/>
      <c r="O40" s="33"/>
      <c r="P40" s="33"/>
    </row>
    <row r="41" spans="1:16" x14ac:dyDescent="0.25">
      <c r="A41" s="17">
        <v>2</v>
      </c>
      <c r="B41" s="11" t="s">
        <v>3</v>
      </c>
      <c r="C41" s="50"/>
      <c r="D41" s="23" t="s">
        <v>26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/>
      <c r="K41" s="33">
        <v>0</v>
      </c>
      <c r="L41" s="33"/>
      <c r="M41" s="36"/>
      <c r="N41" s="33"/>
      <c r="O41" s="33"/>
      <c r="P41" s="36"/>
    </row>
    <row r="42" spans="1:16" x14ac:dyDescent="0.25">
      <c r="A42" s="17">
        <v>3</v>
      </c>
      <c r="B42" s="11" t="s">
        <v>42</v>
      </c>
      <c r="C42" s="50"/>
      <c r="D42" s="23" t="s">
        <v>26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/>
      <c r="K42" s="33">
        <v>0</v>
      </c>
      <c r="L42" s="33"/>
      <c r="M42" s="36"/>
      <c r="N42" s="33"/>
      <c r="O42" s="33"/>
      <c r="P42" s="33"/>
    </row>
    <row r="43" spans="1:16" x14ac:dyDescent="0.25">
      <c r="A43" s="17">
        <v>4</v>
      </c>
      <c r="B43" s="11" t="s">
        <v>4</v>
      </c>
      <c r="C43" s="50"/>
      <c r="D43" s="23" t="s">
        <v>26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/>
      <c r="K43" s="33">
        <v>0</v>
      </c>
      <c r="L43" s="33"/>
      <c r="M43" s="36"/>
      <c r="N43" s="36"/>
      <c r="O43" s="36"/>
      <c r="P43" s="36"/>
    </row>
    <row r="44" spans="1:16" x14ac:dyDescent="0.25">
      <c r="A44" s="7"/>
      <c r="B44" s="12" t="s">
        <v>28</v>
      </c>
      <c r="C44" s="15"/>
      <c r="D44" s="15"/>
      <c r="E44" s="44">
        <f t="shared" ref="E44:P44" si="7">SUM(E40:E43)</f>
        <v>0</v>
      </c>
      <c r="F44" s="44">
        <f t="shared" si="7"/>
        <v>0</v>
      </c>
      <c r="G44" s="44">
        <f t="shared" si="7"/>
        <v>0</v>
      </c>
      <c r="H44" s="44">
        <f t="shared" si="7"/>
        <v>0</v>
      </c>
      <c r="I44" s="44">
        <f t="shared" si="7"/>
        <v>0</v>
      </c>
      <c r="J44" s="44">
        <f t="shared" si="7"/>
        <v>0</v>
      </c>
      <c r="K44" s="44">
        <f t="shared" si="7"/>
        <v>0</v>
      </c>
      <c r="L44" s="44">
        <f t="shared" si="7"/>
        <v>0</v>
      </c>
      <c r="M44" s="44">
        <f t="shared" si="7"/>
        <v>0</v>
      </c>
      <c r="N44" s="44">
        <f t="shared" si="7"/>
        <v>0</v>
      </c>
      <c r="O44" s="44">
        <f t="shared" si="7"/>
        <v>0</v>
      </c>
      <c r="P44" s="44">
        <f t="shared" si="7"/>
        <v>0</v>
      </c>
    </row>
    <row r="45" spans="1:16" x14ac:dyDescent="0.25">
      <c r="A45" s="17">
        <v>1</v>
      </c>
      <c r="B45" s="11" t="s">
        <v>2</v>
      </c>
      <c r="C45" s="49" t="s">
        <v>14</v>
      </c>
      <c r="D45" s="23" t="s">
        <v>26</v>
      </c>
      <c r="E45" s="33">
        <v>0</v>
      </c>
      <c r="F45" s="36">
        <v>0</v>
      </c>
      <c r="G45" s="38">
        <v>0</v>
      </c>
      <c r="H45" s="36">
        <v>0</v>
      </c>
      <c r="I45" s="36">
        <v>0</v>
      </c>
      <c r="J45" s="33"/>
      <c r="K45" s="36">
        <v>0</v>
      </c>
      <c r="L45" s="33"/>
      <c r="M45" s="36"/>
      <c r="N45" s="33"/>
      <c r="O45" s="33"/>
      <c r="P45" s="33"/>
    </row>
    <row r="46" spans="1:16" x14ac:dyDescent="0.25">
      <c r="A46" s="17">
        <v>2</v>
      </c>
      <c r="B46" s="11" t="s">
        <v>3</v>
      </c>
      <c r="C46" s="50"/>
      <c r="D46" s="23" t="s">
        <v>26</v>
      </c>
      <c r="E46" s="36">
        <v>5273855300</v>
      </c>
      <c r="F46" s="36">
        <v>1112802400</v>
      </c>
      <c r="G46" s="36">
        <v>3715029489.1999998</v>
      </c>
      <c r="H46" s="36">
        <v>8296434800</v>
      </c>
      <c r="I46" s="36">
        <v>6900000</v>
      </c>
      <c r="J46" s="36">
        <v>308340000</v>
      </c>
      <c r="K46" s="36">
        <v>474410000</v>
      </c>
      <c r="L46" s="36"/>
      <c r="M46" s="36"/>
      <c r="N46" s="36"/>
      <c r="O46" s="36"/>
      <c r="P46" s="36"/>
    </row>
    <row r="47" spans="1:16" x14ac:dyDescent="0.25">
      <c r="A47" s="17">
        <v>3</v>
      </c>
      <c r="B47" s="11" t="s">
        <v>42</v>
      </c>
      <c r="C47" s="50"/>
      <c r="D47" s="23" t="s">
        <v>26</v>
      </c>
      <c r="E47" s="36">
        <v>10991850871.5</v>
      </c>
      <c r="F47" s="33">
        <v>8324393110.999999</v>
      </c>
      <c r="G47" s="36">
        <v>6503121295.5215998</v>
      </c>
      <c r="H47" s="33">
        <v>31458816359.443001</v>
      </c>
      <c r="I47" s="36">
        <v>32881357737.126999</v>
      </c>
      <c r="J47" s="36">
        <v>55599331993.129997</v>
      </c>
      <c r="K47" s="36">
        <v>43234050773.150002</v>
      </c>
      <c r="L47" s="36"/>
      <c r="M47" s="36"/>
      <c r="N47" s="33"/>
      <c r="O47" s="33"/>
      <c r="P47" s="33"/>
    </row>
    <row r="48" spans="1:16" x14ac:dyDescent="0.25">
      <c r="A48" s="17">
        <v>4</v>
      </c>
      <c r="B48" s="11" t="s">
        <v>4</v>
      </c>
      <c r="C48" s="50"/>
      <c r="D48" s="23" t="s">
        <v>26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/>
      <c r="K48" s="33">
        <v>0</v>
      </c>
      <c r="L48" s="36"/>
      <c r="M48" s="36"/>
      <c r="N48" s="36"/>
      <c r="O48" s="36"/>
      <c r="P48" s="36"/>
    </row>
    <row r="49" spans="1:16" x14ac:dyDescent="0.25">
      <c r="A49" s="7"/>
      <c r="B49" s="12" t="s">
        <v>28</v>
      </c>
      <c r="C49" s="15"/>
      <c r="D49" s="15"/>
      <c r="E49" s="44">
        <f>SUM(E45:E48)</f>
        <v>16265706171.5</v>
      </c>
      <c r="F49" s="44">
        <f t="shared" ref="F49:P49" si="8">SUM(F45:F48)</f>
        <v>9437195511</v>
      </c>
      <c r="G49" s="44">
        <f t="shared" si="8"/>
        <v>10218150784.7216</v>
      </c>
      <c r="H49" s="44">
        <f t="shared" si="8"/>
        <v>39755251159.443001</v>
      </c>
      <c r="I49" s="44">
        <f t="shared" si="8"/>
        <v>32888257737.126999</v>
      </c>
      <c r="J49" s="44">
        <f t="shared" si="8"/>
        <v>55907671993.129997</v>
      </c>
      <c r="K49" s="44">
        <f t="shared" si="8"/>
        <v>43708460773.150002</v>
      </c>
      <c r="L49" s="44">
        <f t="shared" si="8"/>
        <v>0</v>
      </c>
      <c r="M49" s="44">
        <f t="shared" si="8"/>
        <v>0</v>
      </c>
      <c r="N49" s="44">
        <f t="shared" si="8"/>
        <v>0</v>
      </c>
      <c r="O49" s="44">
        <f t="shared" si="8"/>
        <v>0</v>
      </c>
      <c r="P49" s="44">
        <f t="shared" si="8"/>
        <v>0</v>
      </c>
    </row>
    <row r="50" spans="1:16" x14ac:dyDescent="0.25">
      <c r="A50" s="17">
        <v>1</v>
      </c>
      <c r="B50" s="11" t="s">
        <v>2</v>
      </c>
      <c r="C50" s="49" t="s">
        <v>15</v>
      </c>
      <c r="D50" s="23" t="s">
        <v>26</v>
      </c>
      <c r="E50" s="33">
        <v>0</v>
      </c>
      <c r="F50" s="33">
        <v>0</v>
      </c>
      <c r="G50" s="33">
        <v>0</v>
      </c>
      <c r="H50" s="36">
        <v>329563000</v>
      </c>
      <c r="I50" s="33">
        <v>60557199.299999997</v>
      </c>
      <c r="J50" s="36">
        <v>399028819.80000001</v>
      </c>
      <c r="K50" s="36">
        <v>0</v>
      </c>
      <c r="L50" s="36"/>
      <c r="M50" s="36"/>
      <c r="N50" s="36"/>
      <c r="O50" s="33"/>
      <c r="P50" s="33"/>
    </row>
    <row r="51" spans="1:16" x14ac:dyDescent="0.25">
      <c r="A51" s="17">
        <v>2</v>
      </c>
      <c r="B51" s="11" t="s">
        <v>3</v>
      </c>
      <c r="C51" s="50"/>
      <c r="D51" s="23" t="s">
        <v>26</v>
      </c>
      <c r="E51" s="33">
        <v>0</v>
      </c>
      <c r="F51" s="33">
        <v>0</v>
      </c>
      <c r="G51" s="33">
        <v>0</v>
      </c>
      <c r="H51" s="33">
        <v>925170132.90000045</v>
      </c>
      <c r="I51" s="33">
        <v>1298290760.6500003</v>
      </c>
      <c r="J51" s="33">
        <v>1421471467</v>
      </c>
      <c r="K51" s="33">
        <v>2306741017.099999</v>
      </c>
      <c r="L51" s="33"/>
      <c r="M51" s="36"/>
      <c r="N51" s="33"/>
      <c r="O51" s="33"/>
      <c r="P51" s="33"/>
    </row>
    <row r="52" spans="1:16" x14ac:dyDescent="0.25">
      <c r="A52" s="17">
        <v>3</v>
      </c>
      <c r="B52" s="11" t="s">
        <v>42</v>
      </c>
      <c r="C52" s="50"/>
      <c r="D52" s="23" t="s">
        <v>26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/>
      <c r="K52" s="33">
        <v>0</v>
      </c>
      <c r="L52" s="36"/>
      <c r="M52" s="36"/>
      <c r="N52" s="33"/>
      <c r="O52" s="33"/>
      <c r="P52" s="33"/>
    </row>
    <row r="53" spans="1:16" x14ac:dyDescent="0.25">
      <c r="A53" s="17">
        <v>4</v>
      </c>
      <c r="B53" s="11" t="s">
        <v>4</v>
      </c>
      <c r="C53" s="50"/>
      <c r="D53" s="23" t="s">
        <v>26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/>
      <c r="K53" s="33">
        <v>0</v>
      </c>
      <c r="L53" s="36"/>
      <c r="M53" s="36"/>
      <c r="N53" s="36"/>
      <c r="O53" s="36"/>
      <c r="P53" s="36"/>
    </row>
    <row r="54" spans="1:16" x14ac:dyDescent="0.25">
      <c r="A54" s="7"/>
      <c r="B54" s="12" t="s">
        <v>28</v>
      </c>
      <c r="C54" s="15"/>
      <c r="D54" s="15"/>
      <c r="E54" s="44">
        <f t="shared" ref="E54:P54" si="9">SUM(E50:E53)</f>
        <v>0</v>
      </c>
      <c r="F54" s="44">
        <f t="shared" si="9"/>
        <v>0</v>
      </c>
      <c r="G54" s="44">
        <f t="shared" si="9"/>
        <v>0</v>
      </c>
      <c r="H54" s="44">
        <f t="shared" si="9"/>
        <v>1254733132.9000006</v>
      </c>
      <c r="I54" s="44">
        <f t="shared" si="9"/>
        <v>1358847959.9500003</v>
      </c>
      <c r="J54" s="44">
        <f t="shared" si="9"/>
        <v>1820500286.8</v>
      </c>
      <c r="K54" s="44">
        <f t="shared" si="9"/>
        <v>2306741017.099999</v>
      </c>
      <c r="L54" s="44">
        <f t="shared" si="9"/>
        <v>0</v>
      </c>
      <c r="M54" s="44">
        <f t="shared" si="9"/>
        <v>0</v>
      </c>
      <c r="N54" s="44">
        <f t="shared" si="9"/>
        <v>0</v>
      </c>
      <c r="O54" s="44">
        <f t="shared" si="9"/>
        <v>0</v>
      </c>
      <c r="P54" s="44">
        <f t="shared" si="9"/>
        <v>0</v>
      </c>
    </row>
    <row r="55" spans="1:16" x14ac:dyDescent="0.25">
      <c r="A55" s="17">
        <v>1</v>
      </c>
      <c r="B55" s="11" t="s">
        <v>2</v>
      </c>
      <c r="C55" s="49" t="s">
        <v>16</v>
      </c>
      <c r="D55" s="23" t="s">
        <v>26</v>
      </c>
      <c r="E55" s="36">
        <v>4342488992.3999958</v>
      </c>
      <c r="F55" s="36">
        <v>5458102733.8000021</v>
      </c>
      <c r="G55" s="36">
        <v>4670736851.9499989</v>
      </c>
      <c r="H55" s="36">
        <v>2969280980.8999991</v>
      </c>
      <c r="I55" s="36">
        <v>5480094170.2000027</v>
      </c>
      <c r="J55" s="36">
        <v>6791785915.8500004</v>
      </c>
      <c r="K55" s="36">
        <v>110502935</v>
      </c>
      <c r="L55" s="36"/>
      <c r="M55" s="36"/>
      <c r="N55" s="36"/>
      <c r="O55" s="36"/>
      <c r="P55" s="36"/>
    </row>
    <row r="56" spans="1:16" x14ac:dyDescent="0.25">
      <c r="A56" s="17">
        <v>2</v>
      </c>
      <c r="B56" s="11" t="s">
        <v>3</v>
      </c>
      <c r="C56" s="50"/>
      <c r="D56" s="23" t="s">
        <v>26</v>
      </c>
      <c r="E56" s="33">
        <v>0</v>
      </c>
      <c r="F56" s="36">
        <v>0</v>
      </c>
      <c r="G56" s="36">
        <v>16240000</v>
      </c>
      <c r="H56" s="36">
        <v>0</v>
      </c>
      <c r="I56" s="36">
        <v>0</v>
      </c>
      <c r="J56" s="36"/>
      <c r="K56" s="36">
        <v>0</v>
      </c>
      <c r="L56" s="33"/>
      <c r="M56" s="36"/>
      <c r="N56" s="36"/>
      <c r="O56" s="36"/>
      <c r="P56" s="33"/>
    </row>
    <row r="57" spans="1:16" x14ac:dyDescent="0.25">
      <c r="A57" s="17">
        <v>3</v>
      </c>
      <c r="B57" s="11" t="s">
        <v>42</v>
      </c>
      <c r="C57" s="50"/>
      <c r="D57" s="23" t="s">
        <v>26</v>
      </c>
      <c r="E57" s="33">
        <v>0</v>
      </c>
      <c r="F57" s="36">
        <v>0</v>
      </c>
      <c r="G57" s="33">
        <v>0</v>
      </c>
      <c r="H57" s="33">
        <v>0</v>
      </c>
      <c r="I57" s="33">
        <v>0</v>
      </c>
      <c r="J57" s="33"/>
      <c r="K57" s="33">
        <v>0</v>
      </c>
      <c r="L57" s="33"/>
      <c r="M57" s="36"/>
      <c r="N57" s="33"/>
      <c r="O57" s="33"/>
      <c r="P57" s="33"/>
    </row>
    <row r="58" spans="1:16" x14ac:dyDescent="0.25">
      <c r="A58" s="17">
        <v>4</v>
      </c>
      <c r="B58" s="11" t="s">
        <v>4</v>
      </c>
      <c r="C58" s="50"/>
      <c r="D58" s="23" t="s">
        <v>26</v>
      </c>
      <c r="E58" s="33">
        <v>0</v>
      </c>
      <c r="F58" s="36">
        <v>0</v>
      </c>
      <c r="G58" s="33">
        <v>0</v>
      </c>
      <c r="H58" s="33">
        <v>0</v>
      </c>
      <c r="I58" s="33">
        <v>0</v>
      </c>
      <c r="J58" s="33"/>
      <c r="K58" s="33">
        <v>0</v>
      </c>
      <c r="L58" s="33"/>
      <c r="M58" s="36"/>
      <c r="N58" s="36"/>
      <c r="O58" s="36"/>
      <c r="P58" s="36"/>
    </row>
    <row r="59" spans="1:16" x14ac:dyDescent="0.25">
      <c r="A59" s="7"/>
      <c r="B59" s="12" t="s">
        <v>28</v>
      </c>
      <c r="C59" s="15"/>
      <c r="D59" s="15"/>
      <c r="E59" s="44">
        <f>SUM(E55:E58)</f>
        <v>4342488992.3999958</v>
      </c>
      <c r="F59" s="44">
        <f t="shared" ref="F59:P59" si="10">SUM(F55:F58)</f>
        <v>5458102733.8000021</v>
      </c>
      <c r="G59" s="44">
        <f t="shared" si="10"/>
        <v>4686976851.9499989</v>
      </c>
      <c r="H59" s="44">
        <f t="shared" si="10"/>
        <v>2969280980.8999991</v>
      </c>
      <c r="I59" s="44">
        <f t="shared" si="10"/>
        <v>5480094170.2000027</v>
      </c>
      <c r="J59" s="44">
        <f t="shared" si="10"/>
        <v>6791785915.8500004</v>
      </c>
      <c r="K59" s="44">
        <f t="shared" si="10"/>
        <v>110502935</v>
      </c>
      <c r="L59" s="44">
        <f t="shared" si="10"/>
        <v>0</v>
      </c>
      <c r="M59" s="44">
        <f t="shared" si="10"/>
        <v>0</v>
      </c>
      <c r="N59" s="44">
        <f t="shared" si="10"/>
        <v>0</v>
      </c>
      <c r="O59" s="44">
        <f t="shared" si="10"/>
        <v>0</v>
      </c>
      <c r="P59" s="44">
        <f t="shared" si="10"/>
        <v>0</v>
      </c>
    </row>
    <row r="60" spans="1:16" x14ac:dyDescent="0.25">
      <c r="A60" s="17">
        <v>1</v>
      </c>
      <c r="B60" s="11" t="s">
        <v>2</v>
      </c>
      <c r="C60" s="49" t="s">
        <v>17</v>
      </c>
      <c r="D60" s="23" t="s">
        <v>26</v>
      </c>
      <c r="E60" s="36">
        <v>1167241647.6500001</v>
      </c>
      <c r="F60" s="36">
        <v>958400217.5</v>
      </c>
      <c r="G60" s="36">
        <v>646470821.75</v>
      </c>
      <c r="H60" s="36">
        <v>1035583661.4499999</v>
      </c>
      <c r="I60" s="36">
        <v>1664992262.7</v>
      </c>
      <c r="J60" s="36">
        <v>2298375099.1999998</v>
      </c>
      <c r="K60" s="36">
        <v>0</v>
      </c>
      <c r="L60" s="36"/>
      <c r="M60" s="36"/>
      <c r="N60" s="36"/>
      <c r="O60" s="36"/>
      <c r="P60" s="36"/>
    </row>
    <row r="61" spans="1:16" x14ac:dyDescent="0.25">
      <c r="A61" s="17">
        <v>2</v>
      </c>
      <c r="B61" s="11" t="s">
        <v>3</v>
      </c>
      <c r="C61" s="50"/>
      <c r="D61" s="23" t="s">
        <v>26</v>
      </c>
      <c r="E61" s="33">
        <v>0</v>
      </c>
      <c r="F61" s="36">
        <v>0</v>
      </c>
      <c r="G61" s="36">
        <v>0</v>
      </c>
      <c r="H61" s="36">
        <v>10700550</v>
      </c>
      <c r="I61" s="36">
        <v>0</v>
      </c>
      <c r="J61" s="36"/>
      <c r="K61" s="36">
        <v>0</v>
      </c>
      <c r="L61" s="33"/>
      <c r="M61" s="36"/>
      <c r="N61" s="36"/>
      <c r="O61" s="36"/>
      <c r="P61" s="33"/>
    </row>
    <row r="62" spans="1:16" x14ac:dyDescent="0.25">
      <c r="A62" s="17">
        <v>3</v>
      </c>
      <c r="B62" s="11" t="s">
        <v>42</v>
      </c>
      <c r="C62" s="50"/>
      <c r="D62" s="23" t="s">
        <v>26</v>
      </c>
      <c r="E62" s="33">
        <v>0</v>
      </c>
      <c r="F62" s="36">
        <v>0</v>
      </c>
      <c r="G62" s="33">
        <v>0</v>
      </c>
      <c r="H62" s="33">
        <v>0</v>
      </c>
      <c r="I62" s="33">
        <v>0</v>
      </c>
      <c r="J62" s="33"/>
      <c r="K62" s="33">
        <v>0</v>
      </c>
      <c r="L62" s="33"/>
      <c r="M62" s="36"/>
      <c r="N62" s="33"/>
      <c r="O62" s="33"/>
      <c r="P62" s="33"/>
    </row>
    <row r="63" spans="1:16" x14ac:dyDescent="0.25">
      <c r="A63" s="17">
        <v>4</v>
      </c>
      <c r="B63" s="11" t="s">
        <v>4</v>
      </c>
      <c r="C63" s="50"/>
      <c r="D63" s="23" t="s">
        <v>26</v>
      </c>
      <c r="E63" s="33">
        <v>0</v>
      </c>
      <c r="F63" s="36">
        <v>0</v>
      </c>
      <c r="G63" s="33">
        <v>0</v>
      </c>
      <c r="H63" s="33">
        <v>0</v>
      </c>
      <c r="I63" s="33">
        <v>0</v>
      </c>
      <c r="J63" s="33"/>
      <c r="K63" s="33">
        <v>0</v>
      </c>
      <c r="L63" s="33"/>
      <c r="M63" s="36"/>
      <c r="N63" s="36"/>
      <c r="O63" s="36"/>
      <c r="P63" s="36"/>
    </row>
    <row r="64" spans="1:16" x14ac:dyDescent="0.25">
      <c r="A64" s="7"/>
      <c r="B64" s="12" t="s">
        <v>28</v>
      </c>
      <c r="C64" s="15"/>
      <c r="D64" s="15"/>
      <c r="E64" s="44">
        <f t="shared" ref="E64:P64" si="11">SUM(E60:E63)</f>
        <v>1167241647.6500001</v>
      </c>
      <c r="F64" s="44">
        <f t="shared" si="11"/>
        <v>958400217.5</v>
      </c>
      <c r="G64" s="44">
        <f t="shared" si="11"/>
        <v>646470821.75</v>
      </c>
      <c r="H64" s="44">
        <f t="shared" si="11"/>
        <v>1046284211.4499999</v>
      </c>
      <c r="I64" s="44">
        <f t="shared" si="11"/>
        <v>1664992262.7</v>
      </c>
      <c r="J64" s="44">
        <f t="shared" si="11"/>
        <v>2298375099.1999998</v>
      </c>
      <c r="K64" s="44">
        <f t="shared" si="11"/>
        <v>0</v>
      </c>
      <c r="L64" s="44">
        <f t="shared" si="11"/>
        <v>0</v>
      </c>
      <c r="M64" s="44">
        <f t="shared" si="11"/>
        <v>0</v>
      </c>
      <c r="N64" s="44">
        <f t="shared" si="11"/>
        <v>0</v>
      </c>
      <c r="O64" s="44">
        <f t="shared" si="11"/>
        <v>0</v>
      </c>
      <c r="P64" s="44">
        <f t="shared" si="11"/>
        <v>0</v>
      </c>
    </row>
    <row r="65" spans="1:16" x14ac:dyDescent="0.25">
      <c r="A65" s="17">
        <v>1</v>
      </c>
      <c r="B65" s="11" t="s">
        <v>2</v>
      </c>
      <c r="C65" s="49" t="s">
        <v>18</v>
      </c>
      <c r="D65" s="23" t="s">
        <v>26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/>
      <c r="K65" s="33">
        <v>0</v>
      </c>
      <c r="L65" s="33"/>
      <c r="M65" s="36"/>
      <c r="N65" s="36"/>
      <c r="O65" s="33"/>
      <c r="P65" s="33"/>
    </row>
    <row r="66" spans="1:16" x14ac:dyDescent="0.25">
      <c r="A66" s="17">
        <v>2</v>
      </c>
      <c r="B66" s="11" t="s">
        <v>3</v>
      </c>
      <c r="C66" s="50"/>
      <c r="D66" s="23" t="s">
        <v>26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/>
      <c r="K66" s="33">
        <v>0</v>
      </c>
      <c r="L66" s="33"/>
      <c r="M66" s="36"/>
      <c r="N66" s="36"/>
      <c r="O66" s="33"/>
      <c r="P66" s="33"/>
    </row>
    <row r="67" spans="1:16" x14ac:dyDescent="0.25">
      <c r="A67" s="17">
        <v>3</v>
      </c>
      <c r="B67" s="11" t="s">
        <v>42</v>
      </c>
      <c r="C67" s="50"/>
      <c r="D67" s="23" t="s">
        <v>26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/>
      <c r="K67" s="33">
        <v>0</v>
      </c>
      <c r="L67" s="33"/>
      <c r="M67" s="36"/>
      <c r="N67" s="33"/>
      <c r="O67" s="33"/>
      <c r="P67" s="33"/>
    </row>
    <row r="68" spans="1:16" x14ac:dyDescent="0.25">
      <c r="A68" s="17">
        <v>4</v>
      </c>
      <c r="B68" s="11" t="s">
        <v>4</v>
      </c>
      <c r="C68" s="50"/>
      <c r="D68" s="23" t="s">
        <v>26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/>
      <c r="K68" s="33">
        <v>0</v>
      </c>
      <c r="L68" s="33"/>
      <c r="M68" s="36"/>
      <c r="N68" s="36"/>
      <c r="O68" s="36"/>
      <c r="P68" s="36"/>
    </row>
    <row r="69" spans="1:16" x14ac:dyDescent="0.25">
      <c r="A69" s="7"/>
      <c r="B69" s="12" t="s">
        <v>28</v>
      </c>
      <c r="C69" s="15"/>
      <c r="D69" s="15"/>
      <c r="E69" s="44">
        <f t="shared" ref="E69:P69" si="12">SUM(E65:E68)</f>
        <v>0</v>
      </c>
      <c r="F69" s="44">
        <f t="shared" si="12"/>
        <v>0</v>
      </c>
      <c r="G69" s="44">
        <f t="shared" si="12"/>
        <v>0</v>
      </c>
      <c r="H69" s="44">
        <f t="shared" si="12"/>
        <v>0</v>
      </c>
      <c r="I69" s="44">
        <f t="shared" si="12"/>
        <v>0</v>
      </c>
      <c r="J69" s="44">
        <f t="shared" si="12"/>
        <v>0</v>
      </c>
      <c r="K69" s="44">
        <f t="shared" si="12"/>
        <v>0</v>
      </c>
      <c r="L69" s="44">
        <f t="shared" si="12"/>
        <v>0</v>
      </c>
      <c r="M69" s="44">
        <f t="shared" si="12"/>
        <v>0</v>
      </c>
      <c r="N69" s="44">
        <f t="shared" si="12"/>
        <v>0</v>
      </c>
      <c r="O69" s="44">
        <f t="shared" si="12"/>
        <v>0</v>
      </c>
      <c r="P69" s="44">
        <f t="shared" si="12"/>
        <v>0</v>
      </c>
    </row>
    <row r="70" spans="1:16" x14ac:dyDescent="0.25">
      <c r="A70" s="17">
        <v>1</v>
      </c>
      <c r="B70" s="11" t="s">
        <v>2</v>
      </c>
      <c r="C70" s="49" t="s">
        <v>19</v>
      </c>
      <c r="D70" s="23" t="s">
        <v>26</v>
      </c>
      <c r="E70" s="36">
        <v>1250289568.4499998</v>
      </c>
      <c r="F70" s="36">
        <v>1310938400.8499999</v>
      </c>
      <c r="G70" s="36">
        <v>1772447187.55</v>
      </c>
      <c r="H70" s="33">
        <v>838427860.39999998</v>
      </c>
      <c r="I70" s="36">
        <v>1820909359.7499998</v>
      </c>
      <c r="J70" s="36">
        <v>2390702314</v>
      </c>
      <c r="K70" s="36">
        <v>1714350690.6500001</v>
      </c>
      <c r="L70" s="36"/>
      <c r="M70" s="36"/>
      <c r="N70" s="36"/>
      <c r="O70" s="36"/>
      <c r="P70" s="36"/>
    </row>
    <row r="71" spans="1:16" x14ac:dyDescent="0.25">
      <c r="A71" s="17">
        <v>2</v>
      </c>
      <c r="B71" s="11" t="s">
        <v>3</v>
      </c>
      <c r="C71" s="50"/>
      <c r="D71" s="23" t="s">
        <v>26</v>
      </c>
      <c r="E71" s="33">
        <v>0</v>
      </c>
      <c r="F71" s="36">
        <v>0</v>
      </c>
      <c r="G71" s="36">
        <v>7187400</v>
      </c>
      <c r="H71" s="33">
        <v>0</v>
      </c>
      <c r="I71" s="36">
        <v>0</v>
      </c>
      <c r="J71" s="36"/>
      <c r="K71" s="36">
        <v>0</v>
      </c>
      <c r="L71" s="33"/>
      <c r="M71" s="36"/>
      <c r="N71" s="36"/>
      <c r="O71" s="36"/>
      <c r="P71" s="33"/>
    </row>
    <row r="72" spans="1:16" x14ac:dyDescent="0.25">
      <c r="A72" s="17">
        <v>3</v>
      </c>
      <c r="B72" s="11" t="s">
        <v>42</v>
      </c>
      <c r="C72" s="50"/>
      <c r="D72" s="23" t="s">
        <v>26</v>
      </c>
      <c r="E72" s="33">
        <v>0</v>
      </c>
      <c r="F72" s="36">
        <v>0</v>
      </c>
      <c r="G72" s="33">
        <v>0</v>
      </c>
      <c r="H72" s="33">
        <v>0</v>
      </c>
      <c r="I72" s="33">
        <v>0</v>
      </c>
      <c r="J72" s="33"/>
      <c r="K72" s="33">
        <v>0</v>
      </c>
      <c r="L72" s="33"/>
      <c r="M72" s="36"/>
      <c r="N72" s="33"/>
      <c r="O72" s="33"/>
      <c r="P72" s="33"/>
    </row>
    <row r="73" spans="1:16" x14ac:dyDescent="0.25">
      <c r="A73" s="17">
        <v>4</v>
      </c>
      <c r="B73" s="11" t="s">
        <v>4</v>
      </c>
      <c r="C73" s="50"/>
      <c r="D73" s="23" t="s">
        <v>26</v>
      </c>
      <c r="E73" s="33">
        <v>0</v>
      </c>
      <c r="F73" s="36">
        <v>0</v>
      </c>
      <c r="G73" s="33">
        <v>0</v>
      </c>
      <c r="H73" s="33">
        <v>0</v>
      </c>
      <c r="I73" s="33">
        <v>0</v>
      </c>
      <c r="J73" s="33"/>
      <c r="K73" s="33">
        <v>0</v>
      </c>
      <c r="L73" s="33"/>
      <c r="M73" s="36"/>
      <c r="N73" s="36"/>
      <c r="O73" s="36"/>
      <c r="P73" s="36"/>
    </row>
    <row r="74" spans="1:16" x14ac:dyDescent="0.25">
      <c r="A74" s="7"/>
      <c r="B74" s="12" t="s">
        <v>28</v>
      </c>
      <c r="C74" s="14"/>
      <c r="D74" s="14"/>
      <c r="E74" s="44">
        <f t="shared" ref="E74:P74" si="13">SUM(E70:E73)</f>
        <v>1250289568.4499998</v>
      </c>
      <c r="F74" s="44">
        <f t="shared" si="13"/>
        <v>1310938400.8499999</v>
      </c>
      <c r="G74" s="44">
        <f t="shared" si="13"/>
        <v>1779634587.55</v>
      </c>
      <c r="H74" s="44">
        <f t="shared" si="13"/>
        <v>838427860.39999998</v>
      </c>
      <c r="I74" s="44">
        <f t="shared" si="13"/>
        <v>1820909359.7499998</v>
      </c>
      <c r="J74" s="44">
        <f t="shared" si="13"/>
        <v>2390702314</v>
      </c>
      <c r="K74" s="44">
        <f t="shared" si="13"/>
        <v>1714350690.6500001</v>
      </c>
      <c r="L74" s="44">
        <f t="shared" si="13"/>
        <v>0</v>
      </c>
      <c r="M74" s="44">
        <f t="shared" si="13"/>
        <v>0</v>
      </c>
      <c r="N74" s="44">
        <f t="shared" si="13"/>
        <v>0</v>
      </c>
      <c r="O74" s="44">
        <f t="shared" si="13"/>
        <v>0</v>
      </c>
      <c r="P74" s="44">
        <f t="shared" si="13"/>
        <v>0</v>
      </c>
    </row>
    <row r="75" spans="1:16" x14ac:dyDescent="0.25">
      <c r="A75" s="17">
        <v>1</v>
      </c>
      <c r="B75" s="11" t="s">
        <v>2</v>
      </c>
      <c r="C75" s="49" t="s">
        <v>20</v>
      </c>
      <c r="D75" s="23" t="s">
        <v>26</v>
      </c>
      <c r="E75" s="33">
        <v>0</v>
      </c>
      <c r="F75" s="36">
        <v>0</v>
      </c>
      <c r="G75" s="36">
        <v>502655160</v>
      </c>
      <c r="H75" s="36">
        <v>2909771202.3500004</v>
      </c>
      <c r="I75" s="36">
        <v>9165127367.1999989</v>
      </c>
      <c r="J75" s="36">
        <v>12505496953.1</v>
      </c>
      <c r="K75" s="36">
        <v>510225000</v>
      </c>
      <c r="L75" s="36"/>
      <c r="M75" s="36"/>
      <c r="N75" s="36"/>
      <c r="O75" s="33"/>
      <c r="P75" s="36"/>
    </row>
    <row r="76" spans="1:16" x14ac:dyDescent="0.25">
      <c r="A76" s="17">
        <v>2</v>
      </c>
      <c r="B76" s="11" t="s">
        <v>3</v>
      </c>
      <c r="C76" s="50"/>
      <c r="D76" s="23" t="s">
        <v>26</v>
      </c>
      <c r="E76" s="33">
        <v>0</v>
      </c>
      <c r="F76" s="36">
        <v>0</v>
      </c>
      <c r="G76" s="36">
        <v>3291919200</v>
      </c>
      <c r="H76" s="36">
        <v>184078180</v>
      </c>
      <c r="I76" s="36">
        <v>0</v>
      </c>
      <c r="J76" s="36"/>
      <c r="K76" s="36">
        <v>0</v>
      </c>
      <c r="L76" s="36"/>
      <c r="M76" s="36"/>
      <c r="N76" s="36"/>
      <c r="O76" s="36"/>
      <c r="P76" s="33"/>
    </row>
    <row r="77" spans="1:16" x14ac:dyDescent="0.25">
      <c r="A77" s="17">
        <v>3</v>
      </c>
      <c r="B77" s="11" t="s">
        <v>42</v>
      </c>
      <c r="C77" s="50"/>
      <c r="D77" s="23" t="s">
        <v>26</v>
      </c>
      <c r="E77" s="33">
        <v>0</v>
      </c>
      <c r="F77" s="36">
        <v>0</v>
      </c>
      <c r="G77" s="33">
        <v>0</v>
      </c>
      <c r="H77" s="33">
        <v>0</v>
      </c>
      <c r="I77" s="33">
        <v>0</v>
      </c>
      <c r="J77" s="33"/>
      <c r="K77" s="33">
        <v>0</v>
      </c>
      <c r="L77" s="33"/>
      <c r="M77" s="36"/>
      <c r="N77" s="33"/>
      <c r="O77" s="33"/>
      <c r="P77" s="33"/>
    </row>
    <row r="78" spans="1:16" x14ac:dyDescent="0.25">
      <c r="A78" s="17">
        <v>4</v>
      </c>
      <c r="B78" s="11" t="s">
        <v>4</v>
      </c>
      <c r="C78" s="50"/>
      <c r="D78" s="23" t="s">
        <v>26</v>
      </c>
      <c r="E78" s="33">
        <v>0</v>
      </c>
      <c r="F78" s="36">
        <v>0</v>
      </c>
      <c r="G78" s="36">
        <v>0</v>
      </c>
      <c r="H78" s="33">
        <v>0</v>
      </c>
      <c r="I78" s="33">
        <v>0</v>
      </c>
      <c r="J78" s="33"/>
      <c r="K78" s="33">
        <v>0</v>
      </c>
      <c r="L78" s="33"/>
      <c r="M78" s="36"/>
      <c r="N78" s="36"/>
      <c r="O78" s="36"/>
      <c r="P78" s="36"/>
    </row>
    <row r="79" spans="1:16" x14ac:dyDescent="0.25">
      <c r="A79" s="7"/>
      <c r="B79" s="12" t="s">
        <v>28</v>
      </c>
      <c r="C79" s="15"/>
      <c r="D79" s="15"/>
      <c r="E79" s="44">
        <f t="shared" ref="E79:P79" si="14">SUM(E75:E78)</f>
        <v>0</v>
      </c>
      <c r="F79" s="44">
        <f t="shared" si="14"/>
        <v>0</v>
      </c>
      <c r="G79" s="44">
        <f t="shared" si="14"/>
        <v>3794574360</v>
      </c>
      <c r="H79" s="44">
        <f t="shared" si="14"/>
        <v>3093849382.3500004</v>
      </c>
      <c r="I79" s="44">
        <f t="shared" si="14"/>
        <v>9165127367.1999989</v>
      </c>
      <c r="J79" s="44">
        <f t="shared" si="14"/>
        <v>12505496953.1</v>
      </c>
      <c r="K79" s="44">
        <f t="shared" si="14"/>
        <v>510225000</v>
      </c>
      <c r="L79" s="44">
        <f t="shared" si="14"/>
        <v>0</v>
      </c>
      <c r="M79" s="44">
        <f t="shared" si="14"/>
        <v>0</v>
      </c>
      <c r="N79" s="44">
        <f t="shared" si="14"/>
        <v>0</v>
      </c>
      <c r="O79" s="44">
        <f t="shared" si="14"/>
        <v>0</v>
      </c>
      <c r="P79" s="44">
        <f t="shared" si="14"/>
        <v>0</v>
      </c>
    </row>
    <row r="80" spans="1:16" x14ac:dyDescent="0.25">
      <c r="A80" s="17">
        <v>1</v>
      </c>
      <c r="B80" s="11" t="s">
        <v>2</v>
      </c>
      <c r="C80" s="49" t="s">
        <v>21</v>
      </c>
      <c r="D80" s="23" t="s">
        <v>26</v>
      </c>
      <c r="E80" s="36">
        <v>1756446612.75</v>
      </c>
      <c r="F80" s="36">
        <v>1585250087.8999999</v>
      </c>
      <c r="G80" s="36">
        <v>0</v>
      </c>
      <c r="H80" s="36">
        <v>0</v>
      </c>
      <c r="I80" s="33">
        <v>0</v>
      </c>
      <c r="J80" s="33"/>
      <c r="K80" s="33">
        <v>0</v>
      </c>
      <c r="L80" s="33"/>
      <c r="M80" s="36"/>
      <c r="N80" s="36"/>
      <c r="O80" s="36"/>
      <c r="P80" s="36"/>
    </row>
    <row r="81" spans="1:16" x14ac:dyDescent="0.25">
      <c r="A81" s="17">
        <v>2</v>
      </c>
      <c r="B81" s="11" t="s">
        <v>3</v>
      </c>
      <c r="C81" s="50"/>
      <c r="D81" s="23" t="s">
        <v>26</v>
      </c>
      <c r="E81" s="36">
        <v>11566050</v>
      </c>
      <c r="F81" s="36">
        <v>0</v>
      </c>
      <c r="G81" s="36">
        <v>0</v>
      </c>
      <c r="H81" s="36">
        <v>0</v>
      </c>
      <c r="I81" s="33">
        <v>0</v>
      </c>
      <c r="J81" s="33"/>
      <c r="K81" s="33">
        <v>0</v>
      </c>
      <c r="L81" s="33"/>
      <c r="M81" s="36"/>
      <c r="N81" s="36"/>
      <c r="O81" s="36"/>
      <c r="P81" s="36"/>
    </row>
    <row r="82" spans="1:16" x14ac:dyDescent="0.25">
      <c r="A82" s="17">
        <v>3</v>
      </c>
      <c r="B82" s="11" t="s">
        <v>42</v>
      </c>
      <c r="C82" s="50"/>
      <c r="D82" s="23" t="s">
        <v>26</v>
      </c>
      <c r="E82" s="33">
        <v>0</v>
      </c>
      <c r="F82" s="36">
        <v>0</v>
      </c>
      <c r="G82" s="33">
        <v>0</v>
      </c>
      <c r="H82" s="33">
        <v>0</v>
      </c>
      <c r="I82" s="33">
        <v>0</v>
      </c>
      <c r="J82" s="33"/>
      <c r="K82" s="33">
        <v>0</v>
      </c>
      <c r="L82" s="33"/>
      <c r="M82" s="36"/>
      <c r="N82" s="33"/>
      <c r="O82" s="33"/>
      <c r="P82" s="33"/>
    </row>
    <row r="83" spans="1:16" x14ac:dyDescent="0.25">
      <c r="A83" s="17">
        <v>4</v>
      </c>
      <c r="B83" s="11" t="s">
        <v>4</v>
      </c>
      <c r="C83" s="50"/>
      <c r="D83" s="23" t="s">
        <v>26</v>
      </c>
      <c r="E83" s="33">
        <v>0</v>
      </c>
      <c r="F83" s="36">
        <v>0</v>
      </c>
      <c r="G83" s="33">
        <v>0</v>
      </c>
      <c r="H83" s="33">
        <v>0</v>
      </c>
      <c r="I83" s="33">
        <v>0</v>
      </c>
      <c r="J83" s="33"/>
      <c r="K83" s="33">
        <v>0</v>
      </c>
      <c r="L83" s="33"/>
      <c r="M83" s="36"/>
      <c r="N83" s="36"/>
      <c r="O83" s="36"/>
      <c r="P83" s="36"/>
    </row>
    <row r="84" spans="1:16" x14ac:dyDescent="0.25">
      <c r="A84" s="7"/>
      <c r="B84" s="12" t="s">
        <v>28</v>
      </c>
      <c r="C84" s="14"/>
      <c r="D84" s="14"/>
      <c r="E84" s="44">
        <f>SUM(E80:E83)</f>
        <v>1768012662.75</v>
      </c>
      <c r="F84" s="44">
        <f t="shared" ref="F84:P84" si="15">SUM(F80:F83)</f>
        <v>1585250087.8999999</v>
      </c>
      <c r="G84" s="44">
        <f t="shared" si="15"/>
        <v>0</v>
      </c>
      <c r="H84" s="44">
        <f t="shared" si="15"/>
        <v>0</v>
      </c>
      <c r="I84" s="44">
        <f t="shared" si="15"/>
        <v>0</v>
      </c>
      <c r="J84" s="44">
        <f t="shared" si="15"/>
        <v>0</v>
      </c>
      <c r="K84" s="44">
        <f t="shared" si="15"/>
        <v>0</v>
      </c>
      <c r="L84" s="44">
        <f t="shared" si="15"/>
        <v>0</v>
      </c>
      <c r="M84" s="44">
        <f t="shared" si="15"/>
        <v>0</v>
      </c>
      <c r="N84" s="44">
        <f t="shared" si="15"/>
        <v>0</v>
      </c>
      <c r="O84" s="44">
        <f t="shared" si="15"/>
        <v>0</v>
      </c>
      <c r="P84" s="44">
        <f t="shared" si="15"/>
        <v>0</v>
      </c>
    </row>
    <row r="85" spans="1:16" x14ac:dyDescent="0.25">
      <c r="A85" s="17">
        <v>1</v>
      </c>
      <c r="B85" s="11" t="s">
        <v>2</v>
      </c>
      <c r="C85" s="49" t="s">
        <v>22</v>
      </c>
      <c r="D85" s="23" t="s">
        <v>26</v>
      </c>
      <c r="E85" s="33">
        <v>0</v>
      </c>
      <c r="F85" s="33">
        <v>0</v>
      </c>
      <c r="G85" s="33">
        <v>189917677.94999999</v>
      </c>
      <c r="H85" s="33">
        <v>0</v>
      </c>
      <c r="I85" s="33">
        <v>0</v>
      </c>
      <c r="J85" s="33"/>
      <c r="K85" s="33">
        <v>0</v>
      </c>
      <c r="L85" s="33"/>
      <c r="M85" s="36"/>
      <c r="N85" s="36"/>
      <c r="O85" s="36"/>
      <c r="P85" s="36"/>
    </row>
    <row r="86" spans="1:16" x14ac:dyDescent="0.25">
      <c r="A86" s="17">
        <v>2</v>
      </c>
      <c r="B86" s="11" t="s">
        <v>3</v>
      </c>
      <c r="C86" s="50"/>
      <c r="D86" s="23" t="s">
        <v>26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/>
      <c r="K86" s="33">
        <v>0</v>
      </c>
      <c r="L86" s="33"/>
      <c r="M86" s="36"/>
      <c r="N86" s="36"/>
      <c r="O86" s="33"/>
      <c r="P86" s="33"/>
    </row>
    <row r="87" spans="1:16" x14ac:dyDescent="0.25">
      <c r="A87" s="17">
        <v>3</v>
      </c>
      <c r="B87" s="11" t="s">
        <v>42</v>
      </c>
      <c r="C87" s="50"/>
      <c r="D87" s="23" t="s">
        <v>26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/>
      <c r="K87" s="33">
        <v>0</v>
      </c>
      <c r="L87" s="33"/>
      <c r="M87" s="36"/>
      <c r="N87" s="33"/>
      <c r="O87" s="33"/>
      <c r="P87" s="33"/>
    </row>
    <row r="88" spans="1:16" x14ac:dyDescent="0.25">
      <c r="A88" s="17">
        <v>4</v>
      </c>
      <c r="B88" s="11" t="s">
        <v>4</v>
      </c>
      <c r="C88" s="50"/>
      <c r="D88" s="23" t="s">
        <v>26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/>
      <c r="K88" s="33">
        <v>0</v>
      </c>
      <c r="L88" s="33"/>
      <c r="M88" s="36"/>
      <c r="N88" s="36"/>
      <c r="O88" s="36"/>
      <c r="P88" s="36"/>
    </row>
    <row r="89" spans="1:16" x14ac:dyDescent="0.25">
      <c r="A89" s="7"/>
      <c r="B89" s="12" t="s">
        <v>28</v>
      </c>
      <c r="C89" s="14"/>
      <c r="D89" s="14"/>
      <c r="E89" s="44">
        <f t="shared" ref="E89:P89" si="16">SUM(E85:E88)</f>
        <v>0</v>
      </c>
      <c r="F89" s="44">
        <f t="shared" si="16"/>
        <v>0</v>
      </c>
      <c r="G89" s="44">
        <f t="shared" si="16"/>
        <v>189917677.94999999</v>
      </c>
      <c r="H89" s="44">
        <f t="shared" si="16"/>
        <v>0</v>
      </c>
      <c r="I89" s="44">
        <f t="shared" si="16"/>
        <v>0</v>
      </c>
      <c r="J89" s="44">
        <f t="shared" si="16"/>
        <v>0</v>
      </c>
      <c r="K89" s="44">
        <f t="shared" si="16"/>
        <v>0</v>
      </c>
      <c r="L89" s="44">
        <f t="shared" si="16"/>
        <v>0</v>
      </c>
      <c r="M89" s="44">
        <f t="shared" si="16"/>
        <v>0</v>
      </c>
      <c r="N89" s="44">
        <f t="shared" si="16"/>
        <v>0</v>
      </c>
      <c r="O89" s="44">
        <f t="shared" si="16"/>
        <v>0</v>
      </c>
      <c r="P89" s="44">
        <f t="shared" si="16"/>
        <v>0</v>
      </c>
    </row>
    <row r="90" spans="1:16" x14ac:dyDescent="0.25">
      <c r="A90" s="17">
        <v>1</v>
      </c>
      <c r="B90" s="11" t="s">
        <v>2</v>
      </c>
      <c r="C90" s="49" t="s">
        <v>23</v>
      </c>
      <c r="D90" s="23" t="s">
        <v>26</v>
      </c>
      <c r="E90" s="33">
        <v>8425795673.8999968</v>
      </c>
      <c r="F90" s="33">
        <v>3095053245.6999998</v>
      </c>
      <c r="G90" s="36">
        <v>3659786334.75</v>
      </c>
      <c r="H90" s="33">
        <v>0</v>
      </c>
      <c r="I90" s="33">
        <v>0</v>
      </c>
      <c r="J90" s="33"/>
      <c r="K90" s="33">
        <v>0</v>
      </c>
      <c r="L90" s="33"/>
      <c r="M90" s="36"/>
      <c r="N90" s="33"/>
      <c r="O90" s="33"/>
      <c r="P90" s="36"/>
    </row>
    <row r="91" spans="1:16" x14ac:dyDescent="0.25">
      <c r="A91" s="17">
        <v>2</v>
      </c>
      <c r="B91" s="11" t="s">
        <v>3</v>
      </c>
      <c r="C91" s="50"/>
      <c r="D91" s="23" t="s">
        <v>26</v>
      </c>
      <c r="E91" s="33">
        <v>0</v>
      </c>
      <c r="F91" s="36">
        <v>0</v>
      </c>
      <c r="G91" s="36">
        <v>0</v>
      </c>
      <c r="H91" s="33">
        <v>0</v>
      </c>
      <c r="I91" s="33">
        <v>0</v>
      </c>
      <c r="J91" s="36"/>
      <c r="K91" s="33">
        <v>0</v>
      </c>
      <c r="L91" s="33"/>
      <c r="M91" s="36"/>
      <c r="N91" s="36"/>
      <c r="O91" s="36"/>
      <c r="P91" s="36"/>
    </row>
    <row r="92" spans="1:16" x14ac:dyDescent="0.25">
      <c r="A92" s="17">
        <v>3</v>
      </c>
      <c r="B92" s="11" t="s">
        <v>42</v>
      </c>
      <c r="C92" s="50"/>
      <c r="D92" s="23" t="s">
        <v>26</v>
      </c>
      <c r="E92" s="33">
        <v>0</v>
      </c>
      <c r="F92" s="36">
        <v>0</v>
      </c>
      <c r="G92" s="33">
        <v>0</v>
      </c>
      <c r="H92" s="33">
        <v>0</v>
      </c>
      <c r="I92" s="33">
        <v>0</v>
      </c>
      <c r="J92" s="33"/>
      <c r="K92" s="33">
        <v>0</v>
      </c>
      <c r="L92" s="33"/>
      <c r="M92" s="36"/>
      <c r="N92" s="33"/>
      <c r="O92" s="33"/>
      <c r="P92" s="33"/>
    </row>
    <row r="93" spans="1:16" x14ac:dyDescent="0.25">
      <c r="A93" s="17">
        <v>4</v>
      </c>
      <c r="B93" s="11" t="s">
        <v>4</v>
      </c>
      <c r="C93" s="50"/>
      <c r="D93" s="23" t="s">
        <v>26</v>
      </c>
      <c r="E93" s="33">
        <v>0</v>
      </c>
      <c r="F93" s="36">
        <v>0</v>
      </c>
      <c r="G93" s="33">
        <v>0</v>
      </c>
      <c r="H93" s="33">
        <v>0</v>
      </c>
      <c r="I93" s="33">
        <v>0</v>
      </c>
      <c r="J93" s="33"/>
      <c r="K93" s="33">
        <v>0</v>
      </c>
      <c r="L93" s="33"/>
      <c r="M93" s="36"/>
      <c r="N93" s="36"/>
      <c r="O93" s="36"/>
      <c r="P93" s="36"/>
    </row>
    <row r="94" spans="1:16" x14ac:dyDescent="0.25">
      <c r="A94" s="7"/>
      <c r="B94" s="12" t="s">
        <v>28</v>
      </c>
      <c r="C94" s="14"/>
      <c r="D94" s="14"/>
      <c r="E94" s="44">
        <f>SUM(E90:E93)</f>
        <v>8425795673.8999968</v>
      </c>
      <c r="F94" s="44">
        <f t="shared" ref="F94:P94" si="17">SUM(F90:F93)</f>
        <v>3095053245.6999998</v>
      </c>
      <c r="G94" s="44">
        <f t="shared" si="17"/>
        <v>3659786334.75</v>
      </c>
      <c r="H94" s="44">
        <f t="shared" si="17"/>
        <v>0</v>
      </c>
      <c r="I94" s="44">
        <f t="shared" si="17"/>
        <v>0</v>
      </c>
      <c r="J94" s="44">
        <f t="shared" si="17"/>
        <v>0</v>
      </c>
      <c r="K94" s="44">
        <f t="shared" si="17"/>
        <v>0</v>
      </c>
      <c r="L94" s="44">
        <f t="shared" si="17"/>
        <v>0</v>
      </c>
      <c r="M94" s="44">
        <f t="shared" si="17"/>
        <v>0</v>
      </c>
      <c r="N94" s="44">
        <f t="shared" si="17"/>
        <v>0</v>
      </c>
      <c r="O94" s="44">
        <f t="shared" si="17"/>
        <v>0</v>
      </c>
      <c r="P94" s="44">
        <f t="shared" si="17"/>
        <v>0</v>
      </c>
    </row>
    <row r="95" spans="1:16" x14ac:dyDescent="0.25">
      <c r="A95" s="17">
        <v>1</v>
      </c>
      <c r="B95" s="11" t="s">
        <v>2</v>
      </c>
      <c r="C95" s="51" t="s">
        <v>24</v>
      </c>
      <c r="D95" s="32" t="s">
        <v>26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/>
      <c r="K95" s="33">
        <v>0</v>
      </c>
      <c r="L95" s="33"/>
      <c r="M95" s="36"/>
      <c r="N95" s="33"/>
      <c r="O95" s="33"/>
      <c r="P95" s="33"/>
    </row>
    <row r="96" spans="1:16" x14ac:dyDescent="0.25">
      <c r="A96" s="17">
        <v>2</v>
      </c>
      <c r="B96" s="11" t="s">
        <v>3</v>
      </c>
      <c r="C96" s="50"/>
      <c r="D96" s="31" t="s">
        <v>26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/>
      <c r="K96" s="33">
        <v>0</v>
      </c>
      <c r="L96" s="33"/>
      <c r="M96" s="36"/>
      <c r="N96" s="36"/>
      <c r="O96" s="33"/>
      <c r="P96" s="33"/>
    </row>
    <row r="97" spans="1:16" x14ac:dyDescent="0.25">
      <c r="A97" s="17">
        <v>3</v>
      </c>
      <c r="B97" s="11" t="s">
        <v>42</v>
      </c>
      <c r="C97" s="50"/>
      <c r="D97" s="23" t="s">
        <v>26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/>
      <c r="K97" s="33">
        <v>0</v>
      </c>
      <c r="L97" s="33"/>
      <c r="M97" s="36"/>
      <c r="N97" s="33"/>
      <c r="O97" s="33"/>
      <c r="P97" s="33"/>
    </row>
    <row r="98" spans="1:16" x14ac:dyDescent="0.25">
      <c r="A98" s="17">
        <v>4</v>
      </c>
      <c r="B98" s="11" t="s">
        <v>4</v>
      </c>
      <c r="C98" s="50"/>
      <c r="D98" s="23" t="s">
        <v>26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/>
      <c r="K98" s="33">
        <v>0</v>
      </c>
      <c r="L98" s="33"/>
      <c r="M98" s="36"/>
      <c r="N98" s="36"/>
      <c r="O98" s="36"/>
      <c r="P98" s="36"/>
    </row>
    <row r="99" spans="1:16" x14ac:dyDescent="0.25">
      <c r="A99" s="7"/>
      <c r="B99" s="35" t="s">
        <v>28</v>
      </c>
      <c r="C99" s="13"/>
      <c r="D99" s="13"/>
      <c r="E99" s="44">
        <f>SUM(E95:E98)</f>
        <v>0</v>
      </c>
      <c r="F99" s="44">
        <f t="shared" ref="F99:P99" si="18">SUM(F95:F98)</f>
        <v>0</v>
      </c>
      <c r="G99" s="44">
        <f t="shared" si="18"/>
        <v>0</v>
      </c>
      <c r="H99" s="44">
        <f t="shared" si="18"/>
        <v>0</v>
      </c>
      <c r="I99" s="44">
        <f t="shared" si="18"/>
        <v>0</v>
      </c>
      <c r="J99" s="44">
        <f t="shared" si="18"/>
        <v>0</v>
      </c>
      <c r="K99" s="44">
        <f t="shared" si="18"/>
        <v>0</v>
      </c>
      <c r="L99" s="44">
        <f t="shared" si="18"/>
        <v>0</v>
      </c>
      <c r="M99" s="44">
        <f t="shared" si="18"/>
        <v>0</v>
      </c>
      <c r="N99" s="44">
        <f t="shared" si="18"/>
        <v>0</v>
      </c>
      <c r="O99" s="44">
        <f t="shared" si="18"/>
        <v>0</v>
      </c>
      <c r="P99" s="44">
        <f t="shared" si="18"/>
        <v>0</v>
      </c>
    </row>
    <row r="100" spans="1:16" x14ac:dyDescent="0.25">
      <c r="G100" s="4"/>
      <c r="I100" s="4"/>
      <c r="K100" s="4"/>
    </row>
    <row r="101" spans="1:16" x14ac:dyDescent="0.25">
      <c r="H101" s="4"/>
    </row>
    <row r="102" spans="1:16" x14ac:dyDescent="0.25"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</row>
    <row r="115" spans="6:6" x14ac:dyDescent="0.25">
      <c r="F115" s="4"/>
    </row>
  </sheetData>
  <autoFilter ref="A3:P99" xr:uid="{4FC77A1F-436B-4935-8A8B-13EC0B9C9F7F}"/>
  <mergeCells count="20">
    <mergeCell ref="C75:C78"/>
    <mergeCell ref="C80:C83"/>
    <mergeCell ref="C85:C88"/>
    <mergeCell ref="C90:C93"/>
    <mergeCell ref="C95:C98"/>
    <mergeCell ref="C50:C53"/>
    <mergeCell ref="C55:C58"/>
    <mergeCell ref="C60:C63"/>
    <mergeCell ref="C65:C68"/>
    <mergeCell ref="C70:C73"/>
    <mergeCell ref="C25:C28"/>
    <mergeCell ref="C30:C33"/>
    <mergeCell ref="C35:C38"/>
    <mergeCell ref="C40:C43"/>
    <mergeCell ref="C45:C48"/>
    <mergeCell ref="A1:P1"/>
    <mergeCell ref="C5:C8"/>
    <mergeCell ref="C10:C13"/>
    <mergeCell ref="C15:C18"/>
    <mergeCell ref="C20:C23"/>
  </mergeCells>
  <pageMargins left="0.51181102362204722" right="0.51181102362204722" top="0.55118110236220474" bottom="0.55118110236220474" header="0" footer="0"/>
  <pageSetup paperSize="9" scale="43" fitToHeight="0" orientation="landscape" horizontalDpi="0" verticalDpi="0" r:id="rId1"/>
  <ignoredErrors>
    <ignoredError sqref="F9:P9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9F6A4-758F-4AD5-9986-53D158191E91}">
  <sheetPr>
    <pageSetUpPr fitToPage="1"/>
  </sheetPr>
  <dimension ref="A1:N9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K23" sqref="K23"/>
    </sheetView>
  </sheetViews>
  <sheetFormatPr defaultRowHeight="15" x14ac:dyDescent="0.25"/>
  <cols>
    <col min="1" max="1" width="9.140625" style="6"/>
    <col min="2" max="2" width="58.7109375" style="6" customWidth="1"/>
    <col min="3" max="14" width="13.7109375" style="6" customWidth="1"/>
    <col min="15" max="16384" width="9.140625" style="6"/>
  </cols>
  <sheetData>
    <row r="1" spans="1:14" ht="18.75" x14ac:dyDescent="0.3">
      <c r="A1" s="53" t="s">
        <v>48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</row>
    <row r="2" spans="1:14" ht="15" customHeight="1" x14ac:dyDescent="0.3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x14ac:dyDescent="0.25">
      <c r="A3" s="7" t="s">
        <v>1</v>
      </c>
      <c r="B3" s="7" t="s">
        <v>0</v>
      </c>
      <c r="C3" s="10" t="s">
        <v>30</v>
      </c>
      <c r="D3" s="10" t="s">
        <v>31</v>
      </c>
      <c r="E3" s="10" t="s">
        <v>32</v>
      </c>
      <c r="F3" s="10" t="s">
        <v>33</v>
      </c>
      <c r="G3" s="10" t="s">
        <v>34</v>
      </c>
      <c r="H3" s="10" t="s">
        <v>35</v>
      </c>
      <c r="I3" s="10" t="s">
        <v>36</v>
      </c>
      <c r="J3" s="10" t="s">
        <v>37</v>
      </c>
      <c r="K3" s="10" t="s">
        <v>38</v>
      </c>
      <c r="L3" s="10" t="s">
        <v>39</v>
      </c>
      <c r="M3" s="10" t="s">
        <v>40</v>
      </c>
      <c r="N3" s="10" t="s">
        <v>41</v>
      </c>
    </row>
    <row r="4" spans="1:14" x14ac:dyDescent="0.25">
      <c r="A4" s="7">
        <v>1</v>
      </c>
      <c r="B4" s="7">
        <v>2</v>
      </c>
      <c r="C4" s="7">
        <v>3</v>
      </c>
      <c r="D4" s="7">
        <v>4</v>
      </c>
      <c r="E4" s="7">
        <v>5</v>
      </c>
      <c r="F4" s="7">
        <v>6</v>
      </c>
      <c r="G4" s="7">
        <v>7</v>
      </c>
      <c r="H4" s="7">
        <v>8</v>
      </c>
      <c r="I4" s="7">
        <v>9</v>
      </c>
      <c r="J4" s="7">
        <v>10</v>
      </c>
      <c r="K4" s="7">
        <v>11</v>
      </c>
      <c r="L4" s="7">
        <v>12</v>
      </c>
      <c r="M4" s="7">
        <v>13</v>
      </c>
      <c r="N4" s="7">
        <v>14</v>
      </c>
    </row>
    <row r="5" spans="1:14" x14ac:dyDescent="0.25">
      <c r="A5" s="8">
        <v>1</v>
      </c>
      <c r="B5" s="9" t="s">
        <v>2</v>
      </c>
      <c r="C5" s="26">
        <v>6</v>
      </c>
      <c r="D5" s="26">
        <v>11</v>
      </c>
      <c r="E5" s="26">
        <v>10</v>
      </c>
      <c r="F5" s="26">
        <v>9</v>
      </c>
      <c r="G5" s="26">
        <v>9</v>
      </c>
      <c r="H5" s="26">
        <v>10</v>
      </c>
      <c r="I5" s="26">
        <v>13</v>
      </c>
      <c r="J5" s="26"/>
      <c r="K5" s="36"/>
      <c r="L5" s="26"/>
      <c r="M5" s="26"/>
      <c r="N5" s="26"/>
    </row>
    <row r="6" spans="1:14" x14ac:dyDescent="0.25">
      <c r="A6" s="8">
        <v>2</v>
      </c>
      <c r="B6" s="9" t="s">
        <v>3</v>
      </c>
      <c r="C6" s="26">
        <v>4</v>
      </c>
      <c r="D6" s="26">
        <v>3</v>
      </c>
      <c r="E6" s="26">
        <v>5</v>
      </c>
      <c r="F6" s="26">
        <v>6</v>
      </c>
      <c r="G6" s="26">
        <v>4</v>
      </c>
      <c r="H6" s="26">
        <v>4</v>
      </c>
      <c r="I6" s="26">
        <v>5</v>
      </c>
      <c r="J6" s="26"/>
      <c r="K6" s="36"/>
      <c r="L6" s="26"/>
      <c r="M6" s="26"/>
      <c r="N6" s="26"/>
    </row>
    <row r="7" spans="1:14" x14ac:dyDescent="0.25">
      <c r="A7" s="8">
        <v>3</v>
      </c>
      <c r="B7" s="9" t="s">
        <v>42</v>
      </c>
      <c r="C7" s="26">
        <v>4</v>
      </c>
      <c r="D7" s="26">
        <v>4</v>
      </c>
      <c r="E7" s="26">
        <v>6</v>
      </c>
      <c r="F7" s="26">
        <v>8</v>
      </c>
      <c r="G7" s="26">
        <v>7</v>
      </c>
      <c r="H7" s="26">
        <v>9</v>
      </c>
      <c r="I7" s="26">
        <v>8</v>
      </c>
      <c r="J7" s="26"/>
      <c r="K7" s="36"/>
      <c r="L7" s="26"/>
      <c r="M7" s="26"/>
      <c r="N7" s="26"/>
    </row>
    <row r="8" spans="1:14" x14ac:dyDescent="0.25">
      <c r="A8" s="8">
        <v>4</v>
      </c>
      <c r="B8" s="9" t="s">
        <v>4</v>
      </c>
      <c r="C8" s="26">
        <v>0</v>
      </c>
      <c r="D8" s="26">
        <v>0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/>
      <c r="K8" s="26"/>
      <c r="L8" s="26"/>
      <c r="M8" s="26"/>
      <c r="N8" s="26"/>
    </row>
    <row r="9" spans="1:14" x14ac:dyDescent="0.25">
      <c r="A9" s="7"/>
      <c r="B9" s="39" t="s">
        <v>28</v>
      </c>
      <c r="C9" s="27">
        <f t="shared" ref="C9:N9" si="0">SUM(C5:C8)</f>
        <v>14</v>
      </c>
      <c r="D9" s="27">
        <f t="shared" si="0"/>
        <v>18</v>
      </c>
      <c r="E9" s="27">
        <f t="shared" si="0"/>
        <v>21</v>
      </c>
      <c r="F9" s="27">
        <f t="shared" si="0"/>
        <v>23</v>
      </c>
      <c r="G9" s="27">
        <f t="shared" si="0"/>
        <v>20</v>
      </c>
      <c r="H9" s="27">
        <f t="shared" si="0"/>
        <v>23</v>
      </c>
      <c r="I9" s="27">
        <f t="shared" si="0"/>
        <v>26</v>
      </c>
      <c r="J9" s="27">
        <f t="shared" si="0"/>
        <v>0</v>
      </c>
      <c r="K9" s="27">
        <f t="shared" si="0"/>
        <v>0</v>
      </c>
      <c r="L9" s="27">
        <f t="shared" si="0"/>
        <v>0</v>
      </c>
      <c r="M9" s="27">
        <f t="shared" si="0"/>
        <v>0</v>
      </c>
      <c r="N9" s="27">
        <f t="shared" si="0"/>
        <v>0</v>
      </c>
    </row>
  </sheetData>
  <autoFilter ref="A3:N9" xr:uid="{9E99F6A4-758F-4AD5-9986-53D158191E91}"/>
  <mergeCells count="1">
    <mergeCell ref="A1:N1"/>
  </mergeCells>
  <pageMargins left="0.7" right="0.7" top="0.75" bottom="0.75" header="0.3" footer="0.3"/>
  <pageSetup paperSize="9" scale="54" fitToHeight="0" orientation="landscape" horizontalDpi="0" verticalDpi="0" r:id="rId1"/>
  <ignoredErrors>
    <ignoredError sqref="C9:H9 I9:N9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8E09E-C827-43C1-976B-B94F6D6EBE0D}">
  <sheetPr>
    <pageSetUpPr fitToPage="1"/>
  </sheetPr>
  <dimension ref="A1:N9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J24" sqref="J24"/>
    </sheetView>
  </sheetViews>
  <sheetFormatPr defaultRowHeight="15" x14ac:dyDescent="0.25"/>
  <cols>
    <col min="1" max="1" width="7.85546875" style="6" customWidth="1"/>
    <col min="2" max="2" width="56.140625" style="6" customWidth="1"/>
    <col min="3" max="14" width="14.7109375" style="6" customWidth="1"/>
    <col min="15" max="16384" width="9.140625" style="6"/>
  </cols>
  <sheetData>
    <row r="1" spans="1:14" ht="18.75" x14ac:dyDescent="0.3">
      <c r="A1" s="53" t="s">
        <v>49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</row>
    <row r="2" spans="1:14" ht="15" customHeight="1" x14ac:dyDescent="0.3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x14ac:dyDescent="0.25">
      <c r="A3" s="7" t="s">
        <v>1</v>
      </c>
      <c r="B3" s="7" t="s">
        <v>0</v>
      </c>
      <c r="C3" s="10" t="s">
        <v>30</v>
      </c>
      <c r="D3" s="10" t="s">
        <v>31</v>
      </c>
      <c r="E3" s="10" t="s">
        <v>32</v>
      </c>
      <c r="F3" s="10" t="s">
        <v>33</v>
      </c>
      <c r="G3" s="10" t="s">
        <v>34</v>
      </c>
      <c r="H3" s="10" t="s">
        <v>35</v>
      </c>
      <c r="I3" s="10" t="s">
        <v>36</v>
      </c>
      <c r="J3" s="10" t="s">
        <v>37</v>
      </c>
      <c r="K3" s="10" t="s">
        <v>38</v>
      </c>
      <c r="L3" s="10" t="s">
        <v>39</v>
      </c>
      <c r="M3" s="10" t="s">
        <v>40</v>
      </c>
      <c r="N3" s="10" t="s">
        <v>41</v>
      </c>
    </row>
    <row r="4" spans="1:14" x14ac:dyDescent="0.25">
      <c r="A4" s="7">
        <v>1</v>
      </c>
      <c r="B4" s="7">
        <v>2</v>
      </c>
      <c r="C4" s="7">
        <v>3</v>
      </c>
      <c r="D4" s="7">
        <v>4</v>
      </c>
      <c r="E4" s="7">
        <v>5</v>
      </c>
      <c r="F4" s="7">
        <v>6</v>
      </c>
      <c r="G4" s="7">
        <v>7</v>
      </c>
      <c r="H4" s="7">
        <v>8</v>
      </c>
      <c r="I4" s="7">
        <v>9</v>
      </c>
      <c r="J4" s="7">
        <v>10</v>
      </c>
      <c r="K4" s="7">
        <v>11</v>
      </c>
      <c r="L4" s="7">
        <v>12</v>
      </c>
      <c r="M4" s="7">
        <v>13</v>
      </c>
      <c r="N4" s="7">
        <v>14</v>
      </c>
    </row>
    <row r="5" spans="1:14" x14ac:dyDescent="0.25">
      <c r="A5" s="8">
        <v>1</v>
      </c>
      <c r="B5" s="9" t="s">
        <v>2</v>
      </c>
      <c r="C5" s="24">
        <v>62</v>
      </c>
      <c r="D5" s="24">
        <v>103</v>
      </c>
      <c r="E5" s="24">
        <v>98</v>
      </c>
      <c r="F5" s="24">
        <v>140</v>
      </c>
      <c r="G5" s="24">
        <v>108</v>
      </c>
      <c r="H5" s="24">
        <v>141</v>
      </c>
      <c r="I5" s="24">
        <v>65</v>
      </c>
      <c r="J5" s="24"/>
      <c r="K5" s="43"/>
      <c r="L5" s="24"/>
      <c r="M5" s="24"/>
      <c r="N5" s="24"/>
    </row>
    <row r="6" spans="1:14" x14ac:dyDescent="0.25">
      <c r="A6" s="8">
        <v>2</v>
      </c>
      <c r="B6" s="9" t="s">
        <v>3</v>
      </c>
      <c r="C6" s="24">
        <v>47</v>
      </c>
      <c r="D6" s="24">
        <v>73</v>
      </c>
      <c r="E6" s="24">
        <v>111</v>
      </c>
      <c r="F6" s="24">
        <v>103</v>
      </c>
      <c r="G6" s="24">
        <v>56</v>
      </c>
      <c r="H6" s="24">
        <v>64</v>
      </c>
      <c r="I6" s="24">
        <v>86</v>
      </c>
      <c r="J6" s="24"/>
      <c r="K6" s="43"/>
      <c r="L6" s="24"/>
      <c r="M6" s="24"/>
      <c r="N6" s="24"/>
    </row>
    <row r="7" spans="1:14" x14ac:dyDescent="0.25">
      <c r="A7" s="8">
        <v>3</v>
      </c>
      <c r="B7" s="9" t="s">
        <v>42</v>
      </c>
      <c r="C7" s="24">
        <v>36</v>
      </c>
      <c r="D7" s="24">
        <v>41</v>
      </c>
      <c r="E7" s="24">
        <v>52</v>
      </c>
      <c r="F7" s="24">
        <v>350</v>
      </c>
      <c r="G7" s="24">
        <v>345</v>
      </c>
      <c r="H7" s="24">
        <v>384</v>
      </c>
      <c r="I7" s="24">
        <v>362</v>
      </c>
      <c r="J7" s="24"/>
      <c r="K7" s="43"/>
      <c r="L7" s="24"/>
      <c r="M7" s="24"/>
      <c r="N7" s="24"/>
    </row>
    <row r="8" spans="1:14" x14ac:dyDescent="0.25">
      <c r="A8" s="8">
        <v>4</v>
      </c>
      <c r="B8" s="9" t="s">
        <v>4</v>
      </c>
      <c r="C8" s="24">
        <v>0</v>
      </c>
      <c r="D8" s="24">
        <v>0</v>
      </c>
      <c r="E8" s="24">
        <v>0</v>
      </c>
      <c r="F8" s="24">
        <v>0</v>
      </c>
      <c r="G8" s="24">
        <v>0</v>
      </c>
      <c r="H8" s="24">
        <v>0</v>
      </c>
      <c r="I8" s="24">
        <v>0</v>
      </c>
      <c r="J8" s="24"/>
      <c r="K8" s="24"/>
      <c r="L8" s="24"/>
      <c r="M8" s="24"/>
      <c r="N8" s="24"/>
    </row>
    <row r="9" spans="1:14" x14ac:dyDescent="0.25">
      <c r="A9" s="7"/>
      <c r="B9" s="39" t="s">
        <v>28</v>
      </c>
      <c r="C9" s="25">
        <f t="shared" ref="C9:N9" si="0">SUM(C5:C8)</f>
        <v>145</v>
      </c>
      <c r="D9" s="25">
        <f t="shared" si="0"/>
        <v>217</v>
      </c>
      <c r="E9" s="25">
        <f t="shared" si="0"/>
        <v>261</v>
      </c>
      <c r="F9" s="25">
        <f t="shared" si="0"/>
        <v>593</v>
      </c>
      <c r="G9" s="25">
        <f t="shared" si="0"/>
        <v>509</v>
      </c>
      <c r="H9" s="25">
        <f t="shared" si="0"/>
        <v>589</v>
      </c>
      <c r="I9" s="25">
        <f t="shared" si="0"/>
        <v>513</v>
      </c>
      <c r="J9" s="25">
        <f t="shared" si="0"/>
        <v>0</v>
      </c>
      <c r="K9" s="25">
        <f t="shared" si="0"/>
        <v>0</v>
      </c>
      <c r="L9" s="25">
        <f t="shared" si="0"/>
        <v>0</v>
      </c>
      <c r="M9" s="25">
        <f t="shared" si="0"/>
        <v>0</v>
      </c>
      <c r="N9" s="25">
        <f t="shared" si="0"/>
        <v>0</v>
      </c>
    </row>
  </sheetData>
  <autoFilter ref="A3:N9" xr:uid="{E568E09E-C827-43C1-976B-B94F6D6EBE0D}"/>
  <mergeCells count="1">
    <mergeCell ref="A1:N1"/>
  </mergeCells>
  <pageMargins left="0.7" right="0.7" top="0.75" bottom="0.75" header="0.3" footer="0.3"/>
  <pageSetup paperSize="9" scale="55" fitToHeight="0" orientation="landscape" horizontalDpi="0" verticalDpi="0" r:id="rId1"/>
  <ignoredErrors>
    <ignoredError sqref="C9:N9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1.Общ.кол.сделок</vt:lpstr>
      <vt:lpstr>2. Общ.кол.стоим.выраж</vt:lpstr>
      <vt:lpstr>3. Общ.кол.стоим.ДВА</vt:lpstr>
      <vt:lpstr>4.Общ.кол.сдел.переч.по товарам</vt:lpstr>
      <vt:lpstr>5.Общ.кол.сдел.стоим.по товарам</vt:lpstr>
      <vt:lpstr>6. Общ.кол.продавцов</vt:lpstr>
      <vt:lpstr>7.Общ.кол.покупат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Ortakbaeva</dc:creator>
  <cp:lastModifiedBy>Меруерт Балгазарова Айтпаевна</cp:lastModifiedBy>
  <cp:lastPrinted>2024-07-01T11:22:56Z</cp:lastPrinted>
  <dcterms:created xsi:type="dcterms:W3CDTF">2015-06-05T18:17:20Z</dcterms:created>
  <dcterms:modified xsi:type="dcterms:W3CDTF">2026-08-07T11:40:44Z</dcterms:modified>
</cp:coreProperties>
</file>