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20" yWindow="-120" windowWidth="20730" windowHeight="11160"/>
  </bookViews>
  <sheets>
    <sheet name="каз.яз." sheetId="2" r:id="rId1"/>
  </sheets>
  <calcPr calcId="124519" calcOnSave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0" i="2"/>
  <c r="J10"/>
  <c r="N9"/>
  <c r="N8"/>
  <c r="N7"/>
  <c r="L7"/>
  <c r="J7"/>
  <c r="J6" s="1"/>
  <c r="N6"/>
  <c r="M6"/>
  <c r="L6"/>
  <c r="K6"/>
  <c r="I6"/>
  <c r="G10"/>
  <c r="F10"/>
  <c r="G9"/>
  <c r="F9"/>
  <c r="G8"/>
  <c r="F8"/>
  <c r="F6" s="1"/>
  <c r="G7"/>
  <c r="G6" s="1"/>
  <c r="F7"/>
  <c r="E6"/>
  <c r="D6"/>
  <c r="C6"/>
  <c r="G22"/>
  <c r="G21"/>
  <c r="M20"/>
  <c r="K20"/>
  <c r="I20"/>
  <c r="G20"/>
  <c r="F20"/>
  <c r="M19"/>
  <c r="K19"/>
  <c r="K17" s="1"/>
  <c r="I19"/>
  <c r="I17" s="1"/>
  <c r="G19"/>
  <c r="G17" s="1"/>
  <c r="F19"/>
  <c r="M18"/>
  <c r="K18"/>
  <c r="I18"/>
  <c r="G18"/>
  <c r="F18"/>
  <c r="M17"/>
  <c r="L17"/>
  <c r="J17"/>
  <c r="H17"/>
  <c r="F17"/>
  <c r="E17"/>
  <c r="D17"/>
  <c r="C17"/>
</calcChain>
</file>

<file path=xl/sharedStrings.xml><?xml version="1.0" encoding="utf-8"?>
<sst xmlns="http://schemas.openxmlformats.org/spreadsheetml/2006/main" count="54" uniqueCount="35">
  <si>
    <t xml:space="preserve">Факт </t>
  </si>
  <si>
    <t xml:space="preserve">Факт  </t>
  </si>
  <si>
    <t>01</t>
  </si>
  <si>
    <t>04</t>
  </si>
  <si>
    <t>12</t>
  </si>
  <si>
    <t>мың теңге</t>
  </si>
  <si>
    <t>санаты</t>
  </si>
  <si>
    <t>Атауы</t>
  </si>
  <si>
    <t>Ауытқу</t>
  </si>
  <si>
    <t>Ескерту</t>
  </si>
  <si>
    <t>Жоспар</t>
  </si>
  <si>
    <t>Нақты</t>
  </si>
  <si>
    <t>кезеңнен</t>
  </si>
  <si>
    <t>жылдан</t>
  </si>
  <si>
    <t>Салықтық түсімдер</t>
  </si>
  <si>
    <t>Салықтық емес түсімдер</t>
  </si>
  <si>
    <t>Негізгі капиталды сатудан түсетін түсімдер</t>
  </si>
  <si>
    <t>Трансферттер түсімдері</t>
  </si>
  <si>
    <t>Бюджеттік сыныптама кодтары</t>
  </si>
  <si>
    <t>Жалпы сипаттағы мемлекеттік қызметтер</t>
  </si>
  <si>
    <t>Көлік және коммуникация</t>
  </si>
  <si>
    <t>Шығыстар</t>
  </si>
  <si>
    <t>Білім</t>
  </si>
  <si>
    <t>Толық пайдаланылмаған трансферттерді қайтару</t>
  </si>
  <si>
    <t>2023ж. 01.10</t>
  </si>
  <si>
    <t>2024ж. 01.10</t>
  </si>
  <si>
    <t>Заңнаманың өзгеруіне байланысты жоғары тұрған бюджеттің шығындарын өтеуге төмен тұрған бюджеттен берілетін ағымдағы нысаналы трансферттер</t>
  </si>
  <si>
    <t xml:space="preserve"> Байзақов ауылдық округі бюджетінің кіріс бөлігінің 2026 жылғы 1  казандағы атқарылуы</t>
  </si>
  <si>
    <t xml:space="preserve">
 2026 жылға арналған жоспар</t>
  </si>
  <si>
    <t xml:space="preserve"> 2026ж. 01.10 орындау</t>
  </si>
  <si>
    <t>2025ж. 01.10</t>
  </si>
  <si>
    <t>2026ж.  фактіден ауытқу</t>
  </si>
  <si>
    <t>Байзақов ауылдық округі бюджетінің 2026 жылғы 1  қыркүйекдағы шығыс бөлігінің орындалуы</t>
  </si>
  <si>
    <t>2026 жылға арналған жоспар</t>
  </si>
  <si>
    <t>2026ж. 01.10 фактіден ауытқу</t>
  </si>
</sst>
</file>

<file path=xl/styles.xml><?xml version="1.0" encoding="utf-8"?>
<styleSheet xmlns="http://schemas.openxmlformats.org/spreadsheetml/2006/main">
  <numFmts count="1">
    <numFmt numFmtId="164" formatCode="#,##0.0"/>
  </numFmts>
  <fonts count="4"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2" fillId="0" borderId="1" xfId="0" applyFont="1" applyBorder="1"/>
    <xf numFmtId="164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164" fontId="3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textRotation="90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1" xfId="0" applyFont="1" applyBorder="1" applyAlignment="1">
      <alignment horizontal="right" vertical="center" textRotation="9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3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22"/>
  <sheetViews>
    <sheetView tabSelected="1" zoomScale="98" zoomScaleNormal="98" workbookViewId="0">
      <selection activeCell="A2" sqref="A2:N22"/>
    </sheetView>
  </sheetViews>
  <sheetFormatPr defaultRowHeight="15"/>
  <cols>
    <col min="2" max="2" width="16.42578125" customWidth="1"/>
    <col min="7" max="7" width="11.140625" customWidth="1"/>
    <col min="8" max="8" width="9.42578125" customWidth="1"/>
    <col min="9" max="9" width="11.140625" customWidth="1"/>
    <col min="10" max="10" width="7.85546875" customWidth="1"/>
    <col min="11" max="11" width="9.42578125" customWidth="1"/>
    <col min="12" max="12" width="8.7109375" customWidth="1"/>
  </cols>
  <sheetData>
    <row r="2" spans="1:15">
      <c r="A2" s="25" t="s">
        <v>27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15">
      <c r="A3" s="4"/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26" t="s">
        <v>5</v>
      </c>
      <c r="N3" s="26"/>
    </row>
    <row r="4" spans="1:15">
      <c r="A4" s="27" t="s">
        <v>6</v>
      </c>
      <c r="B4" s="28" t="s">
        <v>7</v>
      </c>
      <c r="C4" s="29" t="s">
        <v>28</v>
      </c>
      <c r="D4" s="30" t="s">
        <v>29</v>
      </c>
      <c r="E4" s="31"/>
      <c r="F4" s="29" t="s">
        <v>8</v>
      </c>
      <c r="G4" s="29"/>
      <c r="H4" s="32" t="s">
        <v>9</v>
      </c>
      <c r="I4" s="29" t="s">
        <v>30</v>
      </c>
      <c r="J4" s="29"/>
      <c r="K4" s="29" t="s">
        <v>25</v>
      </c>
      <c r="L4" s="29"/>
      <c r="M4" s="29" t="s">
        <v>24</v>
      </c>
      <c r="N4" s="29"/>
    </row>
    <row r="5" spans="1:15" ht="48">
      <c r="A5" s="27"/>
      <c r="B5" s="28"/>
      <c r="C5" s="29"/>
      <c r="D5" s="22" t="s">
        <v>10</v>
      </c>
      <c r="E5" s="22" t="s">
        <v>11</v>
      </c>
      <c r="F5" s="22" t="s">
        <v>12</v>
      </c>
      <c r="G5" s="22" t="s">
        <v>13</v>
      </c>
      <c r="H5" s="33"/>
      <c r="I5" s="22" t="s">
        <v>11</v>
      </c>
      <c r="J5" s="22" t="s">
        <v>31</v>
      </c>
      <c r="K5" s="22" t="s">
        <v>11</v>
      </c>
      <c r="L5" s="22" t="s">
        <v>31</v>
      </c>
      <c r="M5" s="22" t="s">
        <v>11</v>
      </c>
      <c r="N5" s="22" t="s">
        <v>31</v>
      </c>
    </row>
    <row r="6" spans="1:15">
      <c r="A6" s="23"/>
      <c r="B6" s="21"/>
      <c r="C6" s="12">
        <f>SUM(C7:C10)</f>
        <v>71932</v>
      </c>
      <c r="D6" s="12">
        <f>SUM(D7:D10)</f>
        <v>62701</v>
      </c>
      <c r="E6" s="12">
        <f>SUM(E7:E10)</f>
        <v>62078.2</v>
      </c>
      <c r="F6" s="13">
        <f>SUM(F7:F10)</f>
        <v>-622.80000000000018</v>
      </c>
      <c r="G6" s="13">
        <f>SUM(G7:G10)</f>
        <v>-9853.7999999999993</v>
      </c>
      <c r="H6" s="12"/>
      <c r="I6" s="12">
        <f>SUM(I7:I10)</f>
        <v>78514.600000000006</v>
      </c>
      <c r="J6" s="12">
        <f t="shared" ref="J6:N6" si="0">SUM(J7:J10)</f>
        <v>-16436.400000000005</v>
      </c>
      <c r="K6" s="12">
        <f t="shared" si="0"/>
        <v>47251.200000000004</v>
      </c>
      <c r="L6" s="12">
        <f t="shared" si="0"/>
        <v>26374.300000000003</v>
      </c>
      <c r="M6" s="12">
        <f t="shared" si="0"/>
        <v>28183.5</v>
      </c>
      <c r="N6" s="12">
        <f t="shared" si="0"/>
        <v>33894.700000000004</v>
      </c>
      <c r="O6" s="1"/>
    </row>
    <row r="7" spans="1:15">
      <c r="A7" s="2">
        <v>1</v>
      </c>
      <c r="B7" s="3" t="s">
        <v>14</v>
      </c>
      <c r="C7" s="14">
        <v>10561</v>
      </c>
      <c r="D7" s="15">
        <v>6560.5</v>
      </c>
      <c r="E7" s="15">
        <v>5937.7</v>
      </c>
      <c r="F7" s="14">
        <f>E7-D7</f>
        <v>-622.80000000000018</v>
      </c>
      <c r="G7" s="14">
        <f t="shared" ref="G7:G9" si="1">E7-C7</f>
        <v>-4623.3</v>
      </c>
      <c r="H7" s="16"/>
      <c r="I7" s="15">
        <v>7975.5</v>
      </c>
      <c r="J7" s="15">
        <f>E7-I7</f>
        <v>-2037.8000000000002</v>
      </c>
      <c r="K7" s="15">
        <v>6814.8</v>
      </c>
      <c r="L7" s="15">
        <f>E7-K7</f>
        <v>-877.10000000000036</v>
      </c>
      <c r="M7" s="15">
        <v>7125.3</v>
      </c>
      <c r="N7" s="15">
        <f>E7-M7</f>
        <v>-1187.6000000000004</v>
      </c>
      <c r="O7" s="1"/>
    </row>
    <row r="8" spans="1:15" ht="24">
      <c r="A8" s="2">
        <v>2</v>
      </c>
      <c r="B8" s="3" t="s">
        <v>15</v>
      </c>
      <c r="C8" s="14">
        <v>0</v>
      </c>
      <c r="D8" s="14">
        <v>0</v>
      </c>
      <c r="E8" s="14">
        <v>0</v>
      </c>
      <c r="F8" s="14">
        <f t="shared" ref="F8:F9" si="2">E8-D8</f>
        <v>0</v>
      </c>
      <c r="G8" s="14">
        <f t="shared" si="1"/>
        <v>0</v>
      </c>
      <c r="H8" s="16"/>
      <c r="I8" s="14">
        <v>0</v>
      </c>
      <c r="J8" s="15">
        <v>0</v>
      </c>
      <c r="K8" s="14">
        <v>0</v>
      </c>
      <c r="L8" s="15"/>
      <c r="M8" s="15">
        <v>0</v>
      </c>
      <c r="N8" s="15">
        <f t="shared" ref="N8:N9" si="3">E8-M8</f>
        <v>0</v>
      </c>
      <c r="O8" s="1"/>
    </row>
    <row r="9" spans="1:15" ht="36">
      <c r="A9" s="2">
        <v>3</v>
      </c>
      <c r="B9" s="3" t="s">
        <v>16</v>
      </c>
      <c r="C9" s="14"/>
      <c r="D9" s="14"/>
      <c r="E9" s="14"/>
      <c r="F9" s="14">
        <f t="shared" si="2"/>
        <v>0</v>
      </c>
      <c r="G9" s="14">
        <f t="shared" si="1"/>
        <v>0</v>
      </c>
      <c r="H9" s="16"/>
      <c r="I9" s="14"/>
      <c r="J9" s="15">
        <v>0</v>
      </c>
      <c r="K9" s="14"/>
      <c r="L9" s="15"/>
      <c r="M9" s="15">
        <v>0</v>
      </c>
      <c r="N9" s="15">
        <f t="shared" si="3"/>
        <v>0</v>
      </c>
      <c r="O9" s="1"/>
    </row>
    <row r="10" spans="1:15" ht="24">
      <c r="A10" s="2">
        <v>4</v>
      </c>
      <c r="B10" s="3" t="s">
        <v>17</v>
      </c>
      <c r="C10" s="14">
        <v>61371</v>
      </c>
      <c r="D10" s="15">
        <v>56140.5</v>
      </c>
      <c r="E10" s="15">
        <v>56140.5</v>
      </c>
      <c r="F10" s="14">
        <f>E10-D10</f>
        <v>0</v>
      </c>
      <c r="G10" s="14">
        <f>E10-C10</f>
        <v>-5230.5</v>
      </c>
      <c r="H10" s="16"/>
      <c r="I10" s="15">
        <v>70539.100000000006</v>
      </c>
      <c r="J10" s="15">
        <f>E10-I10</f>
        <v>-14398.600000000006</v>
      </c>
      <c r="K10" s="15">
        <v>40436.400000000001</v>
      </c>
      <c r="L10" s="15">
        <v>27251.4</v>
      </c>
      <c r="M10" s="15">
        <v>21058.2</v>
      </c>
      <c r="N10" s="15">
        <f>E10-M10</f>
        <v>35082.300000000003</v>
      </c>
      <c r="O10" s="1"/>
    </row>
    <row r="11" spans="1:15">
      <c r="A11" s="4"/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1"/>
    </row>
    <row r="12" spans="1:15">
      <c r="A12" s="4"/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1"/>
    </row>
    <row r="13" spans="1:15">
      <c r="A13" s="25" t="s">
        <v>32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6"/>
      <c r="O13" s="1"/>
    </row>
    <row r="14" spans="1:15">
      <c r="A14" s="4"/>
      <c r="B14" s="5"/>
      <c r="C14" s="6"/>
      <c r="D14" s="6"/>
      <c r="E14" s="6"/>
      <c r="F14" s="5"/>
      <c r="G14" s="6"/>
      <c r="H14" s="6"/>
      <c r="I14" s="6"/>
      <c r="J14" s="6"/>
      <c r="K14" s="6"/>
      <c r="L14" s="26" t="s">
        <v>5</v>
      </c>
      <c r="M14" s="26"/>
      <c r="N14" s="6"/>
      <c r="O14" s="1"/>
    </row>
    <row r="15" spans="1:15">
      <c r="A15" s="34" t="s">
        <v>18</v>
      </c>
      <c r="B15" s="28" t="s">
        <v>7</v>
      </c>
      <c r="C15" s="29" t="s">
        <v>33</v>
      </c>
      <c r="D15" s="30" t="s">
        <v>29</v>
      </c>
      <c r="E15" s="31"/>
      <c r="F15" s="29" t="s">
        <v>8</v>
      </c>
      <c r="G15" s="29"/>
      <c r="H15" s="29" t="s">
        <v>30</v>
      </c>
      <c r="I15" s="29"/>
      <c r="J15" s="29" t="s">
        <v>25</v>
      </c>
      <c r="K15" s="29"/>
      <c r="L15" s="29" t="s">
        <v>24</v>
      </c>
      <c r="M15" s="29"/>
      <c r="N15" s="20"/>
      <c r="O15" s="1"/>
    </row>
    <row r="16" spans="1:15" ht="48">
      <c r="A16" s="34"/>
      <c r="B16" s="28"/>
      <c r="C16" s="29"/>
      <c r="D16" s="22" t="s">
        <v>10</v>
      </c>
      <c r="E16" s="22" t="s">
        <v>0</v>
      </c>
      <c r="F16" s="22" t="s">
        <v>12</v>
      </c>
      <c r="G16" s="22" t="s">
        <v>13</v>
      </c>
      <c r="H16" s="22" t="s">
        <v>1</v>
      </c>
      <c r="I16" s="22" t="s">
        <v>34</v>
      </c>
      <c r="J16" s="22" t="s">
        <v>1</v>
      </c>
      <c r="K16" s="22" t="s">
        <v>34</v>
      </c>
      <c r="L16" s="22" t="s">
        <v>1</v>
      </c>
      <c r="M16" s="22" t="s">
        <v>34</v>
      </c>
      <c r="N16" s="20"/>
      <c r="O16" s="1"/>
    </row>
    <row r="17" spans="1:15">
      <c r="A17" s="7"/>
      <c r="B17" s="6" t="s">
        <v>21</v>
      </c>
      <c r="C17" s="17">
        <f>SUM(C18:C22)</f>
        <v>73534</v>
      </c>
      <c r="D17" s="17">
        <f t="shared" ref="D17:H17" si="4">SUM(D18:D22)</f>
        <v>62703</v>
      </c>
      <c r="E17" s="17">
        <f t="shared" si="4"/>
        <v>62696.3</v>
      </c>
      <c r="F17" s="17">
        <f t="shared" si="4"/>
        <v>-6.7000000000023645</v>
      </c>
      <c r="G17" s="17">
        <f t="shared" si="4"/>
        <v>-10837.7</v>
      </c>
      <c r="H17" s="17">
        <f t="shared" si="4"/>
        <v>77422.3</v>
      </c>
      <c r="I17" s="17">
        <f>SUM(I18:I21)</f>
        <v>-15129.999999999998</v>
      </c>
      <c r="J17" s="17">
        <f t="shared" ref="J17" si="5">SUM(J18:J21)</f>
        <v>44590.200000000004</v>
      </c>
      <c r="K17" s="17">
        <f>SUM(K18:K21)</f>
        <v>17702.100000000002</v>
      </c>
      <c r="L17" s="17">
        <f t="shared" ref="L17" si="6">SUM(L18:L21)</f>
        <v>24841.7</v>
      </c>
      <c r="M17" s="17">
        <f>SUM(M18:M21)</f>
        <v>37450.600000000006</v>
      </c>
      <c r="N17" s="8"/>
      <c r="O17" s="1"/>
    </row>
    <row r="18" spans="1:15" ht="30" customHeight="1">
      <c r="A18" s="9" t="s">
        <v>2</v>
      </c>
      <c r="B18" s="10" t="s">
        <v>19</v>
      </c>
      <c r="C18" s="18">
        <v>32129</v>
      </c>
      <c r="D18" s="18">
        <v>25866.2</v>
      </c>
      <c r="E18" s="18">
        <v>25860.1</v>
      </c>
      <c r="F18" s="18">
        <f>E18-D18</f>
        <v>-6.1000000000021828</v>
      </c>
      <c r="G18" s="18">
        <f>E18-C18</f>
        <v>-6268.9000000000015</v>
      </c>
      <c r="H18" s="18">
        <v>23793.7</v>
      </c>
      <c r="I18" s="18">
        <f>E18-H18</f>
        <v>2066.3999999999978</v>
      </c>
      <c r="J18" s="18">
        <v>19800.5</v>
      </c>
      <c r="K18" s="19">
        <f>E18-J18</f>
        <v>6059.5999999999985</v>
      </c>
      <c r="L18" s="18">
        <v>19758</v>
      </c>
      <c r="M18" s="18">
        <f t="shared" ref="M18:M21" si="7">E18-L18</f>
        <v>6102.0999999999985</v>
      </c>
      <c r="N18" s="6"/>
      <c r="O18" s="1"/>
    </row>
    <row r="19" spans="1:15">
      <c r="A19" s="9" t="s">
        <v>3</v>
      </c>
      <c r="B19" s="11" t="s">
        <v>22</v>
      </c>
      <c r="C19" s="18">
        <v>34798</v>
      </c>
      <c r="D19" s="18">
        <v>32287.200000000001</v>
      </c>
      <c r="E19" s="18">
        <v>32287.200000000001</v>
      </c>
      <c r="F19" s="18">
        <f t="shared" ref="F19:F21" si="8">E19-D19</f>
        <v>0</v>
      </c>
      <c r="G19" s="18">
        <f>E19-C19</f>
        <v>-2510.7999999999993</v>
      </c>
      <c r="H19" s="18">
        <v>5250.9</v>
      </c>
      <c r="I19" s="18">
        <f>E19-H19</f>
        <v>27036.300000000003</v>
      </c>
      <c r="J19" s="18">
        <v>22099.3</v>
      </c>
      <c r="K19" s="19">
        <f>E19-J19</f>
        <v>10187.900000000001</v>
      </c>
      <c r="L19" s="18">
        <v>4006</v>
      </c>
      <c r="M19" s="18">
        <f t="shared" si="7"/>
        <v>28281.200000000001</v>
      </c>
      <c r="N19" s="6"/>
      <c r="O19" s="1"/>
    </row>
    <row r="20" spans="1:15" ht="24.75">
      <c r="A20" s="9" t="s">
        <v>4</v>
      </c>
      <c r="B20" s="10" t="s">
        <v>20</v>
      </c>
      <c r="C20" s="18">
        <v>5833</v>
      </c>
      <c r="D20" s="18">
        <v>4143.6000000000004</v>
      </c>
      <c r="E20" s="18">
        <v>4143.3</v>
      </c>
      <c r="F20" s="18">
        <f t="shared" si="8"/>
        <v>-0.3000000000001819</v>
      </c>
      <c r="G20" s="18">
        <f>E20-C20</f>
        <v>-1689.6999999999998</v>
      </c>
      <c r="H20" s="18">
        <v>48376.9</v>
      </c>
      <c r="I20" s="18">
        <f>E20-H20</f>
        <v>-44233.599999999999</v>
      </c>
      <c r="J20" s="18">
        <v>2690.4</v>
      </c>
      <c r="K20" s="19">
        <f>E20-J20</f>
        <v>1452.9</v>
      </c>
      <c r="L20" s="18">
        <v>1077</v>
      </c>
      <c r="M20" s="18">
        <f t="shared" si="7"/>
        <v>3066.3</v>
      </c>
      <c r="N20" s="1"/>
      <c r="O20" s="1"/>
    </row>
    <row r="21" spans="1:15" ht="48.75">
      <c r="A21" s="11">
        <v>15</v>
      </c>
      <c r="B21" s="10" t="s">
        <v>23</v>
      </c>
      <c r="C21" s="18">
        <v>2</v>
      </c>
      <c r="D21" s="18">
        <v>2</v>
      </c>
      <c r="E21" s="18">
        <v>1.7</v>
      </c>
      <c r="F21" s="18">
        <v>-0.3</v>
      </c>
      <c r="G21" s="18">
        <f>E21-C21</f>
        <v>-0.30000000000000004</v>
      </c>
      <c r="H21" s="18">
        <v>0.8</v>
      </c>
      <c r="I21" s="18">
        <v>0.9</v>
      </c>
      <c r="J21" s="18">
        <v>0</v>
      </c>
      <c r="K21" s="19">
        <v>1.7</v>
      </c>
      <c r="L21" s="18">
        <v>0.7</v>
      </c>
      <c r="M21" s="18">
        <v>1</v>
      </c>
      <c r="N21" s="1"/>
      <c r="O21" s="1"/>
    </row>
    <row r="22" spans="1:15" ht="144.75">
      <c r="A22" s="11">
        <v>15</v>
      </c>
      <c r="B22" s="24" t="s">
        <v>26</v>
      </c>
      <c r="C22" s="35">
        <v>772</v>
      </c>
      <c r="D22" s="35">
        <v>404</v>
      </c>
      <c r="E22" s="35">
        <v>404</v>
      </c>
      <c r="F22" s="35">
        <v>0</v>
      </c>
      <c r="G22" s="18">
        <f>E22-C22</f>
        <v>-368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1"/>
      <c r="O22" s="1"/>
    </row>
  </sheetData>
  <mergeCells count="21">
    <mergeCell ref="A13:M13"/>
    <mergeCell ref="L14:M14"/>
    <mergeCell ref="A15:A16"/>
    <mergeCell ref="B15:B16"/>
    <mergeCell ref="C15:C16"/>
    <mergeCell ref="D15:E15"/>
    <mergeCell ref="F15:G15"/>
    <mergeCell ref="H15:I15"/>
    <mergeCell ref="J15:K15"/>
    <mergeCell ref="L15:M15"/>
    <mergeCell ref="A2:N2"/>
    <mergeCell ref="M3:N3"/>
    <mergeCell ref="A4:A5"/>
    <mergeCell ref="B4:B5"/>
    <mergeCell ref="C4:C5"/>
    <mergeCell ref="D4:E4"/>
    <mergeCell ref="F4:G4"/>
    <mergeCell ref="H4:H5"/>
    <mergeCell ref="I4:J4"/>
    <mergeCell ref="K4:L4"/>
    <mergeCell ref="M4:N4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каз.яз.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2026-10-06T07:20:32Z</dcterms:modified>
</cp:coreProperties>
</file>