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Лоттар 13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8"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1"/>
      <scheme val="minor"/>
    </font>
    <font>
      <name val="Times New Roman"/>
      <charset val="204"/>
      <family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color theme="1"/>
      <sz val="10"/>
    </font>
    <font>
      <name val="Aptos Narrow"/>
      <charset val="204"/>
      <family val="2"/>
      <b val="1"/>
      <color theme="1"/>
      <sz val="12"/>
      <scheme val="minor"/>
    </font>
    <font>
      <name val="Times New Roman"/>
      <charset val="204"/>
      <family val="1"/>
      <b val="1"/>
      <color theme="1"/>
      <sz val="12"/>
    </font>
  </fonts>
  <fills count="4">
    <fill>
      <patternFill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1" fillId="0" borderId="0"/>
    <xf numFmtId="43" fontId="1" fillId="0" borderId="0"/>
    <xf numFmtId="0" fontId="2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3" borderId="1" pivotButton="0" quotePrefix="0" xfId="0"/>
    <xf numFmtId="0" fontId="5" fillId="3" borderId="0" pivotButton="0" quotePrefix="0" xfId="0"/>
    <xf numFmtId="0" fontId="6" fillId="3" borderId="1" pivotButton="0" quotePrefix="0" xfId="0"/>
    <xf numFmtId="0" fontId="5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center"/>
    </xf>
    <xf numFmtId="164" fontId="4" fillId="3" borderId="1" applyAlignment="1" pivotButton="0" quotePrefix="0" xfId="1">
      <alignment horizontal="center"/>
    </xf>
    <xf numFmtId="0" fontId="4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164" fontId="4" fillId="3" borderId="0" applyAlignment="1" pivotButton="0" quotePrefix="0" xfId="1">
      <alignment horizontal="center"/>
    </xf>
    <xf numFmtId="0" fontId="6" fillId="3" borderId="1" applyAlignment="1" pivotButton="0" quotePrefix="0" xfId="0">
      <alignment horizontal="center"/>
    </xf>
    <xf numFmtId="164" fontId="4" fillId="3" borderId="1" applyAlignment="1" pivotButton="0" quotePrefix="0" xfId="1">
      <alignment horizontal="right"/>
    </xf>
    <xf numFmtId="0" fontId="3" fillId="3" borderId="0" applyAlignment="1" pivotButton="0" quotePrefix="0" xfId="2">
      <alignment horizontal="center" vertical="center" wrapText="1"/>
    </xf>
    <xf numFmtId="0" fontId="3" fillId="3" borderId="0" applyAlignment="1" pivotButton="0" quotePrefix="0" xfId="2">
      <alignment vertical="center" wrapText="1"/>
    </xf>
    <xf numFmtId="0" fontId="4" fillId="3" borderId="1" applyAlignment="1" pivotButton="0" quotePrefix="0" xfId="0">
      <alignment horizontal="center"/>
    </xf>
    <xf numFmtId="0" fontId="0" fillId="3" borderId="1" pivotButton="0" quotePrefix="0" xfId="0"/>
    <xf numFmtId="0" fontId="7" fillId="3" borderId="1" pivotButton="0" quotePrefix="0" xfId="0"/>
    <xf numFmtId="164" fontId="4" fillId="3" borderId="1" applyAlignment="1" pivotButton="0" quotePrefix="0" xfId="0">
      <alignment horizontal="center"/>
    </xf>
    <xf numFmtId="164" fontId="4" fillId="3" borderId="0" applyAlignment="1" pivotButton="0" quotePrefix="0" xfId="1">
      <alignment horizontal="right"/>
    </xf>
    <xf numFmtId="164" fontId="0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 wrapText="1"/>
    </xf>
    <xf numFmtId="0" fontId="3" fillId="2" borderId="1" applyAlignment="1" pivotButton="0" quotePrefix="0" xfId="2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2">
      <alignment vertical="center" wrapText="1"/>
    </xf>
    <xf numFmtId="0" fontId="5" fillId="3" borderId="2" applyAlignment="1" pivotButton="0" quotePrefix="0" xfId="0">
      <alignment horizontal="center" vertical="center"/>
    </xf>
    <xf numFmtId="0" fontId="5" fillId="3" borderId="3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5" pivotButton="0" quotePrefix="0" xfId="0"/>
    <xf numFmtId="0" fontId="0" fillId="0" borderId="3" pivotButton="0" quotePrefix="0" xfId="0"/>
  </cellXfs>
  <cellStyles count="3">
    <cellStyle name="Обычный" xfId="0" builtinId="0"/>
    <cellStyle name="Финансовый" xfId="1" builtinId="3"/>
    <cellStyle name="Обычный 2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2"/>
  <sheetViews>
    <sheetView tabSelected="1" topLeftCell="A19" workbookViewId="0">
      <selection activeCell="D38" sqref="D38:D39"/>
    </sheetView>
  </sheetViews>
  <sheetFormatPr baseColWidth="8" defaultRowHeight="15.6"/>
  <cols>
    <col width="8.59765625" customWidth="1" style="1" min="2" max="2"/>
    <col width="21.09765625" customWidth="1" min="4" max="4"/>
    <col width="17.09765625" bestFit="1" customWidth="1" min="5" max="5"/>
    <col width="14.09765625" customWidth="1" min="7" max="7"/>
    <col width="17.5" bestFit="1" customWidth="1" min="8" max="8"/>
    <col width="14.09765625" bestFit="1" customWidth="1" min="9" max="9"/>
    <col width="17.19921875" customWidth="1" min="10" max="10"/>
    <col width="12.5" customWidth="1" min="11" max="11"/>
    <col width="12.296875" customWidth="1" min="12" max="12"/>
    <col width="12.09765625" bestFit="1" customWidth="1" min="13" max="13"/>
    <col width="9.8984375" bestFit="1" customWidth="1" min="14" max="14"/>
  </cols>
  <sheetData>
    <row r="1"/>
    <row r="2"/>
    <row r="3">
      <c r="F3" s="32" t="inlineStr">
        <is>
          <t>Лоттар тізбесі</t>
        </is>
      </c>
    </row>
    <row r="4"/>
    <row r="5">
      <c r="B5" s="26" t="inlineStr">
        <is>
          <t>№</t>
        </is>
      </c>
      <c r="C5" s="26" t="inlineStr">
        <is>
          <t>Лот нөмірі</t>
        </is>
      </c>
      <c r="D5" s="26" t="inlineStr">
        <is>
          <t>Лот атауы</t>
        </is>
      </c>
      <c r="E5" s="29" t="inlineStr">
        <is>
          <t>Облыс</t>
        </is>
      </c>
      <c r="F5" s="29" t="inlineStr">
        <is>
          <t>ӘАОЖ (КАТО) коды</t>
        </is>
      </c>
      <c r="G5" s="29" t="inlineStr">
        <is>
          <t>Аудан</t>
        </is>
      </c>
      <c r="H5" s="29" t="inlineStr">
        <is>
          <t>Ауылдық округ</t>
        </is>
      </c>
      <c r="I5" s="29" t="inlineStr">
        <is>
          <t>Қала/ауыл</t>
        </is>
      </c>
      <c r="J5" s="29" t="inlineStr">
        <is>
          <t>Координаттар</t>
        </is>
      </c>
      <c r="K5" s="26" t="inlineStr">
        <is>
          <t>Халық саны</t>
        </is>
      </c>
      <c r="L5" s="26" t="inlineStr">
        <is>
          <t>Үй шаруашылықтарының саны</t>
        </is>
      </c>
    </row>
    <row r="6">
      <c r="B6" s="34" t="n"/>
      <c r="C6" s="34" t="n"/>
      <c r="D6" s="34" t="n"/>
      <c r="E6" s="34" t="n"/>
      <c r="F6" s="34" t="n"/>
      <c r="G6" s="34" t="n"/>
      <c r="H6" s="34" t="n"/>
      <c r="I6" s="34" t="n"/>
      <c r="J6" s="34" t="n"/>
      <c r="K6" s="34" t="n"/>
      <c r="L6" s="34" t="n"/>
    </row>
    <row r="7">
      <c r="B7" s="15" t="n"/>
      <c r="C7" s="15" t="n"/>
      <c r="D7" s="15" t="n"/>
      <c r="E7" s="16" t="n"/>
      <c r="F7" s="16" t="n"/>
      <c r="G7" s="16" t="n"/>
      <c r="H7" s="16" t="n"/>
      <c r="I7" s="16" t="n"/>
      <c r="J7" s="16" t="n"/>
      <c r="K7" s="15" t="n"/>
      <c r="L7" s="15" t="n"/>
    </row>
    <row r="8">
      <c r="B8" s="6" t="n">
        <v>1</v>
      </c>
      <c r="C8" s="23" t="n">
        <v>14</v>
      </c>
      <c r="D8" s="27" t="inlineStr">
        <is>
          <t>Жамбыл ауданының АЕМ-дерінде соңғы мильді салу (Жамбыл облысы)</t>
        </is>
      </c>
      <c r="E8" s="2" t="inlineStr">
        <is>
          <t>Жамбыл</t>
        </is>
      </c>
      <c r="F8" s="2" t="n">
        <v>314061100</v>
      </c>
      <c r="G8" s="2" t="inlineStr">
        <is>
          <t>Жамбыл ауданы</t>
        </is>
      </c>
      <c r="H8" s="2" t="inlineStr">
        <is>
          <t>Қарасу ауылдық округі</t>
        </is>
      </c>
      <c r="I8" s="2" t="inlineStr">
        <is>
          <t>Ащыбұлақ ауылы</t>
        </is>
      </c>
      <c r="J8" s="2" t="inlineStr">
        <is>
          <t>43.081660 71.203811</t>
        </is>
      </c>
      <c r="K8" s="5" t="n">
        <v>1338</v>
      </c>
      <c r="L8" s="5" t="n">
        <v>304</v>
      </c>
    </row>
    <row r="9">
      <c r="B9" s="6" t="n">
        <v>2</v>
      </c>
      <c r="C9" s="35" t="n"/>
      <c r="D9" s="35" t="n"/>
      <c r="E9" s="2" t="inlineStr">
        <is>
          <t>Жамбыл</t>
        </is>
      </c>
      <c r="F9" s="2" t="n">
        <v>314042100</v>
      </c>
      <c r="G9" s="2" t="inlineStr">
        <is>
          <t>Жамбыл ауданы</t>
        </is>
      </c>
      <c r="H9" s="2" t="inlineStr">
        <is>
          <t>Ерназар ауылдық округі</t>
        </is>
      </c>
      <c r="I9" s="2" t="inlineStr">
        <is>
          <t>Ерназар ауылы</t>
        </is>
      </c>
      <c r="J9" s="2" t="inlineStr">
        <is>
          <t>43.132980 70.839940</t>
        </is>
      </c>
      <c r="K9" s="5" t="n">
        <v>1687</v>
      </c>
      <c r="L9" s="5" t="n">
        <v>412</v>
      </c>
    </row>
    <row r="10">
      <c r="B10" s="6" t="n">
        <v>3</v>
      </c>
      <c r="C10" s="34" t="n"/>
      <c r="D10" s="34" t="n"/>
      <c r="E10" s="2" t="inlineStr">
        <is>
          <t>Жамбыл</t>
        </is>
      </c>
      <c r="F10" s="2" t="n">
        <v>314049100</v>
      </c>
      <c r="G10" s="2" t="inlineStr">
        <is>
          <t>Жамбыл ауданы</t>
        </is>
      </c>
      <c r="H10" s="2" t="inlineStr">
        <is>
          <t>Өрнек ауылдық округі</t>
        </is>
      </c>
      <c r="I10" s="2" t="inlineStr">
        <is>
          <t>Өрнек ауылы</t>
        </is>
      </c>
      <c r="J10" s="2" t="inlineStr">
        <is>
          <t>43.083320 70.878926</t>
        </is>
      </c>
      <c r="K10" s="5" t="n">
        <v>2317</v>
      </c>
      <c r="L10" s="5" t="n">
        <v>597</v>
      </c>
    </row>
    <row r="11">
      <c r="B11" s="13" t="n"/>
      <c r="C11" s="4" t="n"/>
      <c r="D11" s="7" t="inlineStr">
        <is>
          <t>Барлығы</t>
        </is>
      </c>
      <c r="E11" s="4" t="n"/>
      <c r="F11" s="4" t="n"/>
      <c r="G11" s="4" t="n"/>
      <c r="H11" s="4" t="n"/>
      <c r="I11" s="4" t="n"/>
      <c r="J11" s="4" t="n"/>
      <c r="K11" s="14">
        <f>SUM(K8:K10)</f>
        <v/>
      </c>
      <c r="L11" s="14">
        <f>SUM(L8:L10)</f>
        <v/>
      </c>
      <c r="M11" s="22" t="n"/>
    </row>
    <row r="12" ht="15" customHeight="1">
      <c r="B12" s="15" t="n"/>
      <c r="C12" s="15" t="n"/>
      <c r="D12" s="15" t="n"/>
      <c r="E12" s="16" t="n"/>
      <c r="F12" s="16" t="n"/>
      <c r="G12" s="16" t="n"/>
      <c r="H12" s="16" t="n"/>
      <c r="I12" s="16" t="n"/>
      <c r="J12" s="16" t="n"/>
      <c r="K12" s="15" t="n"/>
      <c r="L12" s="15" t="n"/>
    </row>
    <row r="13" ht="15" customHeight="1">
      <c r="B13" s="15" t="n"/>
      <c r="C13" s="15" t="n"/>
      <c r="D13" s="15" t="n"/>
      <c r="E13" s="16" t="n"/>
      <c r="F13" s="16" t="n"/>
      <c r="G13" s="16" t="n"/>
      <c r="H13" s="16" t="n"/>
      <c r="I13" s="16" t="n"/>
      <c r="J13" s="16" t="n"/>
      <c r="K13" s="15" t="n"/>
      <c r="L13" s="15" t="n"/>
    </row>
    <row r="14" ht="15" customHeight="1">
      <c r="B14" s="6" t="n">
        <v>1</v>
      </c>
      <c r="C14" s="23" t="n">
        <v>19</v>
      </c>
      <c r="D14" s="27" t="inlineStr">
        <is>
          <t>Ақсуат ауданының АЕМ-дерінде соңғы мильді салу (Абай облысы)</t>
        </is>
      </c>
      <c r="E14" s="2" t="inlineStr">
        <is>
          <t>Абай</t>
        </is>
      </c>
      <c r="F14" s="2" t="n">
        <v>103433100</v>
      </c>
      <c r="G14" s="2" t="inlineStr">
        <is>
          <t>Ақсуат ауданы</t>
        </is>
      </c>
      <c r="H14" s="2" t="inlineStr">
        <is>
          <t>Екпін ауылдық округі</t>
        </is>
      </c>
      <c r="I14" s="2" t="inlineStr">
        <is>
          <t>Екпін ауылы</t>
        </is>
      </c>
      <c r="J14" s="2" t="inlineStr">
        <is>
          <t>47.781389 82.738611</t>
        </is>
      </c>
      <c r="K14" s="5" t="n">
        <v>1883</v>
      </c>
      <c r="L14" s="5" t="n">
        <v>350</v>
      </c>
    </row>
    <row r="15" ht="15" customHeight="1">
      <c r="B15" s="6" t="n">
        <v>2</v>
      </c>
      <c r="C15" s="35" t="n"/>
      <c r="D15" s="35" t="n"/>
      <c r="E15" s="2" t="inlineStr">
        <is>
          <t>Абай</t>
        </is>
      </c>
      <c r="F15" s="2" t="n">
        <v>103435100</v>
      </c>
      <c r="G15" s="2" t="inlineStr">
        <is>
          <t>Ақсуат ауданы</t>
        </is>
      </c>
      <c r="H15" s="2" t="inlineStr">
        <is>
          <t>Көкжыра ауылдық округі</t>
        </is>
      </c>
      <c r="I15" s="2" t="inlineStr">
        <is>
          <t>Көкжыра ауылы</t>
        </is>
      </c>
      <c r="J15" s="2" t="inlineStr">
        <is>
          <t>47.820000 82.604444</t>
        </is>
      </c>
      <c r="K15" s="5" t="n">
        <v>2149</v>
      </c>
      <c r="L15" s="5" t="n">
        <v>424</v>
      </c>
    </row>
    <row r="16" ht="15" customHeight="1">
      <c r="B16" s="6" t="n">
        <v>3</v>
      </c>
      <c r="C16" s="35" t="n"/>
      <c r="D16" s="35" t="n"/>
      <c r="E16" s="2" t="inlineStr">
        <is>
          <t>Абай</t>
        </is>
      </c>
      <c r="F16" s="2" t="n">
        <v>103439100</v>
      </c>
      <c r="G16" s="2" t="inlineStr">
        <is>
          <t>Ақсуат ауданы</t>
        </is>
      </c>
      <c r="H16" s="2" t="inlineStr">
        <is>
          <t>Құмкөл ауылдық округі</t>
        </is>
      </c>
      <c r="I16" s="2" t="inlineStr">
        <is>
          <t>Құмкөл ауылы</t>
        </is>
      </c>
      <c r="J16" s="2" t="inlineStr">
        <is>
          <t>47.570041 82.936950</t>
        </is>
      </c>
      <c r="K16" s="5" t="n">
        <v>1228</v>
      </c>
      <c r="L16" s="5" t="n">
        <v>250</v>
      </c>
    </row>
    <row r="17" ht="15" customHeight="1">
      <c r="B17" s="6" t="n">
        <v>4</v>
      </c>
      <c r="C17" s="34" t="n"/>
      <c r="D17" s="34" t="n"/>
      <c r="E17" s="2" t="inlineStr">
        <is>
          <t>Абай</t>
        </is>
      </c>
      <c r="F17" s="2" t="n">
        <v>103443100</v>
      </c>
      <c r="G17" s="2" t="inlineStr">
        <is>
          <t>Ақсуат ауданы</t>
        </is>
      </c>
      <c r="H17" s="2" t="inlineStr">
        <is>
          <t>Ойшылық ауылдық округі</t>
        </is>
      </c>
      <c r="I17" s="2" t="inlineStr">
        <is>
          <t>Ойшылық ауылы</t>
        </is>
      </c>
      <c r="J17" s="2" t="inlineStr">
        <is>
          <t>47.543710 83.004808</t>
        </is>
      </c>
      <c r="K17" s="5" t="n">
        <v>1475</v>
      </c>
      <c r="L17" s="5" t="n">
        <v>312</v>
      </c>
    </row>
    <row r="18" ht="15" customHeight="1">
      <c r="B18" s="13" t="n"/>
      <c r="C18" s="4" t="n"/>
      <c r="D18" s="7" t="inlineStr">
        <is>
          <t>Барлығы</t>
        </is>
      </c>
      <c r="E18" s="4" t="n"/>
      <c r="F18" s="4" t="n"/>
      <c r="G18" s="4" t="n"/>
      <c r="H18" s="4" t="n"/>
      <c r="I18" s="4" t="n"/>
      <c r="J18" s="4" t="n"/>
      <c r="K18" s="14">
        <f>SUM(K14:K17)</f>
        <v/>
      </c>
      <c r="L18" s="14">
        <f>SUM(L14:L17)</f>
        <v/>
      </c>
      <c r="M18" s="22" t="n"/>
    </row>
    <row r="19" ht="15" customHeight="1">
      <c r="B19" s="10" t="n"/>
      <c r="C19" s="11" t="n"/>
      <c r="D19" s="12" t="n"/>
      <c r="E19" s="3" t="n"/>
      <c r="F19" s="3" t="n"/>
      <c r="G19" s="3" t="n"/>
      <c r="H19" s="3" t="n"/>
      <c r="I19" s="3" t="n"/>
      <c r="J19" s="3" t="n"/>
      <c r="K19" s="12" t="n"/>
      <c r="L19" s="12" t="n"/>
    </row>
    <row r="20" ht="15" customHeight="1">
      <c r="B20" s="6" t="n">
        <v>1</v>
      </c>
      <c r="C20" s="23" t="n">
        <v>22</v>
      </c>
      <c r="D20" s="24" t="inlineStr">
        <is>
          <t>Шет ауданының АЕМ-дерінде соңғы мильді салу (Қарағанды облысы)</t>
        </is>
      </c>
      <c r="E20" s="2" t="inlineStr">
        <is>
          <t>Қарағанды</t>
        </is>
      </c>
      <c r="F20" s="2" t="n">
        <v>356447100</v>
      </c>
      <c r="G20" s="2" t="inlineStr">
        <is>
          <t>Шет ауданы</t>
        </is>
      </c>
      <c r="H20" s="2" t="inlineStr">
        <is>
          <t>Дарья кенттік әкімшілігі</t>
        </is>
      </c>
      <c r="I20" s="2" t="inlineStr">
        <is>
          <t>Дарья кенті</t>
        </is>
      </c>
      <c r="J20" s="2" t="inlineStr">
        <is>
          <t>49.086517 72.944917</t>
        </is>
      </c>
      <c r="K20" s="5" t="n">
        <v>840</v>
      </c>
      <c r="L20" s="5" t="n">
        <v>139</v>
      </c>
    </row>
    <row r="21" ht="15" customHeight="1">
      <c r="B21" s="6" t="n">
        <v>2</v>
      </c>
      <c r="C21" s="35" t="n"/>
      <c r="D21" s="35" t="n"/>
      <c r="E21" s="2" t="inlineStr">
        <is>
          <t>Қарағанды</t>
        </is>
      </c>
      <c r="F21" s="2" t="n">
        <v>356471100</v>
      </c>
      <c r="G21" s="2" t="inlineStr">
        <is>
          <t>Шет ауданы</t>
        </is>
      </c>
      <c r="H21" s="2" t="n"/>
      <c r="I21" s="2" t="inlineStr">
        <is>
          <t>Мойынты кенті</t>
        </is>
      </c>
      <c r="J21" s="2" t="inlineStr">
        <is>
          <t>47,22 73,36</t>
        </is>
      </c>
      <c r="K21" s="5" t="n">
        <v>1951</v>
      </c>
      <c r="L21" s="5" t="n">
        <v>426</v>
      </c>
    </row>
    <row r="22" ht="15" customHeight="1">
      <c r="B22" s="6" t="n">
        <v>3</v>
      </c>
      <c r="C22" s="35" t="n"/>
      <c r="D22" s="35" t="n"/>
      <c r="E22" s="2" t="inlineStr">
        <is>
          <t>Қарағанды</t>
        </is>
      </c>
      <c r="F22" s="2" t="n">
        <v>356443100</v>
      </c>
      <c r="G22" s="2" t="inlineStr">
        <is>
          <t>Шет ауданы</t>
        </is>
      </c>
      <c r="H22" s="2" t="inlineStr">
        <is>
          <t>Босаға ауылдық округі</t>
        </is>
      </c>
      <c r="I22" s="2" t="inlineStr">
        <is>
          <t>Босаға ауылы</t>
        </is>
      </c>
      <c r="J22" s="2" t="inlineStr">
        <is>
          <t>47,88 72,96</t>
        </is>
      </c>
      <c r="K22" s="5" t="n">
        <v>820</v>
      </c>
      <c r="L22" s="5" t="n">
        <v>170</v>
      </c>
    </row>
    <row r="23" ht="15" customHeight="1">
      <c r="B23" s="6" t="n">
        <v>4</v>
      </c>
      <c r="C23" s="35" t="n"/>
      <c r="D23" s="35" t="n"/>
      <c r="E23" s="2" t="inlineStr">
        <is>
          <t>Қарағанды</t>
        </is>
      </c>
      <c r="F23" s="2" t="n">
        <v>356475200</v>
      </c>
      <c r="G23" s="2" t="inlineStr">
        <is>
          <t>Шет ауданы</t>
        </is>
      </c>
      <c r="H23" s="2" t="inlineStr">
        <is>
          <t>Ортау ауылдық округі</t>
        </is>
      </c>
      <c r="I23" s="2" t="inlineStr">
        <is>
          <t>Босаға ауылы</t>
        </is>
      </c>
      <c r="J23" s="2" t="inlineStr">
        <is>
          <t>48.370278 72.494034</t>
        </is>
      </c>
      <c r="K23" s="5" t="n">
        <v>52</v>
      </c>
      <c r="L23" s="5" t="n">
        <v>9</v>
      </c>
    </row>
    <row r="24" ht="15" customHeight="1">
      <c r="B24" s="6" t="n">
        <v>5</v>
      </c>
      <c r="C24" s="35" t="n"/>
      <c r="D24" s="35" t="n"/>
      <c r="E24" s="2" t="inlineStr">
        <is>
          <t>Қарағанды</t>
        </is>
      </c>
      <c r="F24" s="2" t="n">
        <v>356483100</v>
      </c>
      <c r="G24" s="2" t="inlineStr">
        <is>
          <t>Шет ауданы</t>
        </is>
      </c>
      <c r="H24" s="2" t="inlineStr">
        <is>
          <t>Тағылы ауылдық округі</t>
        </is>
      </c>
      <c r="I24" s="2" t="inlineStr">
        <is>
          <t>Жұмыскер ауылы</t>
        </is>
      </c>
      <c r="J24" s="2" t="inlineStr">
        <is>
          <t>48,45 73,24</t>
        </is>
      </c>
      <c r="K24" s="5" t="n">
        <v>770</v>
      </c>
      <c r="L24" s="5" t="n">
        <v>161</v>
      </c>
    </row>
    <row r="25" ht="15" customHeight="1">
      <c r="B25" s="6" t="n">
        <v>6</v>
      </c>
      <c r="C25" s="35" t="n"/>
      <c r="D25" s="35" t="n"/>
      <c r="E25" s="2" t="inlineStr">
        <is>
          <t>Қарағанды</t>
        </is>
      </c>
      <c r="F25" s="2" t="n">
        <v>356467400</v>
      </c>
      <c r="G25" s="2" t="inlineStr">
        <is>
          <t>Шет ауданы</t>
        </is>
      </c>
      <c r="H25" s="2" t="inlineStr">
        <is>
          <t>Краснополян ауылдық округі</t>
        </is>
      </c>
      <c r="I25" s="2" t="inlineStr">
        <is>
          <t>Қарамұрын ауылы</t>
        </is>
      </c>
      <c r="J25" s="2" t="inlineStr">
        <is>
          <t>49.253370 72.977156</t>
        </is>
      </c>
      <c r="K25" s="5" t="n">
        <v>201</v>
      </c>
      <c r="L25" s="5" t="n">
        <v>45</v>
      </c>
    </row>
    <row r="26" ht="15" customHeight="1">
      <c r="B26" s="6" t="n">
        <v>7</v>
      </c>
      <c r="C26" s="35" t="n"/>
      <c r="D26" s="35" t="n"/>
      <c r="E26" s="2" t="inlineStr">
        <is>
          <t>Қарағанды</t>
        </is>
      </c>
      <c r="F26" s="2" t="n">
        <v>356481100</v>
      </c>
      <c r="G26" s="2" t="inlineStr">
        <is>
          <t>Шет ауданы</t>
        </is>
      </c>
      <c r="H26" s="2" t="inlineStr">
        <is>
          <t>Қиықты ауылдық округі</t>
        </is>
      </c>
      <c r="I26" s="2" t="inlineStr">
        <is>
          <t>Қиықты ауылы</t>
        </is>
      </c>
      <c r="J26" s="2" t="inlineStr">
        <is>
          <t>47,51 72,91</t>
        </is>
      </c>
      <c r="K26" s="5" t="n">
        <v>800</v>
      </c>
      <c r="L26" s="5" t="n">
        <v>170</v>
      </c>
    </row>
    <row r="27" ht="15" customHeight="1">
      <c r="B27" s="6" t="n">
        <v>8</v>
      </c>
      <c r="C27" s="35" t="n"/>
      <c r="D27" s="35" t="n"/>
      <c r="E27" s="2" t="inlineStr">
        <is>
          <t>Қарағанды</t>
        </is>
      </c>
      <c r="F27" s="2" t="n">
        <v>356463100</v>
      </c>
      <c r="G27" s="2" t="inlineStr">
        <is>
          <t>Шет ауданы</t>
        </is>
      </c>
      <c r="H27" s="2" t="inlineStr">
        <is>
          <t>Төменгі Қайрақты ауылдық округі</t>
        </is>
      </c>
      <c r="I27" s="2" t="inlineStr">
        <is>
          <t>Төменгі Қайрақты ауылы</t>
        </is>
      </c>
      <c r="J27" s="2" t="inlineStr">
        <is>
          <t>48,45 73,21</t>
        </is>
      </c>
      <c r="K27" s="5" t="n">
        <v>701</v>
      </c>
      <c r="L27" s="5" t="n">
        <v>100</v>
      </c>
    </row>
    <row r="28" ht="15" customHeight="1">
      <c r="B28" s="6" t="n">
        <v>9</v>
      </c>
      <c r="C28" s="34" t="n"/>
      <c r="D28" s="35" t="n"/>
      <c r="E28" s="2" t="inlineStr">
        <is>
          <t>Қарағанды</t>
        </is>
      </c>
      <c r="F28" s="2" t="n">
        <v>356477300</v>
      </c>
      <c r="G28" s="2" t="inlineStr">
        <is>
          <t>Шет ауданы</t>
        </is>
      </c>
      <c r="H28" s="2" t="inlineStr">
        <is>
          <t>Успен ауылдық округі</t>
        </is>
      </c>
      <c r="I28" s="2" t="inlineStr">
        <is>
          <t>Айса стансасы</t>
        </is>
      </c>
      <c r="J28" s="2" t="inlineStr">
        <is>
          <t>48.527174 72.628270</t>
        </is>
      </c>
      <c r="K28" s="5" t="n">
        <v>155</v>
      </c>
      <c r="L28" s="5" t="n">
        <v>36</v>
      </c>
    </row>
    <row r="29" ht="15" customHeight="1">
      <c r="B29" s="13" t="n"/>
      <c r="C29" s="4" t="n"/>
      <c r="D29" s="7" t="inlineStr">
        <is>
          <t>Барлығы</t>
        </is>
      </c>
      <c r="E29" s="4" t="n"/>
      <c r="F29" s="4" t="n"/>
      <c r="G29" s="4" t="n"/>
      <c r="H29" s="4" t="n"/>
      <c r="I29" s="4" t="n"/>
      <c r="J29" s="4" t="n"/>
      <c r="K29" s="8">
        <f>SUM(K20:K28)</f>
        <v/>
      </c>
      <c r="L29" s="8">
        <f>SUM(L20:L28)</f>
        <v/>
      </c>
      <c r="M29" s="22" t="n"/>
    </row>
    <row r="30">
      <c r="B30" s="10" t="n"/>
      <c r="C30" s="11" t="n"/>
      <c r="D30" s="12" t="n"/>
      <c r="E30" s="3" t="n"/>
      <c r="F30" s="3" t="n"/>
      <c r="G30" s="3" t="n"/>
      <c r="H30" s="3" t="n"/>
      <c r="I30" s="3" t="n"/>
      <c r="J30" s="3" t="n"/>
      <c r="K30" s="12" t="n"/>
      <c r="L30" s="12" t="n"/>
    </row>
    <row r="31" ht="15" customHeight="1">
      <c r="B31" s="6" t="n">
        <v>1</v>
      </c>
      <c r="C31" s="30" t="n">
        <v>58</v>
      </c>
      <c r="D31" s="24" t="inlineStr">
        <is>
          <t>Жамбыл ауданының АЕМ-дерінде соңғы мильді салу (Алматы облысы)</t>
        </is>
      </c>
      <c r="E31" s="2" t="inlineStr">
        <is>
          <t>Алматы</t>
        </is>
      </c>
      <c r="F31" s="2" t="n">
        <v>194245100</v>
      </c>
      <c r="G31" s="2" t="inlineStr">
        <is>
          <t>Жамбыл ауданы</t>
        </is>
      </c>
      <c r="H31" s="2" t="inlineStr">
        <is>
          <t>Бозой ауылдық округі</t>
        </is>
      </c>
      <c r="I31" s="2" t="inlineStr">
        <is>
          <t>Дегерес ауылы</t>
        </is>
      </c>
      <c r="J31" s="2" t="inlineStr">
        <is>
          <t>43,24 75,81</t>
        </is>
      </c>
      <c r="K31" s="5" t="n">
        <v>694</v>
      </c>
      <c r="L31" s="5" t="n">
        <v>242</v>
      </c>
    </row>
    <row r="32" ht="15" customHeight="1">
      <c r="B32" s="6" t="n">
        <v>2</v>
      </c>
      <c r="C32" s="35" t="n"/>
      <c r="D32" s="35" t="n"/>
      <c r="E32" s="2" t="inlineStr">
        <is>
          <t>Алматы</t>
        </is>
      </c>
      <c r="F32" s="2" t="n">
        <v>194263200</v>
      </c>
      <c r="G32" s="2" t="inlineStr">
        <is>
          <t>Жамбыл ауданы</t>
        </is>
      </c>
      <c r="H32" s="2" t="inlineStr">
        <is>
          <t>Талап ауылдық округі</t>
        </is>
      </c>
      <c r="I32" s="2" t="inlineStr">
        <is>
          <t>Қастек ауылы</t>
        </is>
      </c>
      <c r="J32" s="2" t="inlineStr">
        <is>
          <t>43,15 76,02</t>
        </is>
      </c>
      <c r="K32" s="5" t="n">
        <v>1115</v>
      </c>
      <c r="L32" s="5" t="n">
        <v>250</v>
      </c>
    </row>
    <row r="33" ht="15" customHeight="1">
      <c r="B33" s="6" t="n">
        <v>3</v>
      </c>
      <c r="C33" s="35" t="n"/>
      <c r="D33" s="35" t="n"/>
      <c r="E33" s="2" t="inlineStr">
        <is>
          <t>Алматы</t>
        </is>
      </c>
      <c r="F33" s="2" t="n">
        <v>194247400</v>
      </c>
      <c r="G33" s="2" t="inlineStr">
        <is>
          <t>Жамбыл ауданы</t>
        </is>
      </c>
      <c r="H33" s="2" t="inlineStr">
        <is>
          <t>Жамбыл ауылдық округі</t>
        </is>
      </c>
      <c r="I33" s="2" t="inlineStr">
        <is>
          <t>Қызыләскер ауылы</t>
        </is>
      </c>
      <c r="J33" s="2" t="inlineStr">
        <is>
          <t>43,14 76,23</t>
        </is>
      </c>
      <c r="K33" s="5" t="n">
        <v>758</v>
      </c>
      <c r="L33" s="5" t="n">
        <v>136</v>
      </c>
    </row>
    <row r="34" ht="15" customHeight="1">
      <c r="B34" s="6" t="n">
        <v>4</v>
      </c>
      <c r="C34" s="35" t="n"/>
      <c r="D34" s="35" t="n"/>
      <c r="E34" s="2" t="inlineStr">
        <is>
          <t>Алматы</t>
        </is>
      </c>
      <c r="F34" s="2" t="n">
        <v>194273100</v>
      </c>
      <c r="G34" s="2" t="inlineStr">
        <is>
          <t>Жамбыл ауданы</t>
        </is>
      </c>
      <c r="H34" s="2" t="inlineStr">
        <is>
          <t>Өлгілі ауылдық округі</t>
        </is>
      </c>
      <c r="I34" s="2" t="inlineStr">
        <is>
          <t>Өлгілі ауылы</t>
        </is>
      </c>
      <c r="J34" s="2" t="inlineStr">
        <is>
          <t>43,43 76,1</t>
        </is>
      </c>
      <c r="K34" s="5" t="n">
        <v>1355</v>
      </c>
      <c r="L34" s="5" t="n">
        <v>244</v>
      </c>
    </row>
    <row r="35" ht="15" customHeight="1">
      <c r="B35" s="6" t="n">
        <v>5</v>
      </c>
      <c r="C35" s="35" t="n"/>
      <c r="D35" s="35" t="n"/>
      <c r="E35" s="2" t="inlineStr">
        <is>
          <t>Алматы</t>
        </is>
      </c>
      <c r="F35" s="2" t="n">
        <v>194247300</v>
      </c>
      <c r="G35" s="2" t="inlineStr">
        <is>
          <t>Жамбыл ауданы</t>
        </is>
      </c>
      <c r="H35" s="2" t="inlineStr">
        <is>
          <t>Жамбыл ауылдық округі</t>
        </is>
      </c>
      <c r="I35" s="2" t="inlineStr">
        <is>
          <t>Сауырық батыр ауылы</t>
        </is>
      </c>
      <c r="J35" s="2" t="inlineStr">
        <is>
          <t>43,2 76,17</t>
        </is>
      </c>
      <c r="K35" s="5" t="n">
        <v>665</v>
      </c>
      <c r="L35" s="5" t="n">
        <v>137</v>
      </c>
    </row>
    <row r="36" ht="15" customHeight="1">
      <c r="B36" s="6" t="n"/>
      <c r="C36" s="23" t="n"/>
      <c r="D36" s="7" t="inlineStr">
        <is>
          <t>Барлығы</t>
        </is>
      </c>
      <c r="E36" s="2" t="n"/>
      <c r="F36" s="2" t="n"/>
      <c r="G36" s="2" t="n"/>
      <c r="H36" s="2" t="n"/>
      <c r="I36" s="2" t="n"/>
      <c r="J36" s="2" t="n"/>
      <c r="K36" s="14">
        <f>SUM(K31:K35)</f>
        <v/>
      </c>
      <c r="L36" s="14">
        <f>SUM(L31:L35)</f>
        <v/>
      </c>
      <c r="M36" s="22" t="n"/>
    </row>
    <row r="37" ht="15" customHeight="1">
      <c r="B37" s="10" t="n"/>
      <c r="C37" s="11" t="n"/>
      <c r="D37" s="12" t="n"/>
      <c r="E37" s="3" t="n"/>
      <c r="F37" s="3" t="n"/>
      <c r="G37" s="3" t="n"/>
      <c r="H37" s="3" t="n"/>
      <c r="I37" s="3" t="n"/>
      <c r="J37" s="3" t="n"/>
      <c r="K37" s="21" t="n"/>
      <c r="L37" s="21" t="n"/>
    </row>
    <row r="38" ht="15" customHeight="1">
      <c r="B38" s="6" t="n">
        <v>1</v>
      </c>
      <c r="C38" s="23" t="n">
        <v>60</v>
      </c>
      <c r="D38" s="24" t="inlineStr">
        <is>
          <t>Қостанай ауданының АЕМ-дерінде соңғы мильді салу (Қостанай облысы)</t>
        </is>
      </c>
      <c r="E38" s="2" t="inlineStr">
        <is>
          <t>Қостанай</t>
        </is>
      </c>
      <c r="F38" s="2" t="n">
        <v>395439100</v>
      </c>
      <c r="G38" s="2" t="inlineStr">
        <is>
          <t>Қостанай ауданы</t>
        </is>
      </c>
      <c r="H38" s="2" t="inlineStr">
        <is>
          <t>Владимировка ауылдық округі</t>
        </is>
      </c>
      <c r="I38" s="2" t="inlineStr">
        <is>
          <t>Владимировка ауылы</t>
        </is>
      </c>
      <c r="J38" s="2" t="inlineStr">
        <is>
          <t>53.4585 64.0375</t>
        </is>
      </c>
      <c r="K38" s="5" t="n">
        <v>2256</v>
      </c>
      <c r="L38" s="5" t="n">
        <v>749</v>
      </c>
    </row>
    <row r="39" ht="15" customHeight="1">
      <c r="B39" s="6" t="n">
        <v>2</v>
      </c>
      <c r="C39" s="34" t="n"/>
      <c r="D39" s="35" t="n"/>
      <c r="E39" s="2" t="inlineStr">
        <is>
          <t>Қостанай</t>
        </is>
      </c>
      <c r="F39" s="2" t="n">
        <v>395459100</v>
      </c>
      <c r="G39" s="2" t="inlineStr">
        <is>
          <t>Қостанай ауданы</t>
        </is>
      </c>
      <c r="H39" s="2" t="inlineStr">
        <is>
          <t>Жамбыл ауылдық округі</t>
        </is>
      </c>
      <c r="I39" s="2" t="inlineStr">
        <is>
          <t>Жамбыл ауылы</t>
        </is>
      </c>
      <c r="J39" s="2" t="inlineStr">
        <is>
          <t>53.3230 63.7437</t>
        </is>
      </c>
      <c r="K39" s="5" t="n">
        <v>2460</v>
      </c>
      <c r="L39" s="5" t="n">
        <v>630</v>
      </c>
    </row>
    <row r="40" ht="15" customHeight="1">
      <c r="B40" s="6" t="n"/>
      <c r="C40" s="23" t="n"/>
      <c r="D40" s="7" t="inlineStr">
        <is>
          <t>Барлығы</t>
        </is>
      </c>
      <c r="E40" s="2" t="n"/>
      <c r="F40" s="2" t="n"/>
      <c r="G40" s="2" t="n"/>
      <c r="H40" s="2" t="n"/>
      <c r="I40" s="2" t="n"/>
      <c r="J40" s="2" t="n"/>
      <c r="K40" s="14">
        <f>SUM(K38:K39)</f>
        <v/>
      </c>
      <c r="L40" s="14">
        <f>SUM(L38:L39)</f>
        <v/>
      </c>
      <c r="M40" s="22" t="n"/>
      <c r="N40" s="22" t="n"/>
      <c r="O40" s="22" t="n"/>
      <c r="P40" s="22" t="n"/>
    </row>
    <row r="41" ht="15" customHeight="1">
      <c r="B41" s="10" t="n"/>
      <c r="C41" s="11" t="n"/>
      <c r="D41" s="12" t="n"/>
      <c r="E41" s="3" t="n"/>
      <c r="F41" s="3" t="n"/>
      <c r="G41" s="3" t="n"/>
      <c r="H41" s="3" t="n"/>
      <c r="I41" s="3" t="n"/>
      <c r="J41" s="3" t="n"/>
      <c r="K41" s="21" t="n"/>
      <c r="L41" s="21" t="n"/>
      <c r="M41" s="22" t="n"/>
    </row>
    <row r="42">
      <c r="B42" s="17">
        <f>B39+B35+B28+B17+B10</f>
        <v/>
      </c>
      <c r="C42" s="18" t="n"/>
      <c r="D42" s="18" t="n"/>
      <c r="E42" s="18" t="n"/>
      <c r="F42" s="18" t="n"/>
      <c r="G42" s="18" t="n"/>
      <c r="H42" s="18" t="n"/>
      <c r="I42" s="18" t="n"/>
      <c r="J42" s="19" t="inlineStr">
        <is>
          <t>Барлығы</t>
        </is>
      </c>
      <c r="K42" s="20">
        <f>K40+K36+K29+K18+K11</f>
        <v/>
      </c>
      <c r="L42" s="20">
        <f>L40+L36+L29+L18+L11</f>
        <v/>
      </c>
    </row>
  </sheetData>
  <mergeCells count="22">
    <mergeCell ref="C14:C17"/>
    <mergeCell ref="E5:E6"/>
    <mergeCell ref="D8:D10"/>
    <mergeCell ref="F5:F6"/>
    <mergeCell ref="L5:L6"/>
    <mergeCell ref="I5:I6"/>
    <mergeCell ref="G5:G6"/>
    <mergeCell ref="D20:D28"/>
    <mergeCell ref="B5:B6"/>
    <mergeCell ref="D31:D35"/>
    <mergeCell ref="D5:D6"/>
    <mergeCell ref="D14:D17"/>
    <mergeCell ref="H5:H6"/>
    <mergeCell ref="K5:K6"/>
    <mergeCell ref="J5:J6"/>
    <mergeCell ref="C38:C39"/>
    <mergeCell ref="D38:D39"/>
    <mergeCell ref="C20:C28"/>
    <mergeCell ref="C8:C10"/>
    <mergeCell ref="F3:H3"/>
    <mergeCell ref="C31:C35"/>
    <mergeCell ref="C5:C6"/>
  </mergeCells>
  <conditionalFormatting sqref="F5:F7 F12:F13">
    <cfRule type="duplicateValues" priority="5" dxfId="0"/>
  </conditionalFormatting>
  <dataValidations count="1">
    <dataValidation sqref="F38:F39" showDropDown="1" showInputMessage="0" showErrorMessage="0" allowBlank="1" type="custom">
      <formula1>AND(ISNUMBER(F38),(NOT(OR(NOT(ISERROR(DATEVALUE(F38))), AND(ISNUMBER(F38), LEFT(CELL("format", F38))="D")))))</formula1>
    </dataValidation>
  </dataValidations>
  <pageMargins left="0.7" right="0.7" top="0.75" bottom="0.75" header="0.3" footer="0.3"/>
  <pageSetup orientation="portrait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Daniyar Shingissov</dc:creator>
  <dcterms:created xmlns:dcterms="http://purl.org/dc/terms/" xmlns:xsi="http://www.w3.org/2001/XMLSchema-instance" xsi:type="dcterms:W3CDTF">2025-11-12T05:34:51Z</dcterms:created>
  <dcterms:modified xmlns:dcterms="http://purl.org/dc/terms/" xmlns:xsi="http://www.w3.org/2001/XMLSchema-instance" xsi:type="dcterms:W3CDTF">2026-10-23T10:35:58Z</dcterms:modified>
  <cp:lastModifiedBy>user</cp:lastModifiedBy>
  <cp:lastPrinted>2026-01-20T12:22:39Z</cp:lastPrinted>
</cp:coreProperties>
</file>