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апрель 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6" i="3" l="1"/>
  <c r="B6" i="3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C7" i="3"/>
  <c r="B7" i="3"/>
  <c r="C6" i="3" l="1"/>
  <c r="E16" i="3"/>
  <c r="E18" i="3" l="1"/>
  <c r="E20" i="3" l="1"/>
  <c r="D11" i="3" l="1"/>
  <c r="E14" i="3"/>
  <c r="D13" i="3"/>
  <c r="C13" i="3"/>
  <c r="B13" i="3"/>
  <c r="C11" i="3"/>
  <c r="B11" i="3"/>
  <c r="C7" i="2"/>
  <c r="D7" i="2"/>
  <c r="E7" i="2"/>
  <c r="B7" i="2"/>
  <c r="D6" i="3" l="1"/>
  <c r="E15" i="2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<sst xmlns="http://schemas.openxmlformats.org/spreadsheetml/2006/main" count="47" uniqueCount="33">
  <si>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</si>
  <si>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</si>
  <si>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</si>
  <si>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</si>
  <si>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</si>
  <si>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</si>
  <si>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</si>
  <si>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</si>
  <si>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</si>
  <si>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</si>
  <si>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</si>
  <si>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</si>
  <si>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</si>
  <si>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</si>
  <si>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</si>
  <si>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</si>
  <si>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</si>
  <si>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</si>
  <si>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</si>
  <si>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</si>
  <si>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</si>
  <si>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</si>
  <si>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</si>
  <si>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</si>
  <si>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</si>
  <si>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</si>
  <si>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</si>
  <si>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</si>
  <si>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</si>
  <si>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</si>
  <si>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</si>
  <si>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31.04.2026 жыл</t>
  </si>
  <si>
    <t>Сәуір 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</si>
</sst>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8" t="s">
        <v>12</v>
      </c>
      <c r="B3" s="39" t="s">
        <v>10</v>
      </c>
      <c r="C3" s="39" t="s">
        <v>13</v>
      </c>
      <c r="D3" s="39"/>
      <c r="E3" s="39"/>
    </row>
    <row r="4" spans="1:8" s="2" customFormat="1" x14ac:dyDescent="0.2">
      <c r="A4" s="38"/>
      <c r="B4" s="39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C20" sqref="C20:D20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40" t="s">
        <v>26</v>
      </c>
      <c r="B3" s="41" t="s">
        <v>32</v>
      </c>
      <c r="C3" s="41" t="s">
        <v>31</v>
      </c>
      <c r="D3" s="41"/>
      <c r="E3" s="41"/>
    </row>
    <row r="4" spans="1:5" x14ac:dyDescent="0.25">
      <c r="A4" s="40"/>
      <c r="B4" s="41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63615228</v>
      </c>
      <c r="C6" s="27">
        <f>C7+C9+C11+C13+C15+C17+C19</f>
        <v>63543356</v>
      </c>
      <c r="D6" s="27">
        <f t="shared" ref="D6:E6" si="0">D7+D9+D11+D13+D15+D17+D19</f>
        <v>15399315.403999999</v>
      </c>
      <c r="E6" s="27">
        <f t="shared" si="0"/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368854</v>
      </c>
      <c r="D7" s="29">
        <f t="shared" ref="D7" si="1">D8</f>
        <v>43106.843999999997</v>
      </c>
      <c r="E7" s="29"/>
    </row>
    <row r="8" spans="1:5" ht="35.25" customHeight="1" x14ac:dyDescent="0.25">
      <c r="A8" s="22" t="s">
        <v>17</v>
      </c>
      <c r="B8" s="30">
        <v>440726</v>
      </c>
      <c r="C8" s="34">
        <v>368854</v>
      </c>
      <c r="D8" s="36">
        <v>43106.843999999997</v>
      </c>
      <c r="E8" s="30">
        <f>D8/C8*100</f>
        <v>11.686695548916374</v>
      </c>
    </row>
    <row r="9" spans="1:5" ht="36" customHeight="1" x14ac:dyDescent="0.25">
      <c r="A9" s="28" t="s">
        <v>16</v>
      </c>
      <c r="B9" s="31">
        <f>B10</f>
        <v>5762544</v>
      </c>
      <c r="C9" s="31">
        <f t="shared" ref="C9:D9" si="2">C10</f>
        <v>5762544</v>
      </c>
      <c r="D9" s="31">
        <f t="shared" si="2"/>
        <v>1474500</v>
      </c>
      <c r="E9" s="31"/>
    </row>
    <row r="10" spans="1:5" ht="38.25" customHeight="1" x14ac:dyDescent="0.25">
      <c r="A10" s="22" t="s">
        <v>17</v>
      </c>
      <c r="B10" s="23">
        <v>5762544</v>
      </c>
      <c r="C10" s="23">
        <v>5762544</v>
      </c>
      <c r="D10" s="34">
        <v>1474500</v>
      </c>
      <c r="E10" s="30">
        <f t="shared" ref="E10" si="3">D10/C10*100</f>
        <v>25.587657118106172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109500</v>
      </c>
      <c r="E11" s="32"/>
    </row>
    <row r="12" spans="1:5" ht="27.75" customHeight="1" x14ac:dyDescent="0.25">
      <c r="A12" s="22" t="s">
        <v>17</v>
      </c>
      <c r="B12" s="23">
        <v>523698</v>
      </c>
      <c r="C12" s="23">
        <v>523698</v>
      </c>
      <c r="D12" s="37">
        <v>109500</v>
      </c>
      <c r="E12" s="23"/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423614.17</v>
      </c>
      <c r="E13" s="32"/>
    </row>
    <row r="14" spans="1:5" ht="30" customHeight="1" x14ac:dyDescent="0.25">
      <c r="A14" s="22" t="s">
        <v>17</v>
      </c>
      <c r="B14" s="36">
        <v>1551600</v>
      </c>
      <c r="C14" s="36">
        <v>1551600</v>
      </c>
      <c r="D14" s="34">
        <v>423614.17</v>
      </c>
      <c r="E14" s="23">
        <f>D14/C14*100</f>
        <v>27.301763985563287</v>
      </c>
    </row>
    <row r="15" spans="1:5" ht="45.75" customHeight="1" x14ac:dyDescent="0.25">
      <c r="A15" s="28" t="s">
        <v>20</v>
      </c>
      <c r="B15" s="31">
        <f>B16</f>
        <v>17210193</v>
      </c>
      <c r="C15" s="31">
        <f t="shared" ref="C15:D15" si="4">C16</f>
        <v>17210193</v>
      </c>
      <c r="D15" s="31">
        <f t="shared" si="4"/>
        <v>3893960.39</v>
      </c>
      <c r="E15" s="31"/>
    </row>
    <row r="16" spans="1:5" ht="18" customHeight="1" x14ac:dyDescent="0.25">
      <c r="A16" s="22" t="s">
        <v>17</v>
      </c>
      <c r="B16" s="35">
        <v>17210193</v>
      </c>
      <c r="C16" s="33">
        <v>17210193</v>
      </c>
      <c r="D16" s="34">
        <v>3893960.39</v>
      </c>
      <c r="E16" s="23">
        <f>D16*100/C16</f>
        <v>22.625896118654801</v>
      </c>
    </row>
    <row r="17" spans="1:5" ht="41.25" customHeight="1" x14ac:dyDescent="0.25">
      <c r="A17" s="28" t="s">
        <v>18</v>
      </c>
      <c r="B17" s="31">
        <f>B18</f>
        <v>3800000</v>
      </c>
      <c r="C17" s="31">
        <f t="shared" ref="C17:D17" si="5">C18</f>
        <v>3800000</v>
      </c>
      <c r="D17" s="31">
        <f t="shared" si="5"/>
        <v>1777000</v>
      </c>
      <c r="E17" s="31"/>
    </row>
    <row r="18" spans="1:5" x14ac:dyDescent="0.25">
      <c r="A18" s="22" t="s">
        <v>17</v>
      </c>
      <c r="B18" s="23">
        <v>3800000</v>
      </c>
      <c r="C18" s="23">
        <v>3800000</v>
      </c>
      <c r="D18" s="34">
        <v>1777000</v>
      </c>
      <c r="E18" s="23">
        <f>D18*100/C18</f>
        <v>46.763157894736842</v>
      </c>
    </row>
    <row r="19" spans="1:5" ht="37.5" customHeight="1" x14ac:dyDescent="0.25">
      <c r="A19" s="28" t="s">
        <v>19</v>
      </c>
      <c r="B19" s="31">
        <f>B20</f>
        <v>34326467</v>
      </c>
      <c r="C19" s="31">
        <f t="shared" ref="C19:D19" si="6">C20</f>
        <v>34326467</v>
      </c>
      <c r="D19" s="31">
        <f t="shared" si="6"/>
        <v>7677634</v>
      </c>
      <c r="E19" s="31"/>
    </row>
    <row r="20" spans="1:5" ht="36" customHeight="1" x14ac:dyDescent="0.25">
      <c r="A20" s="22" t="s">
        <v>17</v>
      </c>
      <c r="B20" s="23">
        <v>34326467</v>
      </c>
      <c r="C20" s="34">
        <v>34326467</v>
      </c>
      <c r="D20" s="23">
        <v>7677634</v>
      </c>
      <c r="E20" s="23">
        <f>D20*100/C20</f>
        <v>22.366513862320872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2026-10-19T13:04:10Z</dcterms:modified>
</cp:coreProperties>
</file>