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BAFDCE7-5AAE-4828-A45C-81D09623B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йсайынғы кірістер" sheetId="3" r:id="rId1"/>
  </sheets>
  <calcPr calcId="181029"/>
</workbook>
</file>

<file path=xl/calcChain.xml><?xml version="1.0" encoding="utf-8"?>
<calcChain xmlns="http://schemas.openxmlformats.org/spreadsheetml/2006/main">
  <c r="I8" i="3" l="1"/>
  <c r="H8" i="3"/>
  <c r="I7" i="3"/>
  <c r="H7" i="3"/>
  <c r="I6" i="3"/>
  <c r="H6" i="3"/>
  <c r="G9" i="3"/>
  <c r="F9" i="3"/>
  <c r="E9" i="3"/>
  <c r="D9" i="3"/>
  <c r="C9" i="3"/>
  <c r="B9" i="3"/>
  <c r="I9" i="3" l="1"/>
  <c r="H9" i="3"/>
</calcChain>
</file>

<file path=xl/sharedStrings.xml><?xml version="1.0" encoding="utf-8"?>
<sst xmlns="http://schemas.openxmlformats.org/spreadsheetml/2006/main" count="17" uniqueCount="17">
  <si>
    <t>Салықтық түсімдер</t>
  </si>
  <si>
    <t>Салықтық емес түсімдер</t>
  </si>
  <si>
    <t>Негізгі капиталды сатудан түскен түсімдер</t>
  </si>
  <si>
    <t>Барлығы меншікті кірістер</t>
  </si>
  <si>
    <t>есепті кезеңге нақты орындалулар</t>
  </si>
  <si>
    <t>нақты түсімдер</t>
  </si>
  <si>
    <t xml:space="preserve">есепті кезеңге % орындалулар </t>
  </si>
  <si>
    <t>жылдық жоспардың % орындалуы</t>
  </si>
  <si>
    <t>мың теңге</t>
  </si>
  <si>
    <t>кезеңге</t>
  </si>
  <si>
    <t>Ескертулер</t>
  </si>
  <si>
    <t>жылына</t>
  </si>
  <si>
    <t>2023 жыл</t>
  </si>
  <si>
    <t>2024 жыл</t>
  </si>
  <si>
    <t>2025 жыл</t>
  </si>
  <si>
    <t xml:space="preserve">  2026 жылдың жоспары</t>
  </si>
  <si>
    <t xml:space="preserve"> 2026 жылдың 1 тамыздағы  жағдайы бойынша аудандық бюджеттің кіріс бөлігінің орындалуы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</si>
</sst>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16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right" vertical="center" wrapText="1"/>
    </xf>
    <xf numFmtId="165" fontId="7" fillId="0" borderId="3" xfId="0" applyNumberFormat="1" applyFont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5" fontId="7" fillId="0" borderId="3" xfId="1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73BD93B1-94BF-493D-9341-57853F839275}"/>
  </cellStyles>
  <dxfs count="1"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"/>
  <sheetViews>
    <sheetView tabSelected="1" zoomScaleNormal="100" zoomScaleSheetLayoutView="100" workbookViewId="0">
      <selection activeCell="I21" sqref="I21"/>
    </sheetView>
  </sheetViews>
  <sheetFormatPr defaultRowHeight="15" x14ac:dyDescent="0.25"/>
  <cols>
    <col min="1" max="1" width="22.28515625" customWidth="1"/>
    <col min="2" max="2" width="10.85546875" customWidth="1"/>
    <col min="3" max="3" width="10.5703125" style="4" customWidth="1"/>
    <col min="4" max="4" width="10.140625" style="4" customWidth="1"/>
    <col min="5" max="5" width="11" customWidth="1"/>
    <col min="6" max="6" width="12.7109375" customWidth="1"/>
    <col min="7" max="7" width="13.7109375" customWidth="1"/>
    <col min="8" max="8" width="16.5703125" customWidth="1"/>
    <col min="9" max="9" width="15.85546875" customWidth="1"/>
    <col min="10" max="10" width="34" customWidth="1"/>
    <col min="11" max="11" width="11.7109375" customWidth="1"/>
    <col min="12" max="12" width="11" customWidth="1"/>
  </cols>
  <sheetData>
    <row r="2" spans="1:12" ht="33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</row>
    <row r="3" spans="1:12" x14ac:dyDescent="0.25">
      <c r="A3" s="2"/>
      <c r="B3" s="2"/>
      <c r="C3" s="3"/>
      <c r="D3" s="3"/>
      <c r="E3" s="2"/>
      <c r="F3" s="2"/>
      <c r="G3" s="2"/>
      <c r="H3" s="2"/>
      <c r="I3" s="2"/>
      <c r="J3" s="14" t="s">
        <v>8</v>
      </c>
      <c r="K3" s="1"/>
      <c r="L3" s="1"/>
    </row>
    <row r="4" spans="1:12" ht="36" customHeight="1" x14ac:dyDescent="0.25">
      <c r="A4" s="21"/>
      <c r="B4" s="22" t="s">
        <v>4</v>
      </c>
      <c r="C4" s="22"/>
      <c r="D4" s="22"/>
      <c r="E4" s="22" t="s">
        <v>15</v>
      </c>
      <c r="F4" s="22"/>
      <c r="G4" s="22" t="s">
        <v>5</v>
      </c>
      <c r="H4" s="22" t="s">
        <v>6</v>
      </c>
      <c r="I4" s="22" t="s">
        <v>7</v>
      </c>
      <c r="J4" s="22" t="s">
        <v>10</v>
      </c>
    </row>
    <row r="5" spans="1:12" x14ac:dyDescent="0.25">
      <c r="A5" s="21"/>
      <c r="B5" s="10" t="s">
        <v>12</v>
      </c>
      <c r="C5" s="11" t="s">
        <v>13</v>
      </c>
      <c r="D5" s="11" t="s">
        <v>14</v>
      </c>
      <c r="E5" s="10" t="s">
        <v>11</v>
      </c>
      <c r="F5" s="10" t="s">
        <v>9</v>
      </c>
      <c r="G5" s="22"/>
      <c r="H5" s="22"/>
      <c r="I5" s="22"/>
      <c r="J5" s="22"/>
    </row>
    <row r="6" spans="1:12" x14ac:dyDescent="0.25">
      <c r="A6" s="6" t="s">
        <v>0</v>
      </c>
      <c r="B6" s="17">
        <v>441231.3</v>
      </c>
      <c r="C6" s="15">
        <v>569699.80000000005</v>
      </c>
      <c r="D6" s="16">
        <v>588040.6</v>
      </c>
      <c r="E6" s="12">
        <v>2266827</v>
      </c>
      <c r="F6" s="18">
        <v>1310853.1000000001</v>
      </c>
      <c r="G6" s="19">
        <v>1435356.6</v>
      </c>
      <c r="H6" s="12">
        <f>G6/F6*100</f>
        <v>109.49789873480103</v>
      </c>
      <c r="I6" s="13">
        <f>G6/E6*100</f>
        <v>63.320076918088596</v>
      </c>
      <c r="J6" s="5"/>
    </row>
    <row r="7" spans="1:12" ht="30" x14ac:dyDescent="0.25">
      <c r="A7" s="6" t="s">
        <v>1</v>
      </c>
      <c r="B7" s="20">
        <v>4835.2</v>
      </c>
      <c r="C7" s="15">
        <v>12384.8</v>
      </c>
      <c r="D7" s="16">
        <v>-62926.5</v>
      </c>
      <c r="E7" s="12">
        <v>60844</v>
      </c>
      <c r="F7" s="12">
        <v>32678.6</v>
      </c>
      <c r="G7" s="19">
        <v>41143.199999999997</v>
      </c>
      <c r="H7" s="12">
        <f t="shared" ref="H7:H8" si="0">G7/F7*100</f>
        <v>125.90257844583306</v>
      </c>
      <c r="I7" s="13">
        <f>G7/E7*100</f>
        <v>67.620800736309249</v>
      </c>
      <c r="J7" s="5"/>
    </row>
    <row r="8" spans="1:12" ht="45.75" customHeight="1" x14ac:dyDescent="0.25">
      <c r="A8" s="6" t="s">
        <v>2</v>
      </c>
      <c r="B8" s="20">
        <v>1762.2</v>
      </c>
      <c r="C8" s="15">
        <v>10109.799999999999</v>
      </c>
      <c r="D8" s="16">
        <v>9036.7999999999993</v>
      </c>
      <c r="E8" s="12">
        <v>29690</v>
      </c>
      <c r="F8" s="12">
        <v>3878.4</v>
      </c>
      <c r="G8" s="19">
        <v>22788.7</v>
      </c>
      <c r="H8" s="12">
        <f t="shared" si="0"/>
        <v>587.57992986798683</v>
      </c>
      <c r="I8" s="13">
        <f t="shared" ref="I8" si="1">G8/E8*100</f>
        <v>76.755473223307519</v>
      </c>
      <c r="J8" s="5"/>
    </row>
    <row r="9" spans="1:12" ht="30" x14ac:dyDescent="0.25">
      <c r="A9" s="6" t="s">
        <v>3</v>
      </c>
      <c r="B9" s="8">
        <f t="shared" ref="B9:C9" si="2">B6+B7+B8</f>
        <v>447828.7</v>
      </c>
      <c r="C9" s="8">
        <f t="shared" si="2"/>
        <v>592194.40000000014</v>
      </c>
      <c r="D9" s="8">
        <f>D6+D7+D8</f>
        <v>534150.9</v>
      </c>
      <c r="E9" s="8">
        <f>E6+E7+E8</f>
        <v>2357361</v>
      </c>
      <c r="F9" s="8">
        <f>F6+F7+F8</f>
        <v>1347410.1</v>
      </c>
      <c r="G9" s="8">
        <f>G6+G7+G8</f>
        <v>1499288.5</v>
      </c>
      <c r="H9" s="8">
        <f t="shared" ref="H9" si="3">G9/F9*100</f>
        <v>111.27187632035709</v>
      </c>
      <c r="I9" s="9">
        <f t="shared" ref="I9" si="4">G9/E9*100</f>
        <v>63.600292869865925</v>
      </c>
      <c r="J9" s="7"/>
    </row>
  </sheetData>
  <mergeCells count="8">
    <mergeCell ref="A4:A5"/>
    <mergeCell ref="J4:J5"/>
    <mergeCell ref="A2:J2"/>
    <mergeCell ref="E4:F4"/>
    <mergeCell ref="G4:G5"/>
    <mergeCell ref="H4:H5"/>
    <mergeCell ref="I4:I5"/>
    <mergeCell ref="B4:D4"/>
  </mergeCells>
  <conditionalFormatting sqref="D6:D8">
    <cfRule type="expression" dxfId="0" priority="1">
      <formula>$B6=1</formula>
    </cfRule>
  </conditionalFormatting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айсайынғы кірістер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2026-08-06T11:13:56Z</dcterms:modified>
</cp:coreProperties>
</file>