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анский Бюджет  все годы\2026 год\Сентябрь 2026 год\"/>
    </mc:Choice>
  </mc:AlternateContent>
  <bookViews>
    <workbookView xWindow="120" yWindow="36" windowWidth="14616" windowHeight="9216" activeTab="1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0">рус!$A$1:$G$53</definedName>
  </definedNames>
  <calcPr calcId="162913"/>
</workbook>
</file>

<file path=xl/calcChain.xml><?xml version="1.0" encoding="utf-8"?>
<calcChain xmlns="http://schemas.openxmlformats.org/spreadsheetml/2006/main">
  <c r="G44" i="2" l="1"/>
  <c r="F44" i="2"/>
  <c r="G20" i="2"/>
  <c r="F20" i="2"/>
  <c r="E20" i="2"/>
  <c r="E19" i="2" s="1"/>
  <c r="D20" i="2"/>
  <c r="D19" i="2" s="1"/>
  <c r="C20" i="2"/>
  <c r="C19" i="2" s="1"/>
  <c r="G19" i="2"/>
  <c r="F19" i="2"/>
  <c r="G17" i="2"/>
  <c r="F17" i="2"/>
  <c r="E17" i="2"/>
  <c r="E8" i="2" s="1"/>
  <c r="D17" i="2"/>
  <c r="C17" i="2"/>
  <c r="G15" i="2"/>
  <c r="F15" i="2"/>
  <c r="G13" i="2"/>
  <c r="G9" i="2" s="1"/>
  <c r="F13" i="2"/>
  <c r="F9" i="2" s="1"/>
  <c r="F8" i="2" s="1"/>
  <c r="E13" i="2"/>
  <c r="E9" i="2" s="1"/>
  <c r="D13" i="2"/>
  <c r="D9" i="2" s="1"/>
  <c r="D8" i="2" s="1"/>
  <c r="C13" i="2"/>
  <c r="G11" i="2"/>
  <c r="G10" i="2" s="1"/>
  <c r="F11" i="2"/>
  <c r="E11" i="2"/>
  <c r="D11" i="2"/>
  <c r="C11" i="2"/>
  <c r="C10" i="2" s="1"/>
  <c r="C9" i="2" s="1"/>
  <c r="C8" i="2" s="1"/>
  <c r="F10" i="2"/>
  <c r="E10" i="2"/>
  <c r="D10" i="2"/>
  <c r="G8" i="2"/>
  <c r="G45" i="1"/>
  <c r="F45" i="1"/>
  <c r="G9" i="1"/>
  <c r="G10" i="1"/>
  <c r="G16" i="1"/>
  <c r="E21" i="1"/>
  <c r="E20" i="1"/>
  <c r="E18" i="1"/>
  <c r="E14" i="1"/>
  <c r="E12" i="1"/>
  <c r="E11" i="1"/>
  <c r="E10" i="1"/>
  <c r="E9" i="1"/>
  <c r="D21" i="1"/>
  <c r="D20" i="1" s="1"/>
  <c r="C21" i="1"/>
  <c r="C20" i="1" s="1"/>
  <c r="D18" i="1"/>
  <c r="C18" i="1"/>
  <c r="D14" i="1"/>
  <c r="D10" i="1" s="1"/>
  <c r="D9" i="1" s="1"/>
  <c r="C14" i="1"/>
  <c r="D12" i="1"/>
  <c r="D11" i="1" s="1"/>
  <c r="C12" i="1"/>
  <c r="C11" i="1" s="1"/>
  <c r="C10" i="1" s="1"/>
  <c r="C9" i="1" s="1"/>
  <c r="F16" i="1" l="1"/>
  <c r="G21" i="1"/>
  <c r="G20" i="1" s="1"/>
  <c r="F21" i="1"/>
  <c r="F20" i="1" s="1"/>
  <c r="G18" i="1"/>
  <c r="F18" i="1"/>
  <c r="G14" i="1"/>
  <c r="F14" i="1"/>
  <c r="G12" i="1"/>
  <c r="G11" i="1" s="1"/>
  <c r="F12" i="1"/>
  <c r="F11" i="1" s="1"/>
  <c r="F10" i="1" l="1"/>
  <c r="F9" i="1" s="1"/>
</calcChain>
</file>

<file path=xl/sharedStrings.xml><?xml version="1.0" encoding="utf-8"?>
<sst xmlns="http://schemas.openxmlformats.org/spreadsheetml/2006/main" count="167" uniqueCount="139">
  <si>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</si>
  <si>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</si>
  <si>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</si>
  <si>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</si>
  <si>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</si>
  <si>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</si>
  <si>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</si>
  <si>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</si>
  <si>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</si>
  <si>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</si>
  <si>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</si>
  <si>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</si>
  <si>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</si>
  <si>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</si>
  <si>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</si>
  <si>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</si>
  <si>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</si>
  <si>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</si>
  <si>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</si>
  <si>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</si>
  <si>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</si>
  <si>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</si>
  <si>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</si>
  <si>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</si>
  <si>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</si>
  <si>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</si>
  <si>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</si>
  <si>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</si>
  <si>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</si>
  <si>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</si>
  <si>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</si>
  <si>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</si>
  <si>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</si>
  <si>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</si>
  <si>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</si>
  <si>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</si>
  <si>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</si>
  <si>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</si>
  <si>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</si>
  <si>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</si>
  <si>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</si>
  <si>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</si>
  <si>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</si>
  <si>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</si>
  <si>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</si>
  <si>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</si>
  <si>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</si>
  <si>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</si>
  <si>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</si>
  <si>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</si>
  <si>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</si>
  <si>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</si>
  <si>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</si>
  <si>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</si>
  <si>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</si>
  <si>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</si>
  <si>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</si>
  <si>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</si>
  <si>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</si>
  <si>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</si>
  <si>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</si>
  <si>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</si>
  <si>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</si>
  <si>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</si>
  <si>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</si>
  <si>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</si>
  <si>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</si>
  <si>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</si>
  <si>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</si>
  <si>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                                                             Отчет об исполнении бюджета Абылайханского с-о Бурабайского района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</si>
  <si>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</si>
  <si>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</si>
  <si>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</si>
  <si>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</si>
  <si>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</si>
  <si>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</si>
  <si>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</si>
  <si>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</si>
  <si>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</si>
  <si>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</si>
  <si>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</si>
  <si>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</si>
  <si>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</si>
  <si>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</si>
  <si>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</si>
  <si>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</si>
  <si>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</si>
  <si>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</si>
  <si>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</si>
  <si>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</si>
  <si>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</si>
  <si>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</si>
  <si>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</si>
  <si>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</si>
  <si>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</si>
  <si>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</si>
  <si>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</si>
  <si>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</si>
  <si>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</si>
  <si>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</si>
  <si>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</si>
  <si>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</si>
  <si>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</si>
  <si>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</si>
  <si>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</si>
  <si>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</si>
  <si>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</si>
  <si>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</si>
  <si>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</si>
  <si>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</si>
  <si>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</si>
  <si>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</si>
  <si>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</si>
  <si>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ПРИОБРЕТЕНИЕ ФИНАНСОВЫХ АКТИВОВ</t>
  </si>
  <si>
    <t>прочие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</si>
  <si>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</si>
  <si>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</si>
  <si>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</si>
  <si>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</si>
  <si>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</si>
  <si>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</si>
  <si>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</si>
  <si>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</si>
  <si>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</si>
  <si>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</si>
  <si>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на 30 сентября 2026 года</t>
  </si>
  <si>
    <t>факт на 30.09.2023г.</t>
  </si>
  <si>
    <t>факт на 30.09.2024г.</t>
  </si>
  <si>
    <t>факт на 30.09.2025г.</t>
  </si>
  <si>
    <t>2026 г</t>
  </si>
  <si>
    <t>план на 30.09.2026г.</t>
  </si>
  <si>
    <t>исполнение на 30.09.26г.</t>
  </si>
  <si>
    <t>2026 жылғы 30 қыркүйекке  арналған</t>
  </si>
  <si>
    <t>30.09.2023 жылға орындалуы</t>
  </si>
  <si>
    <t>30.09.2024 жылға орындалуы</t>
  </si>
  <si>
    <t>30.09.2025 жылға орындалуы</t>
  </si>
  <si>
    <t xml:space="preserve"> 2026 жыл</t>
  </si>
  <si>
    <t xml:space="preserve"> 30.09.2026 жыл жоспар</t>
  </si>
  <si>
    <t xml:space="preserve"> 30.09.2026 жыл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</si>
</sst>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i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49" fontId="6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10" fillId="0" borderId="0" xfId="0" applyFont="1"/>
    <xf numFmtId="49" fontId="2" fillId="0" borderId="0" xfId="0" applyNumberFormat="1" applyFont="1" applyAlignment="1">
      <alignment wrapText="1"/>
    </xf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Continuous" wrapText="1"/>
    </xf>
    <xf numFmtId="49" fontId="12" fillId="0" borderId="0" xfId="0" applyNumberFormat="1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13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57"/>
  <sheetViews>
    <sheetView view="pageBreakPreview" topLeftCell="A2" zoomScale="115" zoomScaleNormal="100" zoomScaleSheetLayoutView="115" workbookViewId="0">
      <selection activeCell="C9" sqref="C9:G53"/>
    </sheetView>
  </sheetViews>
  <sheetFormatPr defaultColWidth="9.21875" defaultRowHeight="10.199999999999999"/>
  <cols>
    <col min="1" max="1" width="3.88671875" style="13" customWidth="1"/>
    <col min="2" max="2" width="32.44140625" style="2" customWidth="1"/>
    <col min="3" max="3" width="14.77734375" style="2" customWidth="1"/>
    <col min="4" max="4" width="14.109375" style="2" customWidth="1"/>
    <col min="5" max="5" width="13.88671875" style="2" customWidth="1"/>
    <col min="6" max="6" width="14.88671875" style="2" customWidth="1"/>
    <col min="7" max="7" width="15.33203125" style="2" customWidth="1"/>
    <col min="8" max="16384" width="9.21875" style="2"/>
  </cols>
  <sheetData>
    <row r="1" spans="1:7" s="4" customFormat="1" ht="15.6" hidden="1">
      <c r="A1" s="1"/>
      <c r="B1" s="2"/>
      <c r="C1" s="2"/>
      <c r="D1" s="3"/>
      <c r="E1" s="3"/>
      <c r="G1" s="5"/>
    </row>
    <row r="2" spans="1:7" s="25" customFormat="1" ht="26.55" customHeight="1">
      <c r="A2" s="6"/>
      <c r="B2" s="71" t="s">
        <v>69</v>
      </c>
      <c r="C2" s="71"/>
      <c r="D2" s="71"/>
      <c r="E2" s="71"/>
      <c r="F2" s="71"/>
      <c r="G2" s="7"/>
    </row>
    <row r="3" spans="1:7" s="14" customFormat="1" ht="16.2" customHeight="1">
      <c r="D3" s="7" t="s">
        <v>125</v>
      </c>
      <c r="E3" s="7"/>
    </row>
    <row r="4" spans="1:7" s="14" customFormat="1" ht="10.5" customHeight="1">
      <c r="G4" s="26" t="s">
        <v>65</v>
      </c>
    </row>
    <row r="5" spans="1:7" s="14" customFormat="1" ht="20.399999999999999" customHeight="1">
      <c r="A5" s="68" t="s">
        <v>62</v>
      </c>
      <c r="B5" s="75" t="s">
        <v>0</v>
      </c>
      <c r="C5" s="83" t="s">
        <v>126</v>
      </c>
      <c r="D5" s="74" t="s">
        <v>127</v>
      </c>
      <c r="E5" s="74" t="s">
        <v>128</v>
      </c>
      <c r="F5" s="72" t="s">
        <v>129</v>
      </c>
      <c r="G5" s="73"/>
    </row>
    <row r="6" spans="1:7" s="8" customFormat="1" ht="33.450000000000003" customHeight="1">
      <c r="A6" s="68"/>
      <c r="B6" s="75"/>
      <c r="C6" s="84"/>
      <c r="D6" s="74"/>
      <c r="E6" s="74"/>
      <c r="F6" s="69" t="s">
        <v>130</v>
      </c>
      <c r="G6" s="69" t="s">
        <v>131</v>
      </c>
    </row>
    <row r="7" spans="1:7" s="8" customFormat="1" ht="34.950000000000003" hidden="1" customHeight="1">
      <c r="A7" s="68"/>
      <c r="B7" s="75"/>
      <c r="C7" s="67"/>
      <c r="D7" s="74"/>
      <c r="E7" s="74"/>
      <c r="F7" s="70"/>
      <c r="G7" s="70"/>
    </row>
    <row r="8" spans="1:7" ht="11.25" customHeight="1">
      <c r="A8" s="15" t="s">
        <v>3</v>
      </c>
      <c r="B8" s="9">
        <v>2</v>
      </c>
      <c r="C8" s="9">
        <v>4</v>
      </c>
      <c r="D8" s="9">
        <v>5</v>
      </c>
      <c r="E8" s="9">
        <v>5</v>
      </c>
      <c r="F8" s="9">
        <v>6</v>
      </c>
      <c r="G8" s="9">
        <v>7</v>
      </c>
    </row>
    <row r="9" spans="1:7" ht="11.25" customHeight="1">
      <c r="A9" s="16"/>
      <c r="B9" s="33" t="s">
        <v>68</v>
      </c>
      <c r="C9" s="85">
        <f>C10</f>
        <v>11481.7</v>
      </c>
      <c r="D9" s="85">
        <f>D10</f>
        <v>33235.5</v>
      </c>
      <c r="E9" s="85">
        <f>E13+E18+E16</f>
        <v>88239.7</v>
      </c>
      <c r="F9" s="85">
        <f t="shared" ref="F9" si="0">F10</f>
        <v>75910</v>
      </c>
      <c r="G9" s="85">
        <f>G13+G18+G16+G14</f>
        <v>86126.5</v>
      </c>
    </row>
    <row r="10" spans="1:7" ht="11.4">
      <c r="A10" s="17"/>
      <c r="B10" s="27" t="s">
        <v>1</v>
      </c>
      <c r="C10" s="58">
        <f>C11+C18+C16+C14</f>
        <v>11481.7</v>
      </c>
      <c r="D10" s="58">
        <f>D13+D14+D18</f>
        <v>33235.5</v>
      </c>
      <c r="E10" s="58">
        <f>E13+E14+E18+E16</f>
        <v>88239.7</v>
      </c>
      <c r="F10" s="58">
        <f>F13+F14+F18+F16</f>
        <v>75910</v>
      </c>
      <c r="G10" s="58">
        <f>G13+G14+G18+G16</f>
        <v>86126.5</v>
      </c>
    </row>
    <row r="11" spans="1:7" ht="11.4">
      <c r="A11" s="19"/>
      <c r="B11" s="31" t="s">
        <v>63</v>
      </c>
      <c r="C11" s="86">
        <f>C12</f>
        <v>3871.7</v>
      </c>
      <c r="D11" s="86">
        <f t="shared" ref="D11:G12" si="1">D12</f>
        <v>4420.3999999999996</v>
      </c>
      <c r="E11" s="86">
        <f t="shared" si="1"/>
        <v>7931</v>
      </c>
      <c r="F11" s="86">
        <f t="shared" si="1"/>
        <v>16846.7</v>
      </c>
      <c r="G11" s="86">
        <f t="shared" si="1"/>
        <v>25029.7</v>
      </c>
    </row>
    <row r="12" spans="1:7" ht="11.4">
      <c r="A12" s="20"/>
      <c r="B12" s="28" t="s">
        <v>2</v>
      </c>
      <c r="C12" s="45">
        <f>C13</f>
        <v>3871.7</v>
      </c>
      <c r="D12" s="64">
        <f>D13</f>
        <v>4420.3999999999996</v>
      </c>
      <c r="E12" s="64">
        <f t="shared" si="1"/>
        <v>7931</v>
      </c>
      <c r="F12" s="64">
        <f>F13</f>
        <v>16846.7</v>
      </c>
      <c r="G12" s="64">
        <f t="shared" si="1"/>
        <v>25029.7</v>
      </c>
    </row>
    <row r="13" spans="1:7" ht="12">
      <c r="A13" s="22" t="s">
        <v>3</v>
      </c>
      <c r="B13" s="29" t="s">
        <v>4</v>
      </c>
      <c r="C13" s="87">
        <v>3871.7</v>
      </c>
      <c r="D13" s="61">
        <v>4420.3999999999996</v>
      </c>
      <c r="E13" s="88">
        <v>7931</v>
      </c>
      <c r="F13" s="61">
        <v>16846.7</v>
      </c>
      <c r="G13" s="88">
        <v>25029.7</v>
      </c>
    </row>
    <row r="14" spans="1:7">
      <c r="A14" s="20"/>
      <c r="B14" s="28" t="s">
        <v>5</v>
      </c>
      <c r="C14" s="64">
        <f>C15</f>
        <v>0</v>
      </c>
      <c r="D14" s="64">
        <f>D15</f>
        <v>0</v>
      </c>
      <c r="E14" s="64">
        <f t="shared" ref="E14:G14" si="2">E15</f>
        <v>0</v>
      </c>
      <c r="F14" s="64">
        <f t="shared" si="2"/>
        <v>0</v>
      </c>
      <c r="G14" s="64">
        <f t="shared" si="2"/>
        <v>9.6</v>
      </c>
    </row>
    <row r="15" spans="1:7">
      <c r="A15" s="22" t="s">
        <v>6</v>
      </c>
      <c r="B15" s="29" t="s">
        <v>7</v>
      </c>
      <c r="C15" s="61"/>
      <c r="D15" s="61">
        <v>0</v>
      </c>
      <c r="E15" s="88">
        <v>0</v>
      </c>
      <c r="F15" s="61">
        <v>0</v>
      </c>
      <c r="G15" s="88">
        <v>9.6</v>
      </c>
    </row>
    <row r="16" spans="1:7" ht="20.399999999999999">
      <c r="A16" s="20"/>
      <c r="B16" s="28" t="s">
        <v>8</v>
      </c>
      <c r="C16" s="64"/>
      <c r="D16" s="64">
        <v>0</v>
      </c>
      <c r="E16" s="89">
        <v>5237.7</v>
      </c>
      <c r="F16" s="64">
        <f>F17</f>
        <v>0</v>
      </c>
      <c r="G16" s="89">
        <f>G17</f>
        <v>2023.9</v>
      </c>
    </row>
    <row r="17" spans="1:7">
      <c r="A17" s="22" t="s">
        <v>9</v>
      </c>
      <c r="B17" s="29" t="s">
        <v>10</v>
      </c>
      <c r="C17" s="61"/>
      <c r="D17" s="61"/>
      <c r="E17" s="88">
        <v>205.1</v>
      </c>
      <c r="F17" s="61">
        <v>0</v>
      </c>
      <c r="G17" s="88">
        <v>2023.9</v>
      </c>
    </row>
    <row r="18" spans="1:7">
      <c r="A18" s="20"/>
      <c r="B18" s="28" t="s">
        <v>11</v>
      </c>
      <c r="C18" s="64">
        <f t="shared" ref="C18:G18" si="3">C19</f>
        <v>7610</v>
      </c>
      <c r="D18" s="64">
        <f t="shared" si="3"/>
        <v>28815.1</v>
      </c>
      <c r="E18" s="64">
        <f t="shared" si="3"/>
        <v>75071</v>
      </c>
      <c r="F18" s="64">
        <f t="shared" si="3"/>
        <v>59063.3</v>
      </c>
      <c r="G18" s="64">
        <f t="shared" si="3"/>
        <v>59063.3</v>
      </c>
    </row>
    <row r="19" spans="1:7">
      <c r="A19" s="22" t="s">
        <v>12</v>
      </c>
      <c r="B19" s="29" t="s">
        <v>13</v>
      </c>
      <c r="C19" s="61">
        <v>7610</v>
      </c>
      <c r="D19" s="61">
        <v>28815.1</v>
      </c>
      <c r="E19" s="88">
        <v>75071</v>
      </c>
      <c r="F19" s="61">
        <v>59063.3</v>
      </c>
      <c r="G19" s="88">
        <v>59063.3</v>
      </c>
    </row>
    <row r="20" spans="1:7">
      <c r="A20" s="24"/>
      <c r="B20" s="32" t="s">
        <v>64</v>
      </c>
      <c r="C20" s="90">
        <f>C21</f>
        <v>13646.1</v>
      </c>
      <c r="D20" s="90">
        <f t="shared" ref="D20:G20" si="4">D21</f>
        <v>34493.5</v>
      </c>
      <c r="E20" s="90">
        <f t="shared" si="4"/>
        <v>63755.5</v>
      </c>
      <c r="F20" s="90">
        <f>F21</f>
        <v>79072.7</v>
      </c>
      <c r="G20" s="90">
        <f t="shared" si="4"/>
        <v>79071.899999999994</v>
      </c>
    </row>
    <row r="21" spans="1:7" ht="11.4">
      <c r="A21" s="17"/>
      <c r="B21" s="27" t="s">
        <v>14</v>
      </c>
      <c r="C21" s="58">
        <f>C22+C27+C32+C33+C35</f>
        <v>13646.1</v>
      </c>
      <c r="D21" s="58">
        <f>D22+D27+D32+D33+D35</f>
        <v>34493.5</v>
      </c>
      <c r="E21" s="58">
        <f>E22+E27+E32+E33+E35</f>
        <v>63755.5</v>
      </c>
      <c r="F21" s="58">
        <f>F22+F27+F32+F33+F35</f>
        <v>79072.7</v>
      </c>
      <c r="G21" s="58">
        <f>G22+G27+G32+G33+G35</f>
        <v>79071.899999999994</v>
      </c>
    </row>
    <row r="22" spans="1:7">
      <c r="A22" s="22" t="s">
        <v>15</v>
      </c>
      <c r="B22" s="29" t="s">
        <v>16</v>
      </c>
      <c r="C22" s="61">
        <v>10308.6</v>
      </c>
      <c r="D22" s="61">
        <v>27048.1</v>
      </c>
      <c r="E22" s="61">
        <v>21330.400000000001</v>
      </c>
      <c r="F22" s="61">
        <v>32954.300000000003</v>
      </c>
      <c r="G22" s="61">
        <v>32953.699999999997</v>
      </c>
    </row>
    <row r="23" spans="1:7">
      <c r="A23" s="22" t="s">
        <v>17</v>
      </c>
      <c r="B23" s="29" t="s">
        <v>18</v>
      </c>
      <c r="C23" s="61"/>
      <c r="D23" s="61"/>
      <c r="E23" s="61"/>
      <c r="F23" s="61"/>
      <c r="G23" s="61"/>
    </row>
    <row r="24" spans="1:7" ht="30.6">
      <c r="A24" s="22" t="s">
        <v>19</v>
      </c>
      <c r="B24" s="29" t="s">
        <v>20</v>
      </c>
      <c r="C24" s="61"/>
      <c r="D24" s="61"/>
      <c r="E24" s="61"/>
      <c r="F24" s="61"/>
      <c r="G24" s="61"/>
    </row>
    <row r="25" spans="1:7">
      <c r="A25" s="22" t="s">
        <v>21</v>
      </c>
      <c r="B25" s="29" t="s">
        <v>22</v>
      </c>
      <c r="C25" s="61"/>
      <c r="D25" s="61"/>
      <c r="E25" s="61"/>
      <c r="F25" s="61"/>
      <c r="G25" s="61"/>
    </row>
    <row r="26" spans="1:7">
      <c r="A26" s="22" t="s">
        <v>23</v>
      </c>
      <c r="B26" s="29" t="s">
        <v>24</v>
      </c>
      <c r="C26" s="61"/>
      <c r="D26" s="61"/>
      <c r="E26" s="61"/>
      <c r="F26" s="61"/>
      <c r="G26" s="61"/>
    </row>
    <row r="27" spans="1:7">
      <c r="A27" s="22" t="s">
        <v>25</v>
      </c>
      <c r="B27" s="29" t="s">
        <v>26</v>
      </c>
      <c r="C27" s="61">
        <v>2775.4</v>
      </c>
      <c r="D27" s="61">
        <v>433.8</v>
      </c>
      <c r="E27" s="61">
        <v>1969.7</v>
      </c>
      <c r="F27" s="61">
        <v>15105.1</v>
      </c>
      <c r="G27" s="61">
        <v>15105.1</v>
      </c>
    </row>
    <row r="28" spans="1:7" ht="20.399999999999999">
      <c r="A28" s="22" t="s">
        <v>27</v>
      </c>
      <c r="B28" s="29" t="s">
        <v>28</v>
      </c>
      <c r="C28" s="61"/>
      <c r="D28" s="61"/>
      <c r="E28" s="61"/>
      <c r="F28" s="61"/>
      <c r="G28" s="61"/>
    </row>
    <row r="29" spans="1:7" ht="20.399999999999999">
      <c r="A29" s="22" t="s">
        <v>67</v>
      </c>
      <c r="B29" s="10" t="s">
        <v>66</v>
      </c>
      <c r="C29" s="61"/>
      <c r="D29" s="61"/>
      <c r="E29" s="61"/>
      <c r="F29" s="61"/>
      <c r="G29" s="61"/>
    </row>
    <row r="30" spans="1:7" ht="40.799999999999997">
      <c r="A30" s="22" t="s">
        <v>29</v>
      </c>
      <c r="B30" s="29" t="s">
        <v>30</v>
      </c>
      <c r="C30" s="61"/>
      <c r="D30" s="61"/>
      <c r="E30" s="61"/>
      <c r="F30" s="61"/>
      <c r="G30" s="61"/>
    </row>
    <row r="31" spans="1:7" ht="30.6">
      <c r="A31" s="22" t="s">
        <v>31</v>
      </c>
      <c r="B31" s="29" t="s">
        <v>32</v>
      </c>
      <c r="C31" s="61"/>
      <c r="D31" s="61"/>
      <c r="E31" s="61"/>
      <c r="F31" s="61"/>
      <c r="G31" s="61"/>
    </row>
    <row r="32" spans="1:7">
      <c r="A32" s="22" t="s">
        <v>33</v>
      </c>
      <c r="B32" s="29" t="s">
        <v>34</v>
      </c>
      <c r="C32" s="61">
        <v>562</v>
      </c>
      <c r="D32" s="61">
        <v>1196</v>
      </c>
      <c r="E32" s="61">
        <v>40454.400000000001</v>
      </c>
      <c r="F32" s="61">
        <v>31013.3</v>
      </c>
      <c r="G32" s="61">
        <v>31013.1</v>
      </c>
    </row>
    <row r="33" spans="1:7">
      <c r="A33" s="22" t="s">
        <v>35</v>
      </c>
      <c r="B33" s="29" t="s">
        <v>36</v>
      </c>
      <c r="C33" s="61"/>
      <c r="D33" s="61">
        <v>5813.1</v>
      </c>
      <c r="E33" s="61"/>
      <c r="F33" s="61"/>
      <c r="G33" s="61"/>
    </row>
    <row r="34" spans="1:7">
      <c r="A34" s="22" t="s">
        <v>37</v>
      </c>
      <c r="B34" s="29" t="s">
        <v>38</v>
      </c>
      <c r="C34" s="61"/>
      <c r="D34" s="61"/>
      <c r="E34" s="61"/>
      <c r="F34" s="61"/>
      <c r="G34" s="61"/>
    </row>
    <row r="35" spans="1:7">
      <c r="A35" s="22" t="s">
        <v>39</v>
      </c>
      <c r="B35" s="29" t="s">
        <v>40</v>
      </c>
      <c r="C35" s="61">
        <v>0.1</v>
      </c>
      <c r="D35" s="61">
        <v>2.5</v>
      </c>
      <c r="E35" s="61">
        <v>1</v>
      </c>
      <c r="F35" s="61">
        <v>0</v>
      </c>
      <c r="G35" s="61">
        <v>0</v>
      </c>
    </row>
    <row r="36" spans="1:7" ht="22.8">
      <c r="A36" s="17"/>
      <c r="B36" s="27" t="s">
        <v>41</v>
      </c>
      <c r="C36" s="58"/>
      <c r="D36" s="58"/>
      <c r="E36" s="58"/>
      <c r="F36" s="58"/>
      <c r="G36" s="58"/>
    </row>
    <row r="37" spans="1:7">
      <c r="A37" s="20"/>
      <c r="B37" s="28" t="s">
        <v>42</v>
      </c>
      <c r="C37" s="64"/>
      <c r="D37" s="64"/>
      <c r="E37" s="64"/>
      <c r="F37" s="64"/>
      <c r="G37" s="64"/>
    </row>
    <row r="38" spans="1:7" ht="40.799999999999997">
      <c r="A38" s="22" t="s">
        <v>29</v>
      </c>
      <c r="B38" s="29" t="s">
        <v>30</v>
      </c>
      <c r="C38" s="61"/>
      <c r="D38" s="61"/>
      <c r="E38" s="61"/>
      <c r="F38" s="61"/>
      <c r="G38" s="61"/>
    </row>
    <row r="39" spans="1:7">
      <c r="A39" s="20"/>
      <c r="B39" s="28" t="s">
        <v>43</v>
      </c>
      <c r="C39" s="64"/>
      <c r="D39" s="64"/>
      <c r="E39" s="64"/>
      <c r="F39" s="64"/>
      <c r="G39" s="64"/>
    </row>
    <row r="40" spans="1:7">
      <c r="A40" s="22" t="s">
        <v>44</v>
      </c>
      <c r="B40" s="29" t="s">
        <v>45</v>
      </c>
      <c r="C40" s="61"/>
      <c r="D40" s="61"/>
      <c r="E40" s="61"/>
      <c r="F40" s="61"/>
      <c r="G40" s="61"/>
    </row>
    <row r="41" spans="1:7" ht="22.8">
      <c r="A41" s="17"/>
      <c r="B41" s="27" t="s">
        <v>46</v>
      </c>
      <c r="C41" s="58"/>
      <c r="D41" s="58"/>
      <c r="E41" s="58"/>
      <c r="F41" s="58"/>
      <c r="G41" s="58"/>
    </row>
    <row r="42" spans="1:7" ht="20.399999999999999">
      <c r="A42" s="20"/>
      <c r="B42" s="28" t="s">
        <v>47</v>
      </c>
      <c r="C42" s="64"/>
      <c r="D42" s="64"/>
      <c r="E42" s="89"/>
      <c r="F42" s="64"/>
      <c r="G42" s="89"/>
    </row>
    <row r="43" spans="1:7" ht="20.399999999999999">
      <c r="A43" s="22" t="s">
        <v>48</v>
      </c>
      <c r="B43" s="29" t="s">
        <v>49</v>
      </c>
      <c r="C43" s="61"/>
      <c r="D43" s="61"/>
      <c r="E43" s="88"/>
      <c r="F43" s="61"/>
      <c r="G43" s="88"/>
    </row>
    <row r="44" spans="1:7" ht="22.8">
      <c r="A44" s="17"/>
      <c r="B44" s="27" t="s">
        <v>50</v>
      </c>
      <c r="C44" s="58"/>
      <c r="D44" s="58"/>
      <c r="E44" s="91">
        <v>0</v>
      </c>
      <c r="F44" s="58">
        <v>7054.6</v>
      </c>
      <c r="G44" s="91">
        <v>7054.6</v>
      </c>
    </row>
    <row r="45" spans="1:7" ht="34.200000000000003">
      <c r="A45" s="17"/>
      <c r="B45" s="27" t="s">
        <v>51</v>
      </c>
      <c r="C45" s="58"/>
      <c r="D45" s="58"/>
      <c r="E45" s="91">
        <v>0</v>
      </c>
      <c r="F45" s="58">
        <f>F44</f>
        <v>7054.6</v>
      </c>
      <c r="G45" s="91">
        <f>G44</f>
        <v>7054.6</v>
      </c>
    </row>
    <row r="46" spans="1:7">
      <c r="A46" s="20"/>
      <c r="B46" s="28" t="s">
        <v>52</v>
      </c>
      <c r="C46" s="64"/>
      <c r="D46" s="64"/>
      <c r="E46" s="89"/>
      <c r="F46" s="64"/>
      <c r="G46" s="89"/>
    </row>
    <row r="47" spans="1:7">
      <c r="A47" s="22" t="s">
        <v>53</v>
      </c>
      <c r="B47" s="29" t="s">
        <v>54</v>
      </c>
      <c r="C47" s="61"/>
      <c r="D47" s="61"/>
      <c r="E47" s="88"/>
      <c r="F47" s="61"/>
      <c r="G47" s="88"/>
    </row>
    <row r="48" spans="1:7">
      <c r="A48" s="20"/>
      <c r="B48" s="28" t="s">
        <v>55</v>
      </c>
      <c r="C48" s="64"/>
      <c r="D48" s="64"/>
      <c r="E48" s="89"/>
      <c r="F48" s="64"/>
      <c r="G48" s="89"/>
    </row>
    <row r="49" spans="1:7">
      <c r="A49" s="22" t="s">
        <v>56</v>
      </c>
      <c r="B49" s="29" t="s">
        <v>57</v>
      </c>
      <c r="C49" s="61"/>
      <c r="D49" s="61"/>
      <c r="E49" s="88"/>
      <c r="F49" s="61"/>
      <c r="G49" s="88"/>
    </row>
    <row r="50" spans="1:7" ht="20.399999999999999">
      <c r="A50" s="20"/>
      <c r="B50" s="28" t="s">
        <v>58</v>
      </c>
      <c r="C50" s="64"/>
      <c r="D50" s="64"/>
      <c r="E50" s="89"/>
      <c r="F50" s="64"/>
      <c r="G50" s="89"/>
    </row>
    <row r="51" spans="1:7" ht="22.8">
      <c r="A51" s="17"/>
      <c r="B51" s="27" t="s">
        <v>59</v>
      </c>
      <c r="C51" s="58"/>
      <c r="D51" s="58"/>
      <c r="E51" s="91"/>
      <c r="F51" s="58"/>
      <c r="G51" s="91"/>
    </row>
    <row r="52" spans="1:7" ht="20.399999999999999">
      <c r="A52" s="20"/>
      <c r="B52" s="28" t="s">
        <v>60</v>
      </c>
      <c r="C52" s="64"/>
      <c r="D52" s="64"/>
      <c r="E52" s="89"/>
      <c r="F52" s="64">
        <v>3162.8</v>
      </c>
      <c r="G52" s="89">
        <v>3162.8</v>
      </c>
    </row>
    <row r="53" spans="1:7" ht="20.399999999999999">
      <c r="A53" s="20"/>
      <c r="B53" s="28" t="s">
        <v>61</v>
      </c>
      <c r="C53" s="64">
        <v>0</v>
      </c>
      <c r="D53" s="64"/>
      <c r="E53" s="89"/>
      <c r="F53" s="89">
        <v>10217.299999999999</v>
      </c>
      <c r="G53" s="89">
        <v>10217.299999999999</v>
      </c>
    </row>
    <row r="54" spans="1:7">
      <c r="C54" s="30"/>
    </row>
    <row r="56" spans="1:7">
      <c r="E56" s="12"/>
    </row>
    <row r="57" spans="1:7" ht="11.4">
      <c r="A57" s="11"/>
      <c r="B57" s="12"/>
      <c r="C57" s="12"/>
      <c r="D57" s="12"/>
      <c r="F57" s="12"/>
    </row>
  </sheetData>
  <mergeCells count="9">
    <mergeCell ref="A5:A7"/>
    <mergeCell ref="G6:G7"/>
    <mergeCell ref="F6:F7"/>
    <mergeCell ref="B2:F2"/>
    <mergeCell ref="F5:G5"/>
    <mergeCell ref="E5:E7"/>
    <mergeCell ref="D5:D7"/>
    <mergeCell ref="B5:B7"/>
    <mergeCell ref="C5:C6"/>
  </mergeCells>
  <phoneticPr fontId="0" type="noConversion"/>
  <printOptions horizontalCentered="1"/>
  <pageMargins left="0.19685039370078741" right="0.19685039370078741" top="0.78740157480314965" bottom="0.35433070866141736" header="0.39370078740157483" footer="0.19685039370078741"/>
  <pageSetup paperSize="9" scale="90" fitToHeight="0" orientation="landscape" r:id="rId1"/>
  <headerFooter alignWithMargins="0">
    <oddFooter>&amp;R&amp;8&amp;С</oddFoot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E65" sqref="E65"/>
    </sheetView>
  </sheetViews>
  <sheetFormatPr defaultColWidth="9.109375" defaultRowHeight="10.199999999999999"/>
  <cols>
    <col min="1" max="1" width="4" style="13" customWidth="1"/>
    <col min="2" max="2" width="43" style="2" customWidth="1"/>
    <col min="3" max="7" width="12.6640625" style="2" customWidth="1"/>
    <col min="8" max="9" width="11.33203125" style="2" hidden="1" customWidth="1"/>
    <col min="10" max="10" width="11.5546875" style="2" hidden="1" customWidth="1"/>
    <col min="11" max="16384" width="9.109375" style="2"/>
  </cols>
  <sheetData>
    <row r="1" spans="1:11" s="4" customFormat="1" ht="15.6">
      <c r="A1" s="76" t="s">
        <v>132</v>
      </c>
      <c r="B1" s="76"/>
      <c r="C1" s="76"/>
      <c r="D1" s="76"/>
      <c r="E1" s="76"/>
      <c r="F1" s="76"/>
      <c r="G1" s="76"/>
      <c r="H1" s="36"/>
      <c r="I1" s="36"/>
      <c r="J1" s="36"/>
    </row>
    <row r="2" spans="1:11" s="4" customFormat="1" ht="15.6">
      <c r="A2" s="37" t="s">
        <v>70</v>
      </c>
      <c r="B2" s="7"/>
      <c r="C2" s="36"/>
      <c r="D2" s="36"/>
      <c r="E2" s="36"/>
      <c r="F2" s="38"/>
      <c r="G2" s="38"/>
      <c r="H2" s="36"/>
      <c r="I2" s="36"/>
      <c r="J2" s="38"/>
    </row>
    <row r="3" spans="1:11" s="42" customFormat="1" ht="10.8">
      <c r="A3" s="39"/>
      <c r="B3" s="40"/>
      <c r="C3" s="41"/>
      <c r="D3" s="41"/>
      <c r="E3" s="41"/>
      <c r="F3" s="41"/>
      <c r="G3" s="41"/>
      <c r="H3" s="41"/>
      <c r="I3" s="41"/>
      <c r="J3" s="41"/>
    </row>
    <row r="4" spans="1:11" s="42" customFormat="1" ht="10.8" hidden="1">
      <c r="A4" s="39" t="s">
        <v>71</v>
      </c>
      <c r="B4" s="41"/>
      <c r="C4" s="41"/>
      <c r="D4" s="41"/>
      <c r="E4" s="41"/>
      <c r="F4" s="41"/>
      <c r="G4" s="41" t="s">
        <v>72</v>
      </c>
      <c r="H4" s="41"/>
      <c r="I4" s="41"/>
      <c r="J4" s="41"/>
    </row>
    <row r="5" spans="1:11" s="8" customFormat="1" ht="19.2">
      <c r="A5" s="77" t="s">
        <v>73</v>
      </c>
      <c r="B5" s="79" t="s">
        <v>74</v>
      </c>
      <c r="C5" s="80" t="s">
        <v>133</v>
      </c>
      <c r="D5" s="80" t="s">
        <v>134</v>
      </c>
      <c r="E5" s="80" t="s">
        <v>135</v>
      </c>
      <c r="F5" s="81" t="s">
        <v>136</v>
      </c>
      <c r="G5" s="82"/>
      <c r="H5" s="35" t="s">
        <v>75</v>
      </c>
      <c r="I5" s="35" t="s">
        <v>76</v>
      </c>
      <c r="J5" s="35" t="s">
        <v>77</v>
      </c>
    </row>
    <row r="6" spans="1:11" s="8" customFormat="1" ht="46.8" customHeight="1">
      <c r="A6" s="78"/>
      <c r="B6" s="79"/>
      <c r="C6" s="80"/>
      <c r="D6" s="80"/>
      <c r="E6" s="80"/>
      <c r="F6" s="66" t="s">
        <v>137</v>
      </c>
      <c r="G6" s="66" t="s">
        <v>138</v>
      </c>
      <c r="H6" s="35"/>
      <c r="I6" s="35"/>
      <c r="J6" s="35"/>
    </row>
    <row r="7" spans="1:11">
      <c r="A7" s="15" t="s">
        <v>78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6</v>
      </c>
      <c r="I7" s="9">
        <v>7</v>
      </c>
      <c r="J7" s="9">
        <v>8</v>
      </c>
    </row>
    <row r="8" spans="1:11" s="47" customFormat="1" ht="11.4">
      <c r="A8" s="43"/>
      <c r="B8" s="44" t="s">
        <v>79</v>
      </c>
      <c r="C8" s="85">
        <f>C9</f>
        <v>11481.7</v>
      </c>
      <c r="D8" s="85">
        <f>D9</f>
        <v>33235.5</v>
      </c>
      <c r="E8" s="85">
        <f>E12+E17+E15</f>
        <v>88239.7</v>
      </c>
      <c r="F8" s="85">
        <f t="shared" ref="F8" si="0">F9</f>
        <v>75910</v>
      </c>
      <c r="G8" s="85">
        <f>G12+G17+G15+G13</f>
        <v>86126.5</v>
      </c>
      <c r="H8" s="45"/>
      <c r="I8" s="45"/>
      <c r="J8" s="34"/>
      <c r="K8" s="46"/>
    </row>
    <row r="9" spans="1:11" s="47" customFormat="1" ht="11.4">
      <c r="A9" s="43"/>
      <c r="B9" s="44" t="s">
        <v>80</v>
      </c>
      <c r="C9" s="58">
        <f>C10+C17+C15+C13</f>
        <v>11481.7</v>
      </c>
      <c r="D9" s="58">
        <f>D12+D13+D17</f>
        <v>33235.5</v>
      </c>
      <c r="E9" s="58">
        <f>E12+E13+E17+E15</f>
        <v>88239.7</v>
      </c>
      <c r="F9" s="58">
        <f>F12+F13+F17+F15</f>
        <v>75910</v>
      </c>
      <c r="G9" s="58">
        <f>G12+G13+G17+G15</f>
        <v>86126.5</v>
      </c>
      <c r="H9" s="45"/>
      <c r="I9" s="45"/>
      <c r="J9" s="34"/>
      <c r="K9" s="46"/>
    </row>
    <row r="10" spans="1:11" s="47" customFormat="1" ht="11.4">
      <c r="A10" s="43"/>
      <c r="B10" s="44" t="s">
        <v>81</v>
      </c>
      <c r="C10" s="86">
        <f>C11</f>
        <v>3871.7</v>
      </c>
      <c r="D10" s="86">
        <f t="shared" ref="D10:G11" si="1">D11</f>
        <v>4420.3999999999996</v>
      </c>
      <c r="E10" s="86">
        <f t="shared" si="1"/>
        <v>7931</v>
      </c>
      <c r="F10" s="86">
        <f t="shared" si="1"/>
        <v>16846.7</v>
      </c>
      <c r="G10" s="86">
        <f t="shared" si="1"/>
        <v>25029.7</v>
      </c>
      <c r="H10" s="45"/>
      <c r="I10" s="45"/>
      <c r="J10" s="34"/>
      <c r="K10" s="46"/>
    </row>
    <row r="11" spans="1:11" s="47" customFormat="1" ht="11.4">
      <c r="A11" s="48"/>
      <c r="B11" s="49" t="s">
        <v>82</v>
      </c>
      <c r="C11" s="45">
        <f>C12</f>
        <v>3871.7</v>
      </c>
      <c r="D11" s="64">
        <f>D12</f>
        <v>4420.3999999999996</v>
      </c>
      <c r="E11" s="64">
        <f t="shared" si="1"/>
        <v>7931</v>
      </c>
      <c r="F11" s="64">
        <f>F12</f>
        <v>16846.7</v>
      </c>
      <c r="G11" s="64">
        <f t="shared" si="1"/>
        <v>25029.7</v>
      </c>
      <c r="H11" s="50"/>
      <c r="I11" s="50"/>
      <c r="J11" s="51"/>
      <c r="K11" s="46"/>
    </row>
    <row r="12" spans="1:11" s="47" customFormat="1" ht="12">
      <c r="A12" s="52" t="s">
        <v>3</v>
      </c>
      <c r="B12" s="53" t="s">
        <v>83</v>
      </c>
      <c r="C12" s="87">
        <v>3871.7</v>
      </c>
      <c r="D12" s="61">
        <v>4420.3999999999996</v>
      </c>
      <c r="E12" s="88">
        <v>7931</v>
      </c>
      <c r="F12" s="61">
        <v>16846.7</v>
      </c>
      <c r="G12" s="88">
        <v>25029.7</v>
      </c>
      <c r="H12" s="54"/>
      <c r="I12" s="54"/>
      <c r="J12" s="55"/>
      <c r="K12" s="46"/>
    </row>
    <row r="13" spans="1:11" s="47" customFormat="1">
      <c r="A13" s="48"/>
      <c r="B13" s="49" t="s">
        <v>84</v>
      </c>
      <c r="C13" s="64">
        <f>C14</f>
        <v>0</v>
      </c>
      <c r="D13" s="64">
        <f>D14</f>
        <v>0</v>
      </c>
      <c r="E13" s="64">
        <f t="shared" ref="E13:G13" si="2">E14</f>
        <v>0</v>
      </c>
      <c r="F13" s="64">
        <f t="shared" si="2"/>
        <v>0</v>
      </c>
      <c r="G13" s="64">
        <f t="shared" si="2"/>
        <v>9.6</v>
      </c>
      <c r="H13" s="50"/>
      <c r="I13" s="50"/>
      <c r="J13" s="51"/>
      <c r="K13" s="46"/>
    </row>
    <row r="14" spans="1:11" s="47" customFormat="1">
      <c r="A14" s="52" t="s">
        <v>6</v>
      </c>
      <c r="B14" s="53" t="s">
        <v>85</v>
      </c>
      <c r="C14" s="61"/>
      <c r="D14" s="61">
        <v>0</v>
      </c>
      <c r="E14" s="88">
        <v>0</v>
      </c>
      <c r="F14" s="61">
        <v>0</v>
      </c>
      <c r="G14" s="88">
        <v>9.6</v>
      </c>
      <c r="H14" s="54"/>
      <c r="I14" s="54"/>
      <c r="J14" s="55"/>
      <c r="K14" s="46"/>
    </row>
    <row r="15" spans="1:11" s="47" customFormat="1">
      <c r="A15" s="48"/>
      <c r="B15" s="49" t="s">
        <v>86</v>
      </c>
      <c r="C15" s="64"/>
      <c r="D15" s="64">
        <v>0</v>
      </c>
      <c r="E15" s="89">
        <v>5237.7</v>
      </c>
      <c r="F15" s="64">
        <f>F16</f>
        <v>0</v>
      </c>
      <c r="G15" s="89">
        <f>G16</f>
        <v>2023.9</v>
      </c>
      <c r="H15" s="50"/>
      <c r="I15" s="50"/>
      <c r="J15" s="51"/>
      <c r="K15" s="46"/>
    </row>
    <row r="16" spans="1:11" s="47" customFormat="1">
      <c r="A16" s="52" t="s">
        <v>9</v>
      </c>
      <c r="B16" s="53" t="s">
        <v>87</v>
      </c>
      <c r="C16" s="61"/>
      <c r="D16" s="61"/>
      <c r="E16" s="88">
        <v>205.1</v>
      </c>
      <c r="F16" s="61">
        <v>0</v>
      </c>
      <c r="G16" s="88">
        <v>2023.9</v>
      </c>
      <c r="H16" s="54"/>
      <c r="I16" s="54"/>
      <c r="J16" s="55"/>
      <c r="K16" s="46"/>
    </row>
    <row r="17" spans="1:11" s="47" customFormat="1">
      <c r="A17" s="48"/>
      <c r="B17" s="49" t="s">
        <v>88</v>
      </c>
      <c r="C17" s="64">
        <f t="shared" ref="C17:G17" si="3">C18</f>
        <v>7610</v>
      </c>
      <c r="D17" s="64">
        <f t="shared" si="3"/>
        <v>28815.1</v>
      </c>
      <c r="E17" s="64">
        <f t="shared" si="3"/>
        <v>75071</v>
      </c>
      <c r="F17" s="64">
        <f t="shared" si="3"/>
        <v>59063.3</v>
      </c>
      <c r="G17" s="64">
        <f t="shared" si="3"/>
        <v>59063.3</v>
      </c>
      <c r="H17" s="50"/>
      <c r="I17" s="50"/>
      <c r="J17" s="51"/>
      <c r="K17" s="46"/>
    </row>
    <row r="18" spans="1:11" s="47" customFormat="1">
      <c r="A18" s="52" t="s">
        <v>12</v>
      </c>
      <c r="B18" s="53" t="s">
        <v>89</v>
      </c>
      <c r="C18" s="61">
        <v>7610</v>
      </c>
      <c r="D18" s="61">
        <v>28815.1</v>
      </c>
      <c r="E18" s="88">
        <v>75071</v>
      </c>
      <c r="F18" s="61">
        <v>59063.3</v>
      </c>
      <c r="G18" s="88">
        <v>59063.3</v>
      </c>
      <c r="H18" s="54"/>
      <c r="I18" s="54"/>
      <c r="J18" s="55"/>
      <c r="K18" s="46"/>
    </row>
    <row r="19" spans="1:11" s="47" customFormat="1" ht="11.4">
      <c r="A19" s="43"/>
      <c r="B19" s="44" t="s">
        <v>90</v>
      </c>
      <c r="C19" s="90">
        <f>C20</f>
        <v>13646.1</v>
      </c>
      <c r="D19" s="90">
        <f t="shared" ref="D19:G19" si="4">D20</f>
        <v>34493.5</v>
      </c>
      <c r="E19" s="90">
        <f t="shared" si="4"/>
        <v>63755.5</v>
      </c>
      <c r="F19" s="90">
        <f>F20</f>
        <v>79072.7</v>
      </c>
      <c r="G19" s="90">
        <f t="shared" si="4"/>
        <v>79071.899999999994</v>
      </c>
      <c r="H19" s="45"/>
      <c r="I19" s="45"/>
      <c r="J19" s="34"/>
      <c r="K19" s="46"/>
    </row>
    <row r="20" spans="1:11" ht="11.4">
      <c r="A20" s="56"/>
      <c r="B20" s="57" t="s">
        <v>91</v>
      </c>
      <c r="C20" s="58">
        <f>C21+C26+C31+C32+C34</f>
        <v>13646.1</v>
      </c>
      <c r="D20" s="58">
        <f>D21+D26+D31+D32+D34</f>
        <v>34493.5</v>
      </c>
      <c r="E20" s="58">
        <f>E21+E26+E31+E32+E34</f>
        <v>63755.5</v>
      </c>
      <c r="F20" s="58">
        <f>F21+F26+F31+F32+F34</f>
        <v>79072.7</v>
      </c>
      <c r="G20" s="58">
        <f>G21+G26+G31+G32+G34</f>
        <v>79071.899999999994</v>
      </c>
      <c r="H20" s="58"/>
      <c r="I20" s="58"/>
      <c r="J20" s="18"/>
    </row>
    <row r="21" spans="1:11">
      <c r="A21" s="59" t="s">
        <v>15</v>
      </c>
      <c r="B21" s="60" t="s">
        <v>92</v>
      </c>
      <c r="C21" s="61">
        <v>10308.6</v>
      </c>
      <c r="D21" s="61">
        <v>27048.1</v>
      </c>
      <c r="E21" s="61">
        <v>21330.400000000001</v>
      </c>
      <c r="F21" s="61">
        <v>32954.300000000003</v>
      </c>
      <c r="G21" s="61">
        <v>32953.699999999997</v>
      </c>
      <c r="H21" s="61"/>
      <c r="I21" s="61"/>
      <c r="J21" s="23"/>
    </row>
    <row r="22" spans="1:11">
      <c r="A22" s="59" t="s">
        <v>17</v>
      </c>
      <c r="B22" s="60" t="s">
        <v>93</v>
      </c>
      <c r="C22" s="61"/>
      <c r="D22" s="61"/>
      <c r="E22" s="61"/>
      <c r="F22" s="61"/>
      <c r="G22" s="61"/>
      <c r="H22" s="61"/>
      <c r="I22" s="61"/>
      <c r="J22" s="23"/>
    </row>
    <row r="23" spans="1:11" ht="20.399999999999999">
      <c r="A23" s="59" t="s">
        <v>19</v>
      </c>
      <c r="B23" s="60" t="s">
        <v>94</v>
      </c>
      <c r="C23" s="61"/>
      <c r="D23" s="61"/>
      <c r="E23" s="61"/>
      <c r="F23" s="61"/>
      <c r="G23" s="61"/>
      <c r="H23" s="61"/>
      <c r="I23" s="61"/>
      <c r="J23" s="23"/>
    </row>
    <row r="24" spans="1:11">
      <c r="A24" s="59" t="s">
        <v>21</v>
      </c>
      <c r="B24" s="60" t="s">
        <v>95</v>
      </c>
      <c r="C24" s="61"/>
      <c r="D24" s="61"/>
      <c r="E24" s="61"/>
      <c r="F24" s="61"/>
      <c r="G24" s="61"/>
      <c r="H24" s="61"/>
      <c r="I24" s="61"/>
      <c r="J24" s="23"/>
    </row>
    <row r="25" spans="1:11">
      <c r="A25" s="59" t="s">
        <v>23</v>
      </c>
      <c r="B25" s="60" t="s">
        <v>96</v>
      </c>
      <c r="C25" s="61"/>
      <c r="D25" s="61"/>
      <c r="E25" s="61"/>
      <c r="F25" s="61"/>
      <c r="G25" s="61"/>
      <c r="H25" s="61"/>
      <c r="I25" s="61"/>
      <c r="J25" s="23"/>
    </row>
    <row r="26" spans="1:11">
      <c r="A26" s="59" t="s">
        <v>25</v>
      </c>
      <c r="B26" s="60" t="s">
        <v>97</v>
      </c>
      <c r="C26" s="61">
        <v>2775.4</v>
      </c>
      <c r="D26" s="61">
        <v>433.8</v>
      </c>
      <c r="E26" s="61">
        <v>1969.7</v>
      </c>
      <c r="F26" s="61">
        <v>15105.1</v>
      </c>
      <c r="G26" s="61">
        <v>15105.1</v>
      </c>
      <c r="H26" s="61"/>
      <c r="I26" s="61"/>
      <c r="J26" s="23"/>
    </row>
    <row r="27" spans="1:11">
      <c r="A27" s="59" t="s">
        <v>27</v>
      </c>
      <c r="B27" s="60" t="s">
        <v>98</v>
      </c>
      <c r="C27" s="61"/>
      <c r="D27" s="61"/>
      <c r="E27" s="61"/>
      <c r="F27" s="61"/>
      <c r="G27" s="61"/>
      <c r="H27" s="61"/>
      <c r="I27" s="61"/>
      <c r="J27" s="23"/>
    </row>
    <row r="28" spans="1:11">
      <c r="A28" s="59" t="s">
        <v>67</v>
      </c>
      <c r="B28" s="60" t="s">
        <v>99</v>
      </c>
      <c r="C28" s="61"/>
      <c r="D28" s="61"/>
      <c r="E28" s="61"/>
      <c r="F28" s="61"/>
      <c r="G28" s="61"/>
      <c r="H28" s="61"/>
      <c r="I28" s="61"/>
      <c r="J28" s="23"/>
    </row>
    <row r="29" spans="1:11" ht="30.6">
      <c r="A29" s="59" t="s">
        <v>29</v>
      </c>
      <c r="B29" s="60" t="s">
        <v>100</v>
      </c>
      <c r="C29" s="61"/>
      <c r="D29" s="61"/>
      <c r="E29" s="61"/>
      <c r="F29" s="61"/>
      <c r="G29" s="61"/>
      <c r="H29" s="61"/>
      <c r="I29" s="61"/>
      <c r="J29" s="23"/>
    </row>
    <row r="30" spans="1:11">
      <c r="A30" s="59" t="s">
        <v>31</v>
      </c>
      <c r="B30" s="60" t="s">
        <v>101</v>
      </c>
      <c r="C30" s="61"/>
      <c r="D30" s="61"/>
      <c r="E30" s="61"/>
      <c r="F30" s="61"/>
      <c r="G30" s="61"/>
      <c r="H30" s="61"/>
      <c r="I30" s="61"/>
      <c r="J30" s="23"/>
    </row>
    <row r="31" spans="1:11">
      <c r="A31" s="59" t="s">
        <v>33</v>
      </c>
      <c r="B31" s="60" t="s">
        <v>102</v>
      </c>
      <c r="C31" s="61">
        <v>562</v>
      </c>
      <c r="D31" s="61">
        <v>1196</v>
      </c>
      <c r="E31" s="61">
        <v>40454.400000000001</v>
      </c>
      <c r="F31" s="61">
        <v>31013.3</v>
      </c>
      <c r="G31" s="61">
        <v>31013.1</v>
      </c>
      <c r="H31" s="61"/>
      <c r="I31" s="61"/>
      <c r="J31" s="23"/>
    </row>
    <row r="32" spans="1:11">
      <c r="A32" s="59" t="s">
        <v>35</v>
      </c>
      <c r="B32" s="60" t="s">
        <v>103</v>
      </c>
      <c r="C32" s="61"/>
      <c r="D32" s="61">
        <v>5813.1</v>
      </c>
      <c r="E32" s="61"/>
      <c r="F32" s="61"/>
      <c r="G32" s="61"/>
      <c r="H32" s="61"/>
      <c r="I32" s="61"/>
      <c r="J32" s="23"/>
    </row>
    <row r="33" spans="1:10">
      <c r="A33" s="59" t="s">
        <v>37</v>
      </c>
      <c r="B33" s="60" t="s">
        <v>104</v>
      </c>
      <c r="C33" s="61"/>
      <c r="D33" s="61"/>
      <c r="E33" s="61"/>
      <c r="F33" s="61"/>
      <c r="G33" s="61"/>
      <c r="H33" s="61"/>
      <c r="I33" s="61"/>
      <c r="J33" s="23"/>
    </row>
    <row r="34" spans="1:10">
      <c r="A34" s="59" t="s">
        <v>39</v>
      </c>
      <c r="B34" s="60" t="s">
        <v>105</v>
      </c>
      <c r="C34" s="61">
        <v>0.1</v>
      </c>
      <c r="D34" s="61">
        <v>2.5</v>
      </c>
      <c r="E34" s="61">
        <v>1</v>
      </c>
      <c r="F34" s="61">
        <v>0</v>
      </c>
      <c r="G34" s="61">
        <v>0</v>
      </c>
      <c r="H34" s="61"/>
      <c r="I34" s="61"/>
      <c r="J34" s="23"/>
    </row>
    <row r="35" spans="1:10" ht="11.4">
      <c r="A35" s="56"/>
      <c r="B35" s="57" t="s">
        <v>106</v>
      </c>
      <c r="C35" s="58"/>
      <c r="D35" s="58"/>
      <c r="E35" s="58"/>
      <c r="F35" s="58"/>
      <c r="G35" s="58"/>
      <c r="H35" s="61"/>
      <c r="I35" s="61"/>
      <c r="J35" s="23"/>
    </row>
    <row r="36" spans="1:10">
      <c r="A36" s="62"/>
      <c r="B36" s="63" t="s">
        <v>107</v>
      </c>
      <c r="C36" s="64"/>
      <c r="D36" s="64"/>
      <c r="E36" s="64"/>
      <c r="F36" s="64"/>
      <c r="G36" s="64"/>
      <c r="H36" s="61"/>
      <c r="I36" s="61"/>
      <c r="J36" s="23"/>
    </row>
    <row r="37" spans="1:10" ht="30.6">
      <c r="A37" s="59" t="s">
        <v>29</v>
      </c>
      <c r="B37" s="60" t="s">
        <v>100</v>
      </c>
      <c r="C37" s="61"/>
      <c r="D37" s="61"/>
      <c r="E37" s="61"/>
      <c r="F37" s="61"/>
      <c r="G37" s="61"/>
      <c r="H37" s="58"/>
      <c r="I37" s="58"/>
      <c r="J37" s="18"/>
    </row>
    <row r="38" spans="1:10">
      <c r="A38" s="62"/>
      <c r="B38" s="63" t="s">
        <v>108</v>
      </c>
      <c r="C38" s="64"/>
      <c r="D38" s="64"/>
      <c r="E38" s="64"/>
      <c r="F38" s="64"/>
      <c r="G38" s="64"/>
      <c r="H38" s="64"/>
      <c r="I38" s="64"/>
      <c r="J38" s="21"/>
    </row>
    <row r="39" spans="1:10">
      <c r="A39" s="59" t="s">
        <v>44</v>
      </c>
      <c r="B39" s="60" t="s">
        <v>109</v>
      </c>
      <c r="C39" s="61"/>
      <c r="D39" s="61"/>
      <c r="E39" s="61"/>
      <c r="F39" s="61"/>
      <c r="G39" s="61"/>
      <c r="H39" s="61"/>
      <c r="I39" s="61"/>
      <c r="J39" s="23"/>
    </row>
    <row r="40" spans="1:10" ht="22.8">
      <c r="A40" s="56"/>
      <c r="B40" s="57" t="s">
        <v>110</v>
      </c>
      <c r="C40" s="58"/>
      <c r="D40" s="58"/>
      <c r="E40" s="58"/>
      <c r="F40" s="58"/>
      <c r="G40" s="58"/>
      <c r="H40" s="61"/>
      <c r="I40" s="61"/>
      <c r="J40" s="23"/>
    </row>
    <row r="41" spans="1:10" ht="20.399999999999999">
      <c r="A41" s="62"/>
      <c r="B41" s="63" t="s">
        <v>111</v>
      </c>
      <c r="C41" s="64"/>
      <c r="D41" s="64"/>
      <c r="E41" s="89"/>
      <c r="F41" s="64"/>
      <c r="G41" s="89"/>
      <c r="H41" s="61"/>
      <c r="I41" s="61"/>
      <c r="J41" s="23"/>
    </row>
    <row r="42" spans="1:10">
      <c r="A42" s="59" t="s">
        <v>48</v>
      </c>
      <c r="B42" s="60" t="s">
        <v>112</v>
      </c>
      <c r="C42" s="61"/>
      <c r="D42" s="61"/>
      <c r="E42" s="88"/>
      <c r="F42" s="61"/>
      <c r="G42" s="88"/>
      <c r="H42" s="61"/>
      <c r="I42" s="61"/>
      <c r="J42" s="23"/>
    </row>
    <row r="43" spans="1:10" ht="11.4">
      <c r="A43" s="22"/>
      <c r="B43" s="65" t="s">
        <v>113</v>
      </c>
      <c r="C43" s="58"/>
      <c r="D43" s="58"/>
      <c r="E43" s="91">
        <v>0</v>
      </c>
      <c r="F43" s="58">
        <v>7054.6</v>
      </c>
      <c r="G43" s="91">
        <v>7054.6</v>
      </c>
      <c r="H43" s="61"/>
      <c r="I43" s="61"/>
      <c r="J43" s="23"/>
    </row>
    <row r="44" spans="1:10" ht="11.4">
      <c r="A44" s="22" t="s">
        <v>35</v>
      </c>
      <c r="B44" s="65" t="s">
        <v>114</v>
      </c>
      <c r="C44" s="58"/>
      <c r="D44" s="58"/>
      <c r="E44" s="91">
        <v>0</v>
      </c>
      <c r="F44" s="58">
        <f>F43</f>
        <v>7054.6</v>
      </c>
      <c r="G44" s="91">
        <f>G43</f>
        <v>7054.6</v>
      </c>
      <c r="H44" s="61"/>
      <c r="I44" s="61"/>
      <c r="J44" s="23"/>
    </row>
    <row r="45" spans="1:10" ht="11.4">
      <c r="A45" s="56"/>
      <c r="B45" s="57" t="s">
        <v>115</v>
      </c>
      <c r="C45" s="64"/>
      <c r="D45" s="64"/>
      <c r="E45" s="89"/>
      <c r="F45" s="64"/>
      <c r="G45" s="89"/>
      <c r="H45" s="64"/>
      <c r="I45" s="64"/>
      <c r="J45" s="21"/>
    </row>
    <row r="46" spans="1:10" ht="22.8">
      <c r="A46" s="56"/>
      <c r="B46" s="57" t="s">
        <v>116</v>
      </c>
      <c r="C46" s="61"/>
      <c r="D46" s="61"/>
      <c r="E46" s="88"/>
      <c r="F46" s="61"/>
      <c r="G46" s="88"/>
      <c r="H46" s="61"/>
      <c r="I46" s="61"/>
      <c r="J46" s="23"/>
    </row>
    <row r="47" spans="1:10" ht="11.4">
      <c r="A47" s="62"/>
      <c r="B47" s="63" t="s">
        <v>117</v>
      </c>
      <c r="C47" s="64"/>
      <c r="D47" s="64"/>
      <c r="E47" s="89"/>
      <c r="F47" s="64"/>
      <c r="G47" s="89"/>
      <c r="H47" s="58"/>
      <c r="I47" s="58"/>
      <c r="J47" s="18"/>
    </row>
    <row r="48" spans="1:10">
      <c r="A48" s="59" t="s">
        <v>53</v>
      </c>
      <c r="B48" s="60" t="s">
        <v>118</v>
      </c>
      <c r="C48" s="61"/>
      <c r="D48" s="61"/>
      <c r="E48" s="88"/>
      <c r="F48" s="61"/>
      <c r="G48" s="88"/>
      <c r="H48" s="64"/>
      <c r="I48" s="64"/>
      <c r="J48" s="21"/>
    </row>
    <row r="49" spans="1:10">
      <c r="A49" s="62"/>
      <c r="B49" s="63" t="s">
        <v>119</v>
      </c>
      <c r="C49" s="64"/>
      <c r="D49" s="64"/>
      <c r="E49" s="89"/>
      <c r="F49" s="64"/>
      <c r="G49" s="89"/>
      <c r="H49" s="61"/>
      <c r="I49" s="61"/>
      <c r="J49" s="23"/>
    </row>
    <row r="50" spans="1:10" ht="11.4">
      <c r="A50" s="59" t="s">
        <v>56</v>
      </c>
      <c r="B50" s="60" t="s">
        <v>120</v>
      </c>
      <c r="C50" s="58"/>
      <c r="D50" s="58"/>
      <c r="E50" s="91"/>
      <c r="F50" s="58"/>
      <c r="G50" s="91"/>
      <c r="H50" s="64"/>
      <c r="I50" s="64"/>
      <c r="J50" s="21"/>
    </row>
    <row r="51" spans="1:10" ht="20.399999999999999">
      <c r="A51" s="62"/>
      <c r="B51" s="63" t="s">
        <v>121</v>
      </c>
      <c r="C51" s="64"/>
      <c r="D51" s="64"/>
      <c r="E51" s="89"/>
      <c r="F51" s="64">
        <v>3162.8</v>
      </c>
      <c r="G51" s="89">
        <v>3162.8</v>
      </c>
      <c r="H51" s="61"/>
      <c r="I51" s="61"/>
      <c r="J51" s="23"/>
    </row>
    <row r="52" spans="1:10" ht="22.8">
      <c r="A52" s="56"/>
      <c r="B52" s="57" t="s">
        <v>122</v>
      </c>
      <c r="C52" s="64">
        <v>0</v>
      </c>
      <c r="D52" s="64"/>
      <c r="E52" s="89"/>
      <c r="F52" s="89">
        <v>10217.299999999999</v>
      </c>
      <c r="G52" s="89">
        <v>10217.299999999999</v>
      </c>
      <c r="H52" s="58"/>
      <c r="I52" s="58"/>
      <c r="J52" s="18"/>
    </row>
    <row r="53" spans="1:10" ht="20.399999999999999">
      <c r="A53" s="62"/>
      <c r="B53" s="63" t="s">
        <v>123</v>
      </c>
      <c r="C53" s="92"/>
      <c r="D53" s="92"/>
      <c r="E53" s="92"/>
      <c r="F53" s="92"/>
      <c r="G53" s="92"/>
      <c r="H53" s="58"/>
      <c r="I53" s="58"/>
      <c r="J53" s="18"/>
    </row>
    <row r="54" spans="1:10">
      <c r="A54" s="62"/>
      <c r="B54" s="63" t="s">
        <v>124</v>
      </c>
      <c r="C54" s="92"/>
      <c r="D54" s="92"/>
      <c r="E54" s="92"/>
      <c r="F54" s="92"/>
      <c r="G54" s="92"/>
      <c r="H54" s="64"/>
      <c r="I54" s="64"/>
      <c r="J54" s="21"/>
    </row>
    <row r="55" spans="1:10">
      <c r="E55" s="12"/>
    </row>
    <row r="56" spans="1:10">
      <c r="J56" s="12"/>
    </row>
  </sheetData>
  <mergeCells count="7">
    <mergeCell ref="A1:G1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рус</vt:lpstr>
      <vt:lpstr>каз</vt:lpstr>
      <vt:lpstr>рус!Заголовки_для_печати</vt:lpstr>
      <vt:lpstr>рус!Область_печати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2021-08-24T03:59:51Z</cp:lastPrinted>
  <dcterms:created xsi:type="dcterms:W3CDTF">2003-05-20T10:03:43Z</dcterms:created>
  <dcterms:modified xsi:type="dcterms:W3CDTF">2026-10-08T08:06:25Z</dcterms:modified>
</cp:coreProperties>
</file>