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тамыз" sheetId="1" r:id="rId1"/>
  </sheets>
  <calcPr calcId="114210"/>
</workbook>
</file>

<file path=xl/calcChain.xml><?xml version="1.0" encoding="utf-8"?>
<calcChain xmlns="http://schemas.openxmlformats.org/spreadsheetml/2006/main">
  <c r="G23" i="1"/>
  <c r="M23"/>
  <c r="K23"/>
  <c r="I23"/>
  <c r="F23"/>
  <c r="G22"/>
  <c r="M22"/>
  <c r="K22"/>
  <c r="I22"/>
  <c r="F22"/>
  <c r="G21"/>
  <c r="M21"/>
  <c r="K21"/>
  <c r="I21"/>
  <c r="F21"/>
  <c r="G20"/>
  <c r="M20"/>
  <c r="K20"/>
  <c r="I20"/>
  <c r="F20"/>
  <c r="G19"/>
  <c r="M19"/>
  <c r="K19"/>
  <c r="I19"/>
  <c r="F19"/>
  <c r="G18"/>
  <c r="M18"/>
  <c r="K18"/>
  <c r="I18"/>
  <c r="F18"/>
  <c r="G17"/>
  <c r="M17"/>
  <c r="K17"/>
  <c r="I17"/>
  <c r="F17"/>
  <c r="G16"/>
  <c r="M16"/>
  <c r="K16"/>
  <c r="I16"/>
  <c r="F16"/>
  <c r="G15"/>
  <c r="M15"/>
  <c r="K15"/>
  <c r="I15"/>
  <c r="F15"/>
  <c r="G14"/>
  <c r="M14"/>
  <c r="K14"/>
  <c r="I14"/>
  <c r="F14"/>
  <c r="G13"/>
  <c r="M13"/>
  <c r="K13"/>
  <c r="I13"/>
  <c r="F13"/>
  <c r="G12"/>
  <c r="M12"/>
  <c r="K12"/>
  <c r="I12"/>
  <c r="F12"/>
  <c r="G11"/>
  <c r="M11"/>
  <c r="K11"/>
  <c r="I11"/>
  <c r="F11"/>
  <c r="G10"/>
  <c r="M10"/>
  <c r="K10"/>
  <c r="I10"/>
  <c r="F10"/>
  <c r="G9"/>
  <c r="M9"/>
  <c r="K9"/>
  <c r="F9"/>
  <c r="G8"/>
  <c r="M8"/>
  <c r="K8"/>
  <c r="I8"/>
  <c r="F8"/>
  <c r="M7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<sst xmlns="http://schemas.openxmlformats.org/spreadsheetml/2006/main" count="53" uniqueCount="48">
  <si>
    <t>001</t>
  </si>
  <si>
    <t>006</t>
  </si>
  <si>
    <t>008</t>
  </si>
  <si>
    <t>010</t>
  </si>
  <si>
    <t>012</t>
  </si>
  <si>
    <t>013</t>
  </si>
  <si>
    <t>003</t>
  </si>
  <si>
    <t>018</t>
  </si>
  <si>
    <t>024</t>
  </si>
  <si>
    <t>028</t>
  </si>
  <si>
    <t>038</t>
  </si>
  <si>
    <t>054</t>
  </si>
  <si>
    <t>113</t>
  </si>
  <si>
    <t>066</t>
  </si>
  <si>
    <t>051</t>
  </si>
  <si>
    <t>мың теңге</t>
  </si>
  <si>
    <t>Шығыстар</t>
  </si>
  <si>
    <t>Ауданның (облыстық маңызы бар қаланың) коммуналдық меншігін басқару және бюджетті атқару саласындағы мемлекеттік саясатты іске асыру жөніндегі қызметтер</t>
  </si>
  <si>
    <t>Салық салу мақсатында мүлікке бағалау жүргізу</t>
  </si>
  <si>
    <t>Пайдаланылмаған (толық пайдаланылмаған) нысаналы трансферттерді қайтару</t>
  </si>
  <si>
    <t>Жергілікті атқарушы органның жоғары тұрған бюджет алдындағы борышын өтеу</t>
  </si>
  <si>
    <t>Жекешелендіру, коммуналдық мүлікті басқару, жекешелендіруден кейінгі қызмет және осыған байланысты дауларды реттеу</t>
  </si>
  <si>
    <t>Ауданның (облыстық маңызы бар қаланың)жергілікті атқарушы органының резерві</t>
  </si>
  <si>
    <t>Облыстық бюджеттен қарыздар бойынша сыйақылар мен өзге де төлемдерді төлеу бойынша жергілікті атқарушы органдардың борышына қызмет көрсету</t>
  </si>
  <si>
    <t>Мемлекеттік органның күрделі шығыстары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</si>
  <si>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</si>
  <si>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 xml:space="preserve"> Мүлікті коммуналдық меншікке сатып алу</t>
  </si>
  <si>
    <t xml:space="preserve"> Субвенциялар</t>
  </si>
  <si>
    <t xml:space="preserve"> 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</si>
  <si>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 xml:space="preserve"> Төмен тұрған бюджеттерге берілетін ағымдағы нысаналы трансферттер</t>
  </si>
  <si>
    <t xml:space="preserve"> Жергілікті өзін-өзі басқару органдарына берілетін трансферттер</t>
  </si>
  <si>
    <t>Бюджеттік сыныптама кодтары</t>
  </si>
  <si>
    <t>Атауы</t>
  </si>
  <si>
    <t>Ауытқу</t>
  </si>
  <si>
    <t>Жоспар</t>
  </si>
  <si>
    <t xml:space="preserve">Факт </t>
  </si>
  <si>
    <t>кезеңнен</t>
  </si>
  <si>
    <t>жылдан</t>
  </si>
  <si>
    <t xml:space="preserve">Факт  </t>
  </si>
  <si>
    <t>021</t>
  </si>
  <si>
    <t>Возврат бюджетных кредитов</t>
  </si>
  <si>
    <t>2023ж. 01.10</t>
  </si>
  <si>
    <t>2024ж. 01.10</t>
  </si>
  <si>
    <t>2025ж. 01.10 фактіден ауытқу</t>
  </si>
  <si>
    <t>2026 жылға арналған жоспар</t>
  </si>
  <si>
    <t>2026 жылғы 1 октябряі «Ертіс ауданының қаржы бөлімі» ММ бюджетінің шығыс бөлігінің атқарылуы</t>
  </si>
  <si>
    <t xml:space="preserve"> 2026ж. 01.10 орындау</t>
  </si>
  <si>
    <t>2025ж. 01.10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</si>
</sst>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tabSelected="1" topLeftCell="C1" workbookViewId="0">
      <selection activeCell="F8" sqref="F8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85546875" customWidth="1"/>
    <col min="6" max="6" width="10.7109375" customWidth="1"/>
    <col min="7" max="7" width="13.5703125" customWidth="1"/>
    <col min="8" max="8" width="12.28515625" customWidth="1"/>
    <col min="9" max="9" width="12.85546875" customWidth="1"/>
    <col min="10" max="10" width="11.85546875" customWidth="1"/>
    <col min="11" max="11" width="14.285156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9"/>
      <c r="B2" s="15" t="s">
        <v>45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6" t="s">
        <v>15</v>
      </c>
      <c r="M4" s="16"/>
    </row>
    <row r="5" spans="1:13" ht="33.75" customHeight="1">
      <c r="A5" s="17" t="s">
        <v>31</v>
      </c>
      <c r="B5" s="18" t="s">
        <v>32</v>
      </c>
      <c r="C5" s="19" t="s">
        <v>44</v>
      </c>
      <c r="D5" s="20" t="s">
        <v>46</v>
      </c>
      <c r="E5" s="21"/>
      <c r="F5" s="19" t="s">
        <v>33</v>
      </c>
      <c r="G5" s="19"/>
      <c r="H5" s="19" t="s">
        <v>47</v>
      </c>
      <c r="I5" s="19"/>
      <c r="J5" s="19" t="s">
        <v>42</v>
      </c>
      <c r="K5" s="19"/>
      <c r="L5" s="19" t="s">
        <v>41</v>
      </c>
      <c r="M5" s="19"/>
    </row>
    <row r="6" spans="1:13" ht="63">
      <c r="A6" s="17"/>
      <c r="B6" s="18"/>
      <c r="C6" s="19"/>
      <c r="D6" s="14" t="s">
        <v>34</v>
      </c>
      <c r="E6" s="14" t="s">
        <v>35</v>
      </c>
      <c r="F6" s="14" t="s">
        <v>36</v>
      </c>
      <c r="G6" s="14" t="s">
        <v>37</v>
      </c>
      <c r="H6" s="14" t="s">
        <v>38</v>
      </c>
      <c r="I6" s="14" t="s">
        <v>43</v>
      </c>
      <c r="J6" s="14" t="s">
        <v>38</v>
      </c>
      <c r="K6" s="14" t="s">
        <v>43</v>
      </c>
      <c r="L6" s="14" t="s">
        <v>38</v>
      </c>
      <c r="M6" s="14" t="s">
        <v>43</v>
      </c>
    </row>
    <row r="7" spans="1:13" ht="15.75">
      <c r="A7" s="11"/>
      <c r="B7" s="11" t="s">
        <v>16</v>
      </c>
      <c r="C7" s="5">
        <f>SUM(C8:C23)</f>
        <v>605592</v>
      </c>
      <c r="D7" s="5">
        <f t="shared" ref="D7:M7" si="0">SUM(D8:D23)</f>
        <v>458320.80000000005</v>
      </c>
      <c r="E7" s="5">
        <f t="shared" si="0"/>
        <v>458295.60000000003</v>
      </c>
      <c r="F7" s="5">
        <f t="shared" si="0"/>
        <v>-25.19999999999709</v>
      </c>
      <c r="G7" s="5">
        <f t="shared" si="0"/>
        <v>-147296.4</v>
      </c>
      <c r="H7" s="5">
        <f t="shared" si="0"/>
        <v>634869.10000000009</v>
      </c>
      <c r="I7" s="5">
        <f t="shared" si="0"/>
        <v>-173474.99999999997</v>
      </c>
      <c r="J7" s="5">
        <f t="shared" si="0"/>
        <v>429619.39999999997</v>
      </c>
      <c r="K7" s="5">
        <f t="shared" si="0"/>
        <v>28676.200000000033</v>
      </c>
      <c r="L7" s="5">
        <f t="shared" si="0"/>
        <v>427368.69999999995</v>
      </c>
      <c r="M7" s="5">
        <f t="shared" si="0"/>
        <v>-574665.1</v>
      </c>
    </row>
    <row r="8" spans="1:13" ht="66" customHeight="1">
      <c r="A8" s="6" t="s">
        <v>0</v>
      </c>
      <c r="B8" s="12" t="s">
        <v>17</v>
      </c>
      <c r="C8" s="7">
        <v>77250</v>
      </c>
      <c r="D8" s="7">
        <v>62021</v>
      </c>
      <c r="E8" s="7">
        <v>62000.9</v>
      </c>
      <c r="F8" s="7">
        <f>E8-D8</f>
        <v>-20.099999999998545</v>
      </c>
      <c r="G8" s="7">
        <f>E8-C8</f>
        <v>-15249.099999999999</v>
      </c>
      <c r="H8" s="7">
        <v>54625.9</v>
      </c>
      <c r="I8" s="8">
        <f>E8-H8</f>
        <v>7375</v>
      </c>
      <c r="J8" s="7">
        <v>49878.5</v>
      </c>
      <c r="K8" s="8">
        <f>E8-J8</f>
        <v>12122.400000000001</v>
      </c>
      <c r="L8" s="7">
        <v>45364.3</v>
      </c>
      <c r="M8" s="8">
        <f>G8-L8</f>
        <v>-60613.4</v>
      </c>
    </row>
    <row r="9" spans="1:13" ht="32.25" customHeight="1">
      <c r="A9" s="6" t="s">
        <v>6</v>
      </c>
      <c r="B9" s="12" t="s">
        <v>18</v>
      </c>
      <c r="C9" s="7">
        <v>857</v>
      </c>
      <c r="D9" s="7">
        <v>856.3</v>
      </c>
      <c r="E9" s="7">
        <v>856.3</v>
      </c>
      <c r="F9" s="7">
        <f>E9-D9</f>
        <v>0</v>
      </c>
      <c r="G9" s="7">
        <f>E9-C9</f>
        <v>-0.70000000000004547</v>
      </c>
      <c r="H9" s="7">
        <v>833.8</v>
      </c>
      <c r="I9" s="8">
        <v>3121</v>
      </c>
      <c r="J9" s="7">
        <v>823.1</v>
      </c>
      <c r="K9" s="8">
        <f>E9-J9</f>
        <v>33.199999999999932</v>
      </c>
      <c r="L9" s="7">
        <v>824.5</v>
      </c>
      <c r="M9" s="8">
        <f>G9-L9</f>
        <v>-825.2</v>
      </c>
    </row>
    <row r="10" spans="1:13" ht="36" customHeight="1">
      <c r="A10" s="6" t="s">
        <v>1</v>
      </c>
      <c r="B10" s="12" t="s">
        <v>19</v>
      </c>
      <c r="C10" s="7">
        <v>325</v>
      </c>
      <c r="D10" s="7">
        <v>325</v>
      </c>
      <c r="E10" s="7">
        <v>324.5</v>
      </c>
      <c r="F10" s="7">
        <f>E10-D10</f>
        <v>-0.5</v>
      </c>
      <c r="G10" s="7">
        <f>E10-C10</f>
        <v>-0.5</v>
      </c>
      <c r="H10" s="7">
        <v>142021.79999999999</v>
      </c>
      <c r="I10" s="8">
        <f t="shared" ref="I10:I23" si="1">E10-H10</f>
        <v>-141697.29999999999</v>
      </c>
      <c r="J10" s="7">
        <v>185</v>
      </c>
      <c r="K10" s="8">
        <f>E10-J10</f>
        <v>139.5</v>
      </c>
      <c r="L10" s="7">
        <v>8.4</v>
      </c>
      <c r="M10" s="8">
        <f>G10-L10</f>
        <v>-8.9</v>
      </c>
    </row>
    <row r="11" spans="1:13" ht="31.5">
      <c r="A11" s="6" t="s">
        <v>2</v>
      </c>
      <c r="B11" s="13" t="s">
        <v>20</v>
      </c>
      <c r="C11" s="10">
        <v>41100</v>
      </c>
      <c r="D11" s="10">
        <v>26862</v>
      </c>
      <c r="E11" s="10">
        <v>26861</v>
      </c>
      <c r="F11" s="7">
        <f t="shared" ref="F11:F23" si="2">E11-D11</f>
        <v>-1</v>
      </c>
      <c r="G11" s="7">
        <f t="shared" ref="G11:G23" si="3">E11-C11</f>
        <v>-14239</v>
      </c>
      <c r="H11" s="10">
        <v>20083</v>
      </c>
      <c r="I11" s="8">
        <f t="shared" si="1"/>
        <v>6778</v>
      </c>
      <c r="J11" s="10">
        <v>15407</v>
      </c>
      <c r="K11" s="8">
        <f t="shared" ref="K11:M23" si="4">E11-J11</f>
        <v>11454</v>
      </c>
      <c r="L11" s="10">
        <v>12647</v>
      </c>
      <c r="M11" s="8">
        <f t="shared" si="4"/>
        <v>-26886</v>
      </c>
    </row>
    <row r="12" spans="1:13" ht="47.25">
      <c r="A12" s="6" t="s">
        <v>3</v>
      </c>
      <c r="B12" s="13" t="s">
        <v>21</v>
      </c>
      <c r="C12" s="10">
        <v>5067</v>
      </c>
      <c r="D12" s="10">
        <v>3978.8</v>
      </c>
      <c r="E12" s="10">
        <v>3978.8</v>
      </c>
      <c r="F12" s="7">
        <f t="shared" si="2"/>
        <v>0</v>
      </c>
      <c r="G12" s="7">
        <f t="shared" si="3"/>
        <v>-1088.1999999999998</v>
      </c>
      <c r="H12" s="10">
        <v>226.2</v>
      </c>
      <c r="I12" s="8">
        <f t="shared" si="1"/>
        <v>3752.6000000000004</v>
      </c>
      <c r="J12" s="10">
        <v>35.700000000000003</v>
      </c>
      <c r="K12" s="8">
        <f t="shared" si="4"/>
        <v>3943.1000000000004</v>
      </c>
      <c r="L12" s="10">
        <v>507.9</v>
      </c>
      <c r="M12" s="8">
        <f t="shared" si="4"/>
        <v>-1596.1</v>
      </c>
    </row>
    <row r="13" spans="1:13" ht="47.25">
      <c r="A13" s="6" t="s">
        <v>4</v>
      </c>
      <c r="B13" s="13" t="s">
        <v>22</v>
      </c>
      <c r="C13" s="10">
        <v>13504</v>
      </c>
      <c r="D13" s="10">
        <v>0</v>
      </c>
      <c r="E13" s="10">
        <v>0</v>
      </c>
      <c r="F13" s="7">
        <f t="shared" si="2"/>
        <v>0</v>
      </c>
      <c r="G13" s="7">
        <f t="shared" si="3"/>
        <v>-13504</v>
      </c>
      <c r="H13" s="10">
        <v>0</v>
      </c>
      <c r="I13" s="8">
        <f t="shared" si="1"/>
        <v>0</v>
      </c>
      <c r="J13" s="10">
        <v>0</v>
      </c>
      <c r="K13" s="8">
        <f t="shared" si="4"/>
        <v>0</v>
      </c>
      <c r="L13" s="10">
        <v>0</v>
      </c>
      <c r="M13" s="8">
        <f t="shared" si="4"/>
        <v>-13504</v>
      </c>
    </row>
    <row r="14" spans="1:13" ht="63">
      <c r="A14" s="6" t="s">
        <v>5</v>
      </c>
      <c r="B14" s="13" t="s">
        <v>23</v>
      </c>
      <c r="C14" s="10">
        <v>89272</v>
      </c>
      <c r="D14" s="10">
        <v>57395</v>
      </c>
      <c r="E14" s="10">
        <v>57391.4</v>
      </c>
      <c r="F14" s="7">
        <f t="shared" si="2"/>
        <v>-3.5999999999985448</v>
      </c>
      <c r="G14" s="7">
        <f t="shared" si="3"/>
        <v>-31880.6</v>
      </c>
      <c r="H14" s="10">
        <v>56615.9</v>
      </c>
      <c r="I14" s="8">
        <f t="shared" si="1"/>
        <v>775.5</v>
      </c>
      <c r="J14" s="10">
        <v>36605.199999999997</v>
      </c>
      <c r="K14" s="8">
        <f t="shared" si="4"/>
        <v>20786.200000000004</v>
      </c>
      <c r="L14" s="10">
        <v>36600</v>
      </c>
      <c r="M14" s="8">
        <f t="shared" si="4"/>
        <v>-68480.600000000006</v>
      </c>
    </row>
    <row r="15" spans="1:13" ht="15.75">
      <c r="A15" s="6" t="s">
        <v>7</v>
      </c>
      <c r="B15" s="13" t="s">
        <v>24</v>
      </c>
      <c r="C15" s="10">
        <v>0</v>
      </c>
      <c r="D15" s="10">
        <v>0</v>
      </c>
      <c r="E15" s="10">
        <v>0</v>
      </c>
      <c r="F15" s="7">
        <f t="shared" si="2"/>
        <v>0</v>
      </c>
      <c r="G15" s="7">
        <f t="shared" si="3"/>
        <v>0</v>
      </c>
      <c r="H15" s="10">
        <v>0</v>
      </c>
      <c r="I15" s="8">
        <f t="shared" si="1"/>
        <v>0</v>
      </c>
      <c r="J15" s="10">
        <v>3000</v>
      </c>
      <c r="K15" s="8">
        <f t="shared" si="4"/>
        <v>-3000</v>
      </c>
      <c r="L15" s="10">
        <v>352</v>
      </c>
      <c r="M15" s="8">
        <f t="shared" si="4"/>
        <v>-352</v>
      </c>
    </row>
    <row r="16" spans="1:13" ht="63">
      <c r="A16" s="6" t="s">
        <v>8</v>
      </c>
      <c r="B16" s="13" t="s">
        <v>25</v>
      </c>
      <c r="C16" s="10">
        <v>0</v>
      </c>
      <c r="D16" s="10">
        <v>0</v>
      </c>
      <c r="E16" s="10">
        <v>0</v>
      </c>
      <c r="F16" s="7">
        <f t="shared" si="2"/>
        <v>0</v>
      </c>
      <c r="G16" s="7">
        <f t="shared" si="3"/>
        <v>0</v>
      </c>
      <c r="H16" s="10">
        <v>73062</v>
      </c>
      <c r="I16" s="8">
        <f t="shared" si="1"/>
        <v>-73062</v>
      </c>
      <c r="J16" s="10">
        <v>19456</v>
      </c>
      <c r="K16" s="8">
        <f t="shared" si="4"/>
        <v>-19456</v>
      </c>
      <c r="L16" s="10">
        <v>0</v>
      </c>
      <c r="M16" s="8">
        <f t="shared" si="4"/>
        <v>0</v>
      </c>
    </row>
    <row r="17" spans="1:13" ht="19.5" customHeight="1">
      <c r="A17" s="6" t="s">
        <v>39</v>
      </c>
      <c r="B17" s="13" t="s">
        <v>40</v>
      </c>
      <c r="C17" s="10"/>
      <c r="D17" s="10">
        <v>0</v>
      </c>
      <c r="E17" s="10">
        <v>0</v>
      </c>
      <c r="F17" s="7">
        <f t="shared" si="2"/>
        <v>0</v>
      </c>
      <c r="G17" s="7">
        <f t="shared" si="3"/>
        <v>0</v>
      </c>
      <c r="H17" s="10">
        <v>0</v>
      </c>
      <c r="I17" s="8">
        <f t="shared" si="1"/>
        <v>0</v>
      </c>
      <c r="J17" s="10">
        <v>2767</v>
      </c>
      <c r="K17" s="8">
        <f t="shared" si="4"/>
        <v>-2767</v>
      </c>
      <c r="L17" s="10">
        <v>0</v>
      </c>
      <c r="M17" s="8">
        <f t="shared" si="4"/>
        <v>0</v>
      </c>
    </row>
    <row r="18" spans="1:13" ht="15.75">
      <c r="A18" s="6" t="s">
        <v>9</v>
      </c>
      <c r="B18" s="13" t="s">
        <v>26</v>
      </c>
      <c r="C18" s="10">
        <v>0</v>
      </c>
      <c r="D18" s="10">
        <v>0</v>
      </c>
      <c r="E18" s="10">
        <v>0</v>
      </c>
      <c r="F18" s="7">
        <f t="shared" si="2"/>
        <v>0</v>
      </c>
      <c r="G18" s="7">
        <f t="shared" si="3"/>
        <v>0</v>
      </c>
      <c r="H18" s="10">
        <v>26516.3</v>
      </c>
      <c r="I18" s="8">
        <f t="shared" si="1"/>
        <v>-26516.3</v>
      </c>
      <c r="J18" s="10">
        <v>19980</v>
      </c>
      <c r="K18" s="8">
        <f t="shared" si="4"/>
        <v>-19980</v>
      </c>
      <c r="L18" s="10">
        <v>35784</v>
      </c>
      <c r="M18" s="8">
        <f t="shared" si="4"/>
        <v>-35784</v>
      </c>
    </row>
    <row r="19" spans="1:13" ht="15.75">
      <c r="A19" s="6" t="s">
        <v>10</v>
      </c>
      <c r="B19" s="13" t="s">
        <v>27</v>
      </c>
      <c r="C19" s="10">
        <v>377016</v>
      </c>
      <c r="D19" s="10">
        <v>305681.7</v>
      </c>
      <c r="E19" s="10">
        <v>305681.7</v>
      </c>
      <c r="F19" s="7">
        <f t="shared" si="2"/>
        <v>0</v>
      </c>
      <c r="G19" s="7">
        <f t="shared" si="3"/>
        <v>-71334.299999999988</v>
      </c>
      <c r="H19" s="10">
        <v>260708.2</v>
      </c>
      <c r="I19" s="8">
        <f t="shared" si="1"/>
        <v>44973.5</v>
      </c>
      <c r="J19" s="10">
        <v>257394.8</v>
      </c>
      <c r="K19" s="8">
        <f t="shared" si="4"/>
        <v>48286.900000000023</v>
      </c>
      <c r="L19" s="10">
        <v>290347.5</v>
      </c>
      <c r="M19" s="8">
        <f t="shared" si="4"/>
        <v>-361681.8</v>
      </c>
    </row>
    <row r="20" spans="1:13" ht="94.5">
      <c r="A20" s="6" t="s">
        <v>14</v>
      </c>
      <c r="B20" s="13" t="s">
        <v>28</v>
      </c>
      <c r="C20" s="10">
        <v>0</v>
      </c>
      <c r="D20" s="10">
        <v>0</v>
      </c>
      <c r="E20" s="10">
        <v>0</v>
      </c>
      <c r="F20" s="7">
        <f t="shared" si="2"/>
        <v>0</v>
      </c>
      <c r="G20" s="7">
        <f t="shared" si="3"/>
        <v>0</v>
      </c>
      <c r="H20" s="10">
        <v>0</v>
      </c>
      <c r="I20" s="8">
        <f t="shared" si="1"/>
        <v>0</v>
      </c>
      <c r="J20" s="10">
        <v>0</v>
      </c>
      <c r="K20" s="8">
        <f t="shared" si="4"/>
        <v>0</v>
      </c>
      <c r="L20" s="10">
        <v>0</v>
      </c>
      <c r="M20" s="8">
        <f t="shared" si="4"/>
        <v>0</v>
      </c>
    </row>
    <row r="21" spans="1:13" ht="31.5">
      <c r="A21" s="6" t="s">
        <v>11</v>
      </c>
      <c r="B21" s="13" t="s">
        <v>29</v>
      </c>
      <c r="C21" s="10">
        <v>0</v>
      </c>
      <c r="D21" s="10">
        <v>0</v>
      </c>
      <c r="E21" s="10">
        <v>0</v>
      </c>
      <c r="F21" s="7">
        <f t="shared" si="2"/>
        <v>0</v>
      </c>
      <c r="G21" s="7">
        <f t="shared" si="3"/>
        <v>0</v>
      </c>
      <c r="H21" s="10">
        <v>0</v>
      </c>
      <c r="I21" s="8">
        <f t="shared" si="1"/>
        <v>0</v>
      </c>
      <c r="J21" s="10">
        <v>23944.1</v>
      </c>
      <c r="K21" s="8">
        <f t="shared" si="4"/>
        <v>-23944.1</v>
      </c>
      <c r="L21" s="10">
        <v>3.1</v>
      </c>
      <c r="M21" s="8">
        <f t="shared" si="4"/>
        <v>-3.1</v>
      </c>
    </row>
    <row r="22" spans="1:13" ht="31.5">
      <c r="A22" s="6" t="s">
        <v>13</v>
      </c>
      <c r="B22" s="13" t="s">
        <v>29</v>
      </c>
      <c r="C22" s="10">
        <v>0</v>
      </c>
      <c r="D22" s="10">
        <v>0</v>
      </c>
      <c r="E22" s="10">
        <v>0</v>
      </c>
      <c r="F22" s="7">
        <f t="shared" si="2"/>
        <v>0</v>
      </c>
      <c r="G22" s="7">
        <f t="shared" si="3"/>
        <v>0</v>
      </c>
      <c r="H22" s="10">
        <v>0</v>
      </c>
      <c r="I22" s="8">
        <f t="shared" si="1"/>
        <v>0</v>
      </c>
      <c r="J22" s="10">
        <v>0</v>
      </c>
      <c r="K22" s="8">
        <f t="shared" si="4"/>
        <v>0</v>
      </c>
      <c r="L22" s="10">
        <v>0</v>
      </c>
      <c r="M22" s="8">
        <f t="shared" si="4"/>
        <v>0</v>
      </c>
    </row>
    <row r="23" spans="1:13" ht="31.5">
      <c r="A23" s="6" t="s">
        <v>12</v>
      </c>
      <c r="B23" s="13" t="s">
        <v>30</v>
      </c>
      <c r="C23" s="10">
        <v>1201</v>
      </c>
      <c r="D23" s="10">
        <v>1201</v>
      </c>
      <c r="E23" s="10">
        <v>1201</v>
      </c>
      <c r="F23" s="7">
        <f t="shared" si="2"/>
        <v>0</v>
      </c>
      <c r="G23" s="7">
        <f t="shared" si="3"/>
        <v>0</v>
      </c>
      <c r="H23" s="10">
        <v>176</v>
      </c>
      <c r="I23" s="8">
        <f t="shared" si="1"/>
        <v>1025</v>
      </c>
      <c r="J23" s="10">
        <v>143</v>
      </c>
      <c r="K23" s="8">
        <f t="shared" si="4"/>
        <v>1058</v>
      </c>
      <c r="L23" s="10">
        <v>4930</v>
      </c>
      <c r="M23" s="8">
        <f t="shared" si="4"/>
        <v>-4930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2026-10-06T06:17:38Z</dcterms:modified>
</cp:coreProperties>
</file>