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2"/>
  </bookViews>
  <sheets>
    <sheet name="2-қос каз" sheetId="2" r:id="rId1"/>
    <sheet name="2-қос рус" sheetId="5" r:id="rId2"/>
    <sheet name="3-қос каз" sheetId="3" r:id="rId3"/>
    <sheet name="3-қос рус" sheetId="4" r:id="rId4"/>
  </sheets>
  <definedNames>
    <definedName name="_xlnm.Print_Area" localSheetId="0">'2-қос каз'!$A$1:$G$24</definedName>
    <definedName name="_xlnm.Print_Area" localSheetId="1">'2-қос рус'!$A$1:$F$24</definedName>
    <definedName name="_xlnm.Print_Area" localSheetId="2">'3-қос каз'!$A$1:$H$27</definedName>
    <definedName name="_xlnm.Print_Area" localSheetId="3">'3-қос рус'!$A$1:$H$27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 i="5" l="1"/>
  <c r="E18" i="5"/>
  <c r="D18" i="5"/>
  <c r="C18" i="5"/>
  <c r="B18" i="5"/>
  <c r="A18" i="5"/>
  <c r="H16" i="4"/>
  <c r="G16" i="4"/>
  <c r="F16" i="4"/>
  <c r="E16" i="4"/>
  <c r="D16" i="4"/>
  <c r="C16" i="4"/>
  <c r="F12" i="4"/>
  <c r="H10" i="4"/>
  <c r="H9" i="4" s="1"/>
  <c r="G10" i="4"/>
  <c r="F10" i="4"/>
  <c r="E10" i="4"/>
  <c r="D10" i="4"/>
  <c r="D9" i="4" s="1"/>
  <c r="C10" i="4"/>
  <c r="G9" i="4"/>
  <c r="F9" i="4"/>
  <c r="E9" i="4"/>
  <c r="C9" i="4"/>
  <c r="H16" i="3" l="1"/>
  <c r="G16" i="3"/>
  <c r="F16" i="3"/>
  <c r="E16" i="3"/>
  <c r="D16" i="3"/>
  <c r="C16" i="3"/>
  <c r="F12" i="3"/>
  <c r="H10" i="3"/>
  <c r="H9" i="3" s="1"/>
  <c r="G18" i="2" s="1"/>
  <c r="G10" i="3"/>
  <c r="F10" i="3"/>
  <c r="E10" i="3"/>
  <c r="E9" i="3" s="1"/>
  <c r="D18" i="2" s="1"/>
  <c r="D10" i="3"/>
  <c r="D9" i="3" s="1"/>
  <c r="C18" i="2" s="1"/>
  <c r="C10" i="3"/>
  <c r="G9" i="3"/>
  <c r="F18" i="2" s="1"/>
  <c r="F9" i="3"/>
  <c r="C9" i="3"/>
  <c r="E18" i="2"/>
  <c r="B18" i="2"/>
</calcChain>
</file>

<file path=xl/sharedStrings.xml><?xml version="1.0" encoding="utf-8"?>
<sst xmlns="http://schemas.openxmlformats.org/spreadsheetml/2006/main" count="116" uniqueCount="81">
  <si>
    <t>Бюджеттік сұранымды жасау,ұсыну, қарау қағидаларына
2-қосымша</t>
  </si>
  <si>
    <t>Бюджеттік бағдарламалар әкімшісі қызметінің паспорты</t>
  </si>
  <si>
    <t>333 Шымкент қаласының жұмыспен қамту және әлеуметтік қорғау басқармасы</t>
  </si>
  <si>
    <t>Бюджеттік бағдарламалар әкімшісінің коды және атауы</t>
  </si>
  <si>
    <t>2026 - 2028 жылдарға арналған</t>
  </si>
  <si>
    <r>
      <rPr>
        <b/>
        <sz val="13"/>
        <rFont val="Times New Roman"/>
        <family val="1"/>
        <charset val="204"/>
      </rPr>
      <t xml:space="preserve">1. Жетекшілік ететін саладағы (аядағы) мемлекеттік саясаттың негізгі бағыттары: </t>
    </r>
    <r>
      <rPr>
        <sz val="13"/>
        <rFont val="Times New Roman"/>
        <family val="1"/>
        <charset val="204"/>
      </rPr>
      <t xml:space="preserve"> 
Шымкент қаласы бойынша жұмыспен қамту және әлеуметтік қорғау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</si>
  <si>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r>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мәліметтері:
</t>
    </r>
    <r>
      <rPr>
        <b/>
        <i/>
        <sz val="13"/>
        <rFont val="Times New Roman"/>
        <family val="1"/>
        <charset val="204"/>
      </rPr>
      <t>Бюджеттік бағдарлама әкімшісінің мақсаты</t>
    </r>
    <r>
      <rPr>
        <sz val="13"/>
        <rFont val="Times New Roman"/>
        <family val="1"/>
        <charset val="204"/>
      </rPr>
      <t xml:space="preserve"> - халықты жұмыспен қамту деңгейін арттыру, жұмыссыздықты төмендету, азаматтардың әлеуметтік қорғалуын қамтамасыз ету және әлеуметтік осал санаттарға көрсетілетін мемлекеттік әлеуметтік қолдаудың тиімділігі мен қолжетімділігін арттыру.
</t>
    </r>
    <r>
      <rPr>
        <b/>
        <i/>
        <sz val="13"/>
        <rFont val="Times New Roman"/>
        <family val="1"/>
        <charset val="204"/>
      </rPr>
      <t xml:space="preserve">Нысаналы индикаторлар 2026 жылға:
</t>
    </r>
    <r>
      <rPr>
        <i/>
        <sz val="13"/>
        <rFont val="Times New Roman"/>
        <family val="1"/>
        <charset val="204"/>
      </rPr>
      <t>-  Жұмыссыздық деңгейі - 4,8 %;
- Жұмысқа орналастырылған азаматтардың, оның ішінде жастардың саны: 
23 202, оның ішінде жастар 15 710;
- Табысы ең төменгі күнкөріс деңгейінен/кедейлік шегінен төмен халықтың үлесі - 6,2 %;
- Халықтың әлеуметтік қорғау объектілерімен қамтамасыз етілуі - 90 %;</t>
    </r>
  </si>
  <si>
    <r>
      <rPr>
        <b/>
        <sz val="13"/>
        <rFont val="Times New Roman"/>
        <family val="1"/>
        <charset val="204"/>
      </rPr>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3"/>
        <rFont val="Times New Roman"/>
        <family val="1"/>
        <charset val="204"/>
      </rPr>
      <t xml:space="preserve">  
Шымкент қаласының 2026-2030 жылдарға арналған даму жоспары </t>
    </r>
  </si>
  <si>
    <t xml:space="preserve">5. Функцияларды, өкілеттіктер мен құзыреттерді іске асыруға жоспарланған шығыстар көлемдерінің немесе Мемлекеттік жоспарлау жүйесі құжаттарының қысқаша сипаттамасы: </t>
  </si>
  <si>
    <t>(мың теңге)</t>
  </si>
  <si>
    <t>Факт 2024 жыл</t>
  </si>
  <si>
    <t>2025 жылғы есепті кезең</t>
  </si>
  <si>
    <t>Жоспарлы кезең</t>
  </si>
  <si>
    <t>Бекітілген</t>
  </si>
  <si>
    <t>Нақтыланған</t>
  </si>
  <si>
    <t>2026 жыл</t>
  </si>
  <si>
    <t>2027 жыл</t>
  </si>
  <si>
    <t>2028 жыл</t>
  </si>
  <si>
    <t>Басқарма басшысының орынбасары</t>
  </si>
  <si>
    <t>К. Калдыкараев</t>
  </si>
  <si>
    <t>(қолы)</t>
  </si>
  <si>
    <t>Шоғырландырылған қаржылық есептілікті қалыптастыру және бюджеттік жоспарлау бөлімінің басшысы</t>
  </si>
  <si>
    <t>К. Даулбаева</t>
  </si>
  <si>
    <t>Бюджеттік сұранымды жасау, ұсыну
 және қарау қағидаларына
№3-қосымша</t>
  </si>
  <si>
    <t>Бюджеттік бағдарламалардың паспорттары туралы біріктірілген жиынтық ақпарат</t>
  </si>
  <si>
    <t>бюджеттiк бағдарлама әкiмшiсiнiң коды және атауы</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</si>
  <si>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</si>
  <si>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</si>
  <si>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</si>
  <si>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тұрақты сипаттағы шартсыз базалық шығыстар</t>
  </si>
  <si>
    <t>- жаңа бастамаларға арналған шығыстар</t>
  </si>
  <si>
    <t>-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</si>
  <si>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</si>
  <si>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</si>
  <si>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</si>
  <si>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 ағымдағы бюджеттік бағдарламалар</t>
  </si>
  <si>
    <t>- бюджеттік даму бағдарламалары</t>
  </si>
  <si>
    <t>Нысаналы индикаторлардың жалпы саны</t>
  </si>
  <si>
    <t>Түпкілікті нәтижелердің жалпы саны</t>
  </si>
  <si>
    <t xml:space="preserve">Басқарма басшысының орынбасары                       </t>
  </si>
  <si>
    <t xml:space="preserve">Шоғырландырылған қаржылық есептілікті қалыптастыру және бюджеттік жоспарлау бөлімінің басшысы   </t>
  </si>
  <si>
    <r>
      <t xml:space="preserve">2. Бюджеттік бағдарламалар әкімшісі қызметінің нормативтік-құқықтық негізі: 
- </t>
    </r>
    <r>
      <rPr>
        <sz val="13"/>
        <rFont val="Times New Roman"/>
        <family val="1"/>
        <charset val="204"/>
      </rPr>
      <t>Қазақстан Республикасының 2023 жылғы 20 сәуірдегі № 224-VII ҚРЗ Әлеуметтік кодексі;
- Қазақстан Республикасының 2025 жылғы 15 наурыздағы № 171-VII Бюджет кодексі;
- «Қазақстан Республикасының мемлекеттік қызметі туралы» 2015 жылғы 23 қарашадағы № 416-V Қазақстан Республикасының Заңы;
- «Субсидияланатын жұмыс орындарының, субсидияланатын жұмыс орындарына жұмысқа орналастырылатын адамдарға қойылатын талаптардың, олардың жалақысын субсидиялау мөлшерлері мен мерзімдерінің тізбесін бекіту туралы» Қазақстан Республикасы Үкіметінің 2023 жылғы 15 маусымдағы № 476 қаулысы;
- «Мүгедектігі бар адамдарды жұмысқа орналастыру үшін арнайы жұмыс орындарын ұйымдастыру қағидаларын бекіту туралы» Қазақстан Республикасы Премьер-Министрінің орынбасары - Еңбек және халықты әлеуметтік қорғау министрінің 2023 жылғы 29 маусымдағы № 266 бұйрығы;
- «Кәсіптік оқытуды ұйымдастыру және қаржыландыру қағидалары» Қазақстан Республикасы Премьер-Министрінің орынбасары Еңбек және халықты әлеуметтік қорғау министрінің 2023 жылғы 22 маусымдағы № 231 бұйрығы;
- «Мемлекеттік атаулы әлеуметтік көмекті тағайындау және төлеу қағидаларын бекіту туралы» Қазақстан Республикасы Премьер - Министрінің орынбасары - Еңбек және халықты әлеуметтік қорғау министрінің 2023 жылғы 21 маусымдағы № 227 бұйрығы;
- «Шымкент қаласындағы тұрғын үй көмегін көрсетудің мөлшері мен тәртібін айқындау туралы» Шымкент қаласы мәслихатының 2024 жылғы 19 наурыздағы № 14/124-VIII шешімі; 
- «Шымкент қаласында әлеуметтік көмек көрсетудің, оның мөлшерлерін белгілеудің және мұқтаж азаматтардың жекелеген санаттарының тізбесін айқындаудың қағидаларын бекіту туралы» Шымкент қаласы мәслихатының 2024 жылғы 19 наурыздағы № 14/123-VIII шешiмi;
- «Шымкент қаласының мүгедектігі бар балалар қатарындағы кемтар балаларды жеке оқыту жоспары бойынша үйде оқытуға жұмсаған шығындарын өндіріп алу тәртiбі және мөлшерін айқындау туралы» Шымкент қаласы мәслихатының 2019 жылғы   16 шілдедегі № 52/442-6с шешiмi;
- «Мүгедектігі бар адамды абилитациялаудың және оңалтудың жеке бағдарламасына сәйкес мүгедектігі бар адамдар мен мүгедектігі бар балаларға санаторийлік-курорттық емдеуді ұсыну қағидаларын бекіту туралы» Қазақстан Республикасы Премьер - Министрінің орынбасары - Еңбек және халықты әлеуметтік қорғау министрінің 2023 жылғы 30 маусымдағы № 283 бұйрығы;
- «Мүгедектігі бар адамдарға берілетін техникалық көмекші (орнын толтырушы) құралдардың, арнаулы жүріп-тұру құралдарының және көрсетілетін қызметтердің сыныптауышын бекіту туралы» Қазақстан Республикасы Премьер-Министрінің орынбасары - Еңбек және халықты әлеуметтік қорғау министрінің 2023 жылғы 30 маусымдағы № 284 бұйрығы;
- «Тауарларды және (немесе) көрсетілетін қызметтерді берушілерді әлеуметтік көрсетілетін қызметтер порталында тіркеу немесе оларды тіркеуден шығару, сондай-ақ тауарларды және (немесе) көрсетілетін қызметтерді әлеуметтік көрсетілетін қызметтер порталына жіберу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285 бұйрығы;
- «Мүгедектігі бар адамды абилитациялаудың және оңалтудың жеке бағдарламасына сәйкес мүгедектігі бар адамдарды протездік-ортопедиялық көмекпен, техникалық көмекші (компенсаторлық) құралдармен, арнаулы жүріп-тұру құралдарымен, оларды ауыстыру мерзімдерін қоса алғанда, қамтамасыз ету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287 бұйрығы;
- «Мүгедектігі бар адамды абилитациялау мен оңалтудың жеке бағдарламасына сәйкес жүріп-тұруы қиын бірінші топтағы мүгедектігі бар адамдар үшін жеке көмекшінің қызметтерін ұсыну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288 бұйрығы;
- "Арнаулы әлеуметтік қызметтерге тарифтерді қалыптастырудың ережесі мен әдістемесін бекіту туралы" Қазақстан Республикасы Премьер-Министрінің орынбасары - Еңбек және халықты әлеуметтік қорғау министрінің 2023 жылғы 30 маусымдағы № 281 бұйрығы;
-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Қазақстан Республикасы Үкіметінің 2015 жылғы 31 желтоқсандағы № 1193 қаулысы;
- "Арнаулы әлеуметтік қызметтер көрсететін ұйымдар қызметінің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230 бұйрығы;
- "Халықты әлеуметтік қорғау саласында арнаулы әлеуметтік қызметтер көрсету стандарттарын бекіту туралы" Қазақстан Республикасы Премьер-Министрінің орынбасары - Еңбек және халықты әлеуметтік қорғау министрінің 2023 жылғы 29 маусымдағы № 263 бұйрығы;
- «Медициналық-әлеуметтік мекемелерде, оңалту орталықтарында, мүгедектігі бар балаларға арналған оқу орындарында, аумақтық әлеуметтік қызмет көрсету орталықтарында, күндіз болу бөлімшелерінде, әлеуметтік бейімдеу орталықтарында қызмет көрсетілетін адамдар үшін заттай тамақтану нормаларын бекіту туралы»  Қазақстан Республикасы Денсаулық сақтау және әлеуметтік даму министрінің 2015 жылғы 27 қарашадағы № 896 бұйрығы;
- «Әлеуметтік қамсыздандыру саласының азаматтық қызметшілері лауазымдарыеның тізілімін бекіту туралы» Қазақстан Республикасы  Денсаулық сақтау және әлеуметтік даму министрінің 2015 жылғы 28 желтоқсандағы №1042 бұйрығы;
- «Мемлекеттік мүлік туралы» ҚР 2011 жылғы 1 наурыздағы № 413 - IV Заңы;
- «Бюджеттік сұранымды жасау, ұсыну, қарау қағидаларын бекіту туралы» Қазақстан Республикасы Қаржы министрінің 2025 жылғы 22 сәуірдегі № 185 бұйрығы;
- «2026 - 2028 жылдарға арналған Шымкент қаласының бюджеті туралы» Шымкент қаласы мәслихатының 2025 жылғы 12 желтоқсандағы № 31/275 - VIIІ шешіміне өзгерістер енгізу туралы» Шымкент қаласы мәслихатының 2026 жылғы 14 тамыздағы  № 38/338 - VIIІ шешімі;
- «2026-2028 жылдарға арналған Шымкент қаласының бюджеті туралы» Шымкент қаласы мәслихатының шешімін іске асыру туралы» Шымкент қаласы әкімдігінің 2025 жылғы 19 желтоқсандағы № 6795 қаулысына өзгерістер енгізу туралы» Шымкент қаласы әкімдігінің 2026 жылғы 14 тамыздағы № 3843 қаулысы негізінде жоспарланды;</t>
    </r>
  </si>
  <si>
    <t>Приложение 2
к Правилам составления,
представления, рассмотрения
бюджетного запроса</t>
  </si>
  <si>
    <t>Паспорт деятельности администратора бюджетных программ</t>
  </si>
  <si>
    <t>333 Управление занятости и социальной защиты города Шымкента</t>
  </si>
  <si>
    <t>Код и наименование администратора бюджетных программ</t>
  </si>
  <si>
    <t>на 2026 - 2028 годы</t>
  </si>
  <si>
    <r>
      <rPr>
        <b/>
        <sz val="13"/>
        <rFont val="Times New Roman"/>
        <family val="1"/>
        <charset val="204"/>
      </rPr>
      <t xml:space="preserve">1.  Основные направления государственной политики в курируемой отрасли (сфере): </t>
    </r>
    <r>
      <rPr>
        <sz val="13"/>
        <rFont val="Times New Roman"/>
        <family val="1"/>
        <charset val="204"/>
      </rPr>
      <t xml:space="preserve"> 
Шымкент қаласы бойынша жұмыспен қамту және әлеуметтік қорғау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</si>
  <si>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t xml:space="preserve">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 </t>
  </si>
  <si>
    <t>Факт 2024 год</t>
  </si>
  <si>
    <t>План текущего 2025 года</t>
  </si>
  <si>
    <t>Плановый период</t>
  </si>
  <si>
    <t>Утвержденный</t>
  </si>
  <si>
    <t>Уточненный</t>
  </si>
  <si>
    <t>2026 год</t>
  </si>
  <si>
    <t>2027 год</t>
  </si>
  <si>
    <t>2028 год</t>
  </si>
  <si>
    <t>(тыс. тенге)</t>
  </si>
  <si>
    <t>(подпись)</t>
  </si>
  <si>
    <t>Руководитель отдела формирование консолидированная финансовая отчетность  и планирования бюджета</t>
  </si>
  <si>
    <t xml:space="preserve">Заместитель руководителя управления   </t>
  </si>
  <si>
    <t>Приложение 3
к Правилам составления,
представления, рассмотрения
бюджетного запроса</t>
  </si>
  <si>
    <t>Агрегированная сводная информация о паспортах бюджетных программ</t>
  </si>
  <si>
    <t>Наименование показателей</t>
  </si>
  <si>
    <t>Общая сумма потребности для достижения целевого индикатора или поставленной задачи вытекающие из вышестоящих документов</t>
  </si>
  <si>
    <t>Общая сумма лимитов расходов администратора бюджетных программ, в том числе:</t>
  </si>
  <si>
    <t>- безусловные базовые расходы постоянного характера</t>
  </si>
  <si>
    <t>- расходы на новые инициативы</t>
  </si>
  <si>
    <t>- увеличение безусловных базовых расходов, не связанное с изменением макроэкономических и социальных показателей и предусматривающее дополнительные направления расходования бюджетных средств (расширение объема выполняемых государственных функций, полномочий и компетенций и оказываемых государственных услуг) в рамках существующих бюджетных программ</t>
  </si>
  <si>
    <t>- формирование резерва на инициативы Президента Республики Казахстан и резерва Правительства Республики Казахстан или резерва местного исполнительного органа*</t>
  </si>
  <si>
    <t>Разница суммы общей потребности от суммы доведенных лимитов</t>
  </si>
  <si>
    <t>Общее количество бюджетных программ, в том числе:</t>
  </si>
  <si>
    <t>- текущие бюджетные программы</t>
  </si>
  <si>
    <t>- бюджетные программы развития</t>
  </si>
  <si>
    <t>Общее количество целевых индикаторов</t>
  </si>
  <si>
    <t>Общее количество конечных результатов</t>
  </si>
  <si>
    <t xml:space="preserve">Руководитель отдела формирование консолидированная финансовая отчетность  и планирования бюджета </t>
  </si>
  <si>
    <t xml:space="preserve">Заместитель руководителя управления                     </t>
  </si>
  <si>
    <r>
      <rPr>
        <b/>
        <sz val="13"/>
        <rFont val="Times New Roman"/>
        <family val="1"/>
        <charset val="204"/>
      </rPr>
      <t>4. 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3"/>
        <rFont val="Times New Roman"/>
        <family val="1"/>
        <charset val="204"/>
      </rPr>
      <t xml:space="preserve">  
План развития города Шымкента на 2026–2030 годы</t>
    </r>
  </si>
  <si>
    <r>
      <t xml:space="preserve">3. Сведения о целях и целевых индикаторах деятельности администратора бюджетных программ или функциях, полномочиях и компетенциях:
</t>
    </r>
    <r>
      <rPr>
        <b/>
        <i/>
        <sz val="13"/>
        <rFont val="Times New Roman"/>
        <family val="1"/>
        <charset val="204"/>
      </rPr>
      <t xml:space="preserve">Цель администратора бюджетной программы - </t>
    </r>
    <r>
      <rPr>
        <i/>
        <sz val="13"/>
        <rFont val="Times New Roman"/>
        <family val="1"/>
        <charset val="204"/>
      </rPr>
      <t>повышение уровня занятости населения, снижение безработицы, обеспечение социальной защищенности граждан, а также повышение эффективности и доступности государственной социальной поддержки, оказываемой социально уязвимым категориям населения.</t>
    </r>
    <r>
      <rPr>
        <b/>
        <i/>
        <sz val="13"/>
        <rFont val="Times New Roman"/>
        <family val="1"/>
        <charset val="204"/>
      </rPr>
      <t xml:space="preserve">
Целевые индикаторы на 2026 год:
</t>
    </r>
    <r>
      <rPr>
        <i/>
        <sz val="13"/>
        <rFont val="Times New Roman"/>
        <family val="1"/>
        <charset val="204"/>
      </rPr>
      <t>уровень безработицы - 4,8 %;
количество трудоустроенных граждан, в том числе молодёжи: 
23 202, в том числе молодёжи - 15 710;
доля населения с доходами ниже величины прожиточного 
минимума/черты бедности - 6,2 %;
обеспеченность населения объектами социальной защиты - 90 %.</t>
    </r>
  </si>
  <si>
    <r>
      <t xml:space="preserve">2. Нормативная правовая основа деятельности администратора бюджетных программ: 
- </t>
    </r>
    <r>
      <rPr>
        <sz val="13"/>
        <rFont val="Times New Roman"/>
        <family val="1"/>
        <charset val="204"/>
      </rPr>
      <t>Социальный кодекс Республики Казахстан от 20 апреля 2023 года № 224-VII ЗРК;
- Бюджетный кодекс Республики Казахстан от 15 марта 2025 года № 171-VII;
- Закон Республики Казахстан «О государственной службе Республики Казахстан» от 23 ноября 2015 года № 416-V;
- Постановление Правительства Республики Казахстан от 15 июня 2023 года № 476 «Об утверждении перечня субсидируемых рабочих мест, требований к лицам, трудоустраиваемым на субсидируемые рабочие места, размеров и сроков субсидирования их заработной платы»;
- Приказ Заместителя Премьер-Министра Республики Казахстан — Министра труда и социальной защиты населения Республики Казахстан от 29 июня 2023 года № 266 «Об утверждении Правил организации специальных рабочих мест для трудоустройства лиц с инвалидностью»;
- Приказ Заместителя Премьер-Министра Республики Казахстан — Министра труда и социальной защиты населения Республики Казахстан от 22 июня 2023 года № 231 «Об утверждении Правил организации и финансирования профессионального обучения»;
- Приказ Заместителя Премьер-Министра Республики Казахстан — Министра труда и социальной защиты населения Республики Казахстан от 21 июня 2023 года № 227 «Об утверждении Правил назначения и выплаты государственной адресной социальной помощи»;
- Решение Шымкентского городского маслихата от 19 марта 2024 года № 14/124-VIII «Об определении размера и порядка предоставления жилищной помощи в городе Шымкенте»;
- Решение Шымкентского городского маслихата от 19 марта 2024 года № 14/123-VIII «Об утверждении Правил оказания социальной помощи, установления ее размеров и определения перечня отдельных категорий нуждающихся граждан в городе Шымкенте»</t>
    </r>
    <r>
      <rPr>
        <b/>
        <sz val="13"/>
        <rFont val="Times New Roman"/>
        <family val="1"/>
        <charset val="204"/>
      </rPr>
      <t>.</t>
    </r>
    <r>
      <rPr>
        <sz val="13"/>
        <rFont val="Times New Roman"/>
        <family val="1"/>
        <charset val="204"/>
      </rPr>
      <t xml:space="preserve">
- Решение Шымкентского городского маслихата от 16 июля 2019 года № 52/442-6с «Об определении порядка и размера возмещения затрат на обучение на дому детей с особыми образовательными потребностями из числа детей с инвалидностью города Шымкента по индивидуальному учебному плану»;
- Приказ Заместителя Премьер-Министра Республики Казахстан — Министра труда и социальной защиты населения Республики Казахстан от 30 июня 2023 года № 283 «Об утверждении Правил предоставления санаторно-курортного лечения лицам с инвалидностью и детям с инвалидностью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284 «Об утверждении Классификатора технических вспомогательных (компенсаторных) средств, специальных средств передвижения и предоставляемых услуг лицам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285 «Об утверждении Правил регистрации или снятия с регистрации поставщиков товаров и (или) услуг на Портале социальных услуг, а также направления товаров и (или) услуг на Портал социальных услуг»;
- Приказ Заместителя Премьер-Министра Республики Казахстан — Министра труда и социальной защиты населения Республики Казахстан от 30 июня 2023 года № 287 «Об утверждении Правил обеспечения лиц с инвалидностью протезно-ортопедической помощью, техническими вспомогательными (компенсаторными) средствами, специальными средствами передвижения, включая сроки их замены,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288 «Об утверждении Правил предоставления услуг личного помощника лицам с инвалидностью первой группы, имеющим затруднения в передвижении,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281 «Об утверждении Правил и методики формирования тарифов на специальные социальные услуги»;
-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 Приказ Заместителя Премьер-Министра Республики Казахстан — Министра труда и социальной защиты населения Республики Казахстан от 22 июня 2023 года № 230 «Об утверждении Правил деятельности организаций, оказывающих специальные социальные услуги»;
- Приказ Заместителя Премьер-Министра Республики Казахстан — Министра труда и социальной защиты населения Республики Казахстан от 29 июня 2023 года № 263 «Об утверждении стандартов оказания специальных социальных услуг в области социальной защиты населения»;
- Приказ Министра здравоохранения и социального развития Республики Казахстан от 27 ноября 2015 года № 896 «Об утверждении норм питания в натуральном выражении для лиц, обслуживаемых в медико-социальных учреждениях, реабилитационных центрах, организациях образования для детей с инвалидностью, территориальных центрах социального обслуживания, отделениях дневного пребывания, центрах социальной адаптации»;
- Приказ Министра здравоохранения и социального развития Республики Казахстан от 28 декабря 2015 года № 1042 «Об утверждении Реестра должностей гражданских служащих сферы социального обеспечения»;
- Закон Республики Казахстан от 1 марта 2011 года № 413-IV «О государственном имуществе»;
- Приказ Министра финансов Республики Казахстан от 22 апреля 2025 года № 185 «Об утверждении Правил составления, представления и рассмотрения бюджетной заявки»;
- Решение Шымкентского городского маслихата от 14 августа 2026 года № 38/338-VIII «О внесении изменений в решение Шымкентского городского маслихата от 12 декабря 2025 года № 31/275-VIII «О бюджете города Шымкента на 2026–2028 годы»;
- Запланировано на основании постановления акимата города Шымкента от 14 августа 2026 года № 3843 «О внесении изменений в постановление акимата города Шымкента от 19 декабря 2025 года № 6795 «О реализации решения Шымкентского городского маслихата «О бюджете города Шымкента на 2026–2028 годы».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</si>
</sst>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x14ac:knownFonts="1">
    <font>
      <sz val="11"/>
      <color theme="1"/>
      <name val="Calibri"/>
      <family val="2"/>
      <scheme val="minor"/>
    </font>
    <font>
      <sz val="11"/>
      <color theme="1"/>
      <name val="Calibri"/>
      <family val="2"/>
      <charset val="204"/>
      <scheme val="minor"/>
    </font>
    <font>
      <sz val="11"/>
      <name val="Times New Roman"/>
      <family val="1"/>
      <charset val="204"/>
    </font>
    <font>
      <b/>
      <sz val="13"/>
      <name val="Times New Roman"/>
      <family val="1"/>
      <charset val="204"/>
    </font>
    <font>
      <b/>
      <sz val="11"/>
      <name val="Times New Roman"/>
      <family val="1"/>
      <charset val="204"/>
    </font>
    <font>
      <b/>
      <u/>
      <sz val="13"/>
      <name val="Times New Roman"/>
      <family val="1"/>
      <charset val="204"/>
    </font>
    <font>
      <b/>
      <i/>
      <sz val="13"/>
      <name val="Times New Roman"/>
      <family val="1"/>
      <charset val="204"/>
    </font>
    <font>
      <i/>
      <sz val="11"/>
      <name val="Times New Roman"/>
      <family val="1"/>
      <charset val="204"/>
    </font>
    <font>
      <b/>
      <i/>
      <sz val="11"/>
      <name val="Times New Roman"/>
      <family val="1"/>
      <charset val="204"/>
    </font>
    <font>
      <sz val="13"/>
      <name val="Times New Roman"/>
      <family val="1"/>
      <charset val="204"/>
    </font>
    <font>
      <i/>
      <sz val="13"/>
      <name val="Times New Roman"/>
      <family val="1"/>
      <charset val="204"/>
    </font>
    <font>
      <i/>
      <sz val="12"/>
      <name val="Times New Roman"/>
      <family val="1"/>
      <charset val="204"/>
    </font>
    <font>
      <b/>
      <sz val="12"/>
      <name val="Times New Roman"/>
      <family val="1"/>
      <charset val="204"/>
    </font>
    <font>
      <sz val="12"/>
      <name val="Times New Roman"/>
      <family val="1"/>
      <charset val="204"/>
    </font>
    <font>
      <b/>
      <sz val="12"/>
      <color theme="1"/>
      <name val="Times New Roman"/>
      <family val="1"/>
      <charset val="204"/>
    </font>
    <font>
      <b/>
      <sz val="10"/>
      <color rgb="FF000000"/>
      <name val="Times New Roman"/>
      <family val="1"/>
      <charset val="204"/>
    </font>
    <font>
      <sz val="12"/>
      <color theme="1"/>
      <name val="Calibri"/>
      <family val="2"/>
      <charset val="204"/>
      <scheme val="minor"/>
    </font>
    <font>
      <i/>
      <sz val="12"/>
      <color rgb="FF000000"/>
      <name val="Times New Roman"/>
      <family val="1"/>
      <charset val="204"/>
    </font>
    <font>
      <i/>
      <sz val="10"/>
      <color rgb="FF000000"/>
      <name val="Times New Roman"/>
      <family val="1"/>
      <charset val="204"/>
    </font>
    <font>
      <sz val="14"/>
      <color theme="1"/>
      <name val="Calibri"/>
      <family val="2"/>
      <charset val="204"/>
      <scheme val="minor"/>
    </font>
    <font>
      <sz val="10"/>
      <name val="Times New Roman"/>
      <family val="1"/>
      <charset val="204"/>
    </font>
    <font>
      <b/>
      <sz val="11"/>
      <color theme="1"/>
      <name val="Times New Roman"/>
      <family val="1"/>
      <charset val="204"/>
    </font>
    <font>
      <b/>
      <sz val="16"/>
      <color theme="1"/>
      <name val="Times New Roman"/>
      <family val="1"/>
      <charset val="204"/>
    </font>
    <font>
      <b/>
      <u/>
      <sz val="18"/>
      <color rgb="FF000000"/>
      <name val="Times New Roman"/>
      <family val="1"/>
      <charset val="204"/>
    </font>
    <font>
      <b/>
      <sz val="11"/>
      <color rgb="FF000000"/>
      <name val="Times New Roman"/>
      <family val="1"/>
      <charset val="204"/>
    </font>
    <font>
      <b/>
      <i/>
      <sz val="18"/>
      <color theme="1"/>
      <name val="Times New Roman"/>
      <family val="1"/>
      <charset val="204"/>
    </font>
    <font>
      <b/>
      <u/>
      <sz val="12"/>
      <color theme="1"/>
      <name val="Times New Roman"/>
      <family val="1"/>
      <charset val="204"/>
    </font>
    <font>
      <b/>
      <u/>
      <sz val="11"/>
      <color theme="1"/>
      <name val="Times New Roman"/>
      <family val="1"/>
      <charset val="204"/>
    </font>
    <font>
      <i/>
      <sz val="14"/>
      <color rgb="FF000000"/>
      <name val="Times New Roman"/>
      <family val="1"/>
      <charset val="204"/>
    </font>
    <font>
      <sz val="11"/>
      <color rgb="FF000000"/>
      <name val="Times New Roman"/>
      <family val="1"/>
      <charset val="204"/>
    </font>
    <font>
      <b/>
      <sz val="18"/>
      <color rgb="FF000000"/>
      <name val="Times New Roman"/>
      <family val="1"/>
      <charset val="204"/>
    </font>
    <font>
      <b/>
      <i/>
      <sz val="14"/>
      <color theme="1"/>
      <name val="Times New Roman"/>
      <family val="1"/>
      <charset val="204"/>
    </font>
    <font>
      <sz val="16"/>
      <color theme="1"/>
      <name val="Times New Roman"/>
      <family val="1"/>
      <charset val="204"/>
    </font>
    <font>
      <i/>
      <sz val="16"/>
      <color theme="1"/>
      <name val="Times New Roman"/>
      <family val="1"/>
      <charset val="204"/>
    </font>
    <font>
      <i/>
      <sz val="11"/>
      <color theme="1"/>
      <name val="Calibri"/>
      <family val="2"/>
      <charset val="204"/>
      <scheme val="minor"/>
    </font>
    <font>
      <sz val="14"/>
      <color theme="1"/>
      <name val="Times New Roman"/>
      <family val="1"/>
      <charset val="204"/>
    </font>
    <font>
      <sz val="11"/>
      <color theme="1"/>
      <name val="Times New Roman"/>
      <family val="1"/>
      <charset val="204"/>
    </font>
    <font>
      <i/>
      <sz val="12"/>
      <color theme="1"/>
      <name val="Times New Roman"/>
      <family val="1"/>
      <charset val="204"/>
    </font>
    <font>
      <i/>
      <sz val="11"/>
      <color theme="1"/>
      <name val="Times New Roman"/>
      <family val="1"/>
      <charset val="204"/>
    </font>
    <font>
      <i/>
      <sz val="9"/>
      <color theme="1"/>
      <name val="Times New Roman"/>
      <family val="1"/>
      <charset val="204"/>
    </font>
    <font>
      <sz val="9"/>
      <color theme="1"/>
      <name val="Calibri"/>
      <family val="2"/>
      <charset val="204"/>
      <scheme val="minor"/>
    </font>
    <font>
      <i/>
      <sz val="9"/>
      <color rgb="FF000000"/>
      <name val="Times New Roman"/>
      <family val="1"/>
      <charset val="204"/>
    </font>
    <font>
      <b/>
      <sz val="18"/>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81">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4" fillId="0" borderId="0" xfId="1" applyFont="1" applyAlignment="1">
      <alignment vertical="center"/>
    </xf>
    <xf numFmtId="0" fontId="11" fillId="0" borderId="0" xfId="1" applyFont="1" applyAlignment="1">
      <alignment horizontal="right"/>
    </xf>
    <xf numFmtId="0" fontId="12" fillId="0" borderId="1" xfId="1" applyFont="1" applyBorder="1" applyAlignment="1">
      <alignment horizontal="center" vertical="center"/>
    </xf>
    <xf numFmtId="0" fontId="2" fillId="0" borderId="1" xfId="1" applyFont="1" applyBorder="1" applyAlignment="1">
      <alignment horizontal="center" vertical="center"/>
    </xf>
    <xf numFmtId="164" fontId="13" fillId="0" borderId="1" xfId="1" applyNumberFormat="1" applyFont="1" applyBorder="1" applyAlignment="1">
      <alignment horizontal="center" vertical="center"/>
    </xf>
    <xf numFmtId="0" fontId="15" fillId="0" borderId="2" xfId="1" applyFont="1" applyFill="1" applyBorder="1" applyAlignment="1">
      <alignment horizontal="center" vertical="top"/>
    </xf>
    <xf numFmtId="0" fontId="14" fillId="0" borderId="0" xfId="1" applyFont="1" applyFill="1" applyAlignment="1"/>
    <xf numFmtId="0" fontId="16" fillId="0" borderId="0" xfId="1" applyFont="1" applyFill="1" applyBorder="1" applyAlignment="1">
      <alignment horizontal="left"/>
    </xf>
    <xf numFmtId="0" fontId="17" fillId="0" borderId="0" xfId="1" applyFont="1" applyFill="1" applyBorder="1" applyAlignment="1">
      <alignment horizontal="left" vertical="top" wrapText="1"/>
    </xf>
    <xf numFmtId="0" fontId="18" fillId="0" borderId="3" xfId="1" applyFont="1" applyFill="1" applyBorder="1" applyAlignment="1">
      <alignment horizontal="center" vertical="top" wrapText="1"/>
    </xf>
    <xf numFmtId="0" fontId="16" fillId="0" borderId="0" xfId="1" applyFont="1" applyFill="1" applyAlignment="1"/>
    <xf numFmtId="0" fontId="19" fillId="0" borderId="0" xfId="1" applyFont="1" applyFill="1" applyBorder="1" applyAlignment="1">
      <alignment horizontal="left"/>
    </xf>
    <xf numFmtId="0" fontId="17" fillId="0" borderId="0" xfId="1" applyFont="1" applyFill="1" applyBorder="1" applyAlignment="1">
      <alignment vertical="top" wrapText="1"/>
    </xf>
    <xf numFmtId="0" fontId="19" fillId="0" borderId="0" xfId="1" applyFont="1" applyFill="1" applyAlignment="1"/>
    <xf numFmtId="0" fontId="20" fillId="0" borderId="0" xfId="1" applyFont="1" applyAlignment="1">
      <alignment vertical="center"/>
    </xf>
    <xf numFmtId="0" fontId="21" fillId="0" borderId="0" xfId="1" applyFont="1" applyAlignment="1">
      <alignment vertical="center" wrapText="1"/>
    </xf>
    <xf numFmtId="0" fontId="1" fillId="0" borderId="0" xfId="1"/>
    <xf numFmtId="0" fontId="24" fillId="0" borderId="0" xfId="1" applyFont="1" applyAlignment="1">
      <alignment vertical="center" wrapText="1"/>
    </xf>
    <xf numFmtId="0" fontId="26" fillId="0" borderId="0" xfId="1" applyFont="1" applyAlignment="1">
      <alignment vertical="center"/>
    </xf>
    <xf numFmtId="0" fontId="27" fillId="0" borderId="0" xfId="1" applyFont="1" applyAlignment="1">
      <alignment horizontal="center" vertical="center"/>
    </xf>
    <xf numFmtId="0" fontId="29" fillId="0" borderId="0" xfId="1" applyFont="1" applyAlignment="1">
      <alignment vertical="center"/>
    </xf>
    <xf numFmtId="0" fontId="29" fillId="0" borderId="0" xfId="1" applyFont="1" applyAlignment="1">
      <alignment horizontal="center" vertical="center"/>
    </xf>
    <xf numFmtId="0" fontId="24" fillId="0" borderId="0" xfId="1" applyFont="1" applyAlignment="1">
      <alignment vertical="center"/>
    </xf>
    <xf numFmtId="0" fontId="24" fillId="0" borderId="0" xfId="1" applyFont="1" applyAlignment="1">
      <alignment horizontal="center" vertical="center"/>
    </xf>
    <xf numFmtId="0" fontId="31" fillId="0" borderId="0" xfId="1" applyFont="1" applyBorder="1" applyAlignment="1">
      <alignment horizontal="right" vertical="center" wrapText="1"/>
    </xf>
    <xf numFmtId="0" fontId="22" fillId="0" borderId="1" xfId="1" applyFont="1" applyBorder="1" applyAlignment="1">
      <alignment horizontal="center" vertical="center" wrapText="1"/>
    </xf>
    <xf numFmtId="0" fontId="32" fillId="0" borderId="1" xfId="1" applyFont="1" applyBorder="1" applyAlignment="1">
      <alignment vertical="center" wrapText="1"/>
    </xf>
    <xf numFmtId="3" fontId="32" fillId="0" borderId="1" xfId="1" applyNumberFormat="1" applyFont="1" applyBorder="1" applyAlignment="1">
      <alignment horizontal="center" vertical="center" wrapText="1"/>
    </xf>
    <xf numFmtId="0" fontId="33" fillId="0" borderId="1" xfId="1" applyFont="1" applyBorder="1" applyAlignment="1">
      <alignment vertical="center" wrapText="1"/>
    </xf>
    <xf numFmtId="3" fontId="33" fillId="0" borderId="1" xfId="1" applyNumberFormat="1" applyFont="1" applyBorder="1" applyAlignment="1">
      <alignment horizontal="center" vertical="center" wrapText="1"/>
    </xf>
    <xf numFmtId="0" fontId="34" fillId="0" borderId="0" xfId="1" applyFont="1"/>
    <xf numFmtId="3" fontId="33" fillId="0" borderId="1" xfId="1" applyNumberFormat="1" applyFont="1" applyBorder="1" applyAlignment="1">
      <alignment wrapText="1"/>
    </xf>
    <xf numFmtId="0" fontId="32" fillId="0" borderId="1" xfId="1" applyFont="1" applyBorder="1" applyAlignment="1">
      <alignment wrapText="1"/>
    </xf>
    <xf numFmtId="0" fontId="32" fillId="0" borderId="1" xfId="1" applyFont="1" applyBorder="1" applyAlignment="1">
      <alignment horizontal="center" vertical="center" wrapText="1"/>
    </xf>
    <xf numFmtId="0" fontId="33" fillId="0" borderId="1" xfId="1" applyFont="1" applyBorder="1" applyAlignment="1">
      <alignment horizontal="center" vertical="center" wrapText="1"/>
    </xf>
    <xf numFmtId="0" fontId="33" fillId="0" borderId="1" xfId="1" applyFont="1" applyBorder="1" applyAlignment="1">
      <alignment wrapText="1"/>
    </xf>
    <xf numFmtId="0" fontId="35" fillId="0" borderId="0" xfId="1" applyFont="1" applyBorder="1" applyAlignment="1">
      <alignment vertical="center" wrapText="1"/>
    </xf>
    <xf numFmtId="0" fontId="36" fillId="0" borderId="0" xfId="1" applyFont="1" applyBorder="1" applyAlignment="1">
      <alignment wrapText="1"/>
    </xf>
    <xf numFmtId="0" fontId="22" fillId="0" borderId="0" xfId="1" applyFont="1" applyAlignment="1">
      <alignment wrapText="1"/>
    </xf>
    <xf numFmtId="0" fontId="37" fillId="0" borderId="2" xfId="1" applyFont="1" applyBorder="1" applyAlignment="1">
      <alignment vertical="center" wrapText="1"/>
    </xf>
    <xf numFmtId="0" fontId="22" fillId="0" borderId="0" xfId="1" applyFont="1" applyAlignment="1"/>
    <xf numFmtId="0" fontId="21" fillId="0" borderId="0" xfId="1" applyFont="1" applyAlignment="1">
      <alignment wrapText="1"/>
    </xf>
    <xf numFmtId="0" fontId="37" fillId="0" borderId="0" xfId="1" applyFont="1" applyBorder="1" applyAlignment="1">
      <alignment vertical="center" wrapText="1"/>
    </xf>
    <xf numFmtId="0" fontId="38" fillId="0" borderId="3" xfId="1" applyFont="1" applyBorder="1" applyAlignment="1">
      <alignment horizontal="center" vertical="center" wrapText="1"/>
    </xf>
    <xf numFmtId="0" fontId="21" fillId="0" borderId="0" xfId="1" applyFont="1" applyAlignment="1"/>
    <xf numFmtId="0" fontId="1" fillId="0" borderId="0" xfId="1" applyFont="1" applyAlignment="1"/>
    <xf numFmtId="0" fontId="1" fillId="0" borderId="0" xfId="1" applyBorder="1" applyAlignment="1">
      <alignment vertical="center" wrapText="1"/>
    </xf>
    <xf numFmtId="0" fontId="39" fillId="0" borderId="2" xfId="1" applyFont="1" applyBorder="1" applyAlignment="1">
      <alignment horizontal="center" vertical="center" wrapText="1"/>
    </xf>
    <xf numFmtId="0" fontId="1" fillId="0" borderId="0" xfId="1" applyFont="1" applyAlignment="1">
      <alignment horizontal="left" indent="5"/>
    </xf>
    <xf numFmtId="0" fontId="40" fillId="0" borderId="0" xfId="1" applyFont="1" applyAlignment="1">
      <alignment horizontal="center"/>
    </xf>
    <xf numFmtId="0" fontId="2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1" fillId="0" borderId="3" xfId="0" applyFont="1" applyFill="1" applyBorder="1" applyAlignment="1">
      <alignment horizontal="center" vertical="top" wrapText="1"/>
    </xf>
    <xf numFmtId="0" fontId="31" fillId="0" borderId="0" xfId="0" applyFont="1" applyBorder="1" applyAlignment="1">
      <alignment horizontal="right" vertical="center" wrapText="1"/>
    </xf>
    <xf numFmtId="49" fontId="33" fillId="0" borderId="1" xfId="1" applyNumberFormat="1" applyFont="1" applyBorder="1" applyAlignment="1">
      <alignment vertical="center" wrapText="1"/>
    </xf>
    <xf numFmtId="49" fontId="32" fillId="0" borderId="1" xfId="1" applyNumberFormat="1" applyFont="1" applyBorder="1" applyAlignment="1">
      <alignment vertical="center" wrapText="1"/>
    </xf>
    <xf numFmtId="0" fontId="17" fillId="0" borderId="3" xfId="0" applyFont="1" applyFill="1" applyBorder="1" applyAlignment="1">
      <alignment horizontal="center" vertical="top" wrapText="1"/>
    </xf>
    <xf numFmtId="0" fontId="9" fillId="0" borderId="0" xfId="1" applyFont="1" applyAlignment="1">
      <alignment horizontal="left" vertical="top" wrapText="1"/>
    </xf>
    <xf numFmtId="0" fontId="12" fillId="0" borderId="0" xfId="1" applyFont="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wrapText="1"/>
    </xf>
    <xf numFmtId="0" fontId="7" fillId="0" borderId="0" xfId="1" applyFont="1" applyAlignment="1">
      <alignment horizontal="center" vertical="top"/>
    </xf>
    <xf numFmtId="0" fontId="8" fillId="0" borderId="0" xfId="1" applyFont="1" applyAlignment="1">
      <alignment horizontal="center" vertical="top"/>
    </xf>
    <xf numFmtId="0" fontId="3" fillId="0" borderId="0" xfId="1" applyFont="1" applyAlignment="1">
      <alignment horizontal="center" vertical="center"/>
    </xf>
    <xf numFmtId="0" fontId="14" fillId="0" borderId="0" xfId="1" applyFont="1" applyFill="1" applyBorder="1" applyAlignment="1">
      <alignment horizontal="left" wrapText="1"/>
    </xf>
    <xf numFmtId="0" fontId="3" fillId="0" borderId="0" xfId="1" applyFont="1" applyAlignment="1">
      <alignment horizontal="left" vertical="top" wrapText="1"/>
    </xf>
    <xf numFmtId="0" fontId="12" fillId="0" borderId="1" xfId="1" applyFont="1" applyBorder="1" applyAlignment="1">
      <alignment horizontal="center" vertical="center" wrapText="1"/>
    </xf>
    <xf numFmtId="0" fontId="12" fillId="0" borderId="1" xfId="1" applyFont="1" applyBorder="1" applyAlignment="1">
      <alignment horizontal="center" vertical="center"/>
    </xf>
    <xf numFmtId="0" fontId="14" fillId="0" borderId="1" xfId="0" applyFont="1" applyBorder="1" applyAlignment="1">
      <alignment horizontal="center" vertical="center" wrapText="1"/>
    </xf>
    <xf numFmtId="0" fontId="22" fillId="0" borderId="1" xfId="1" applyFont="1" applyBorder="1" applyAlignment="1">
      <alignment horizontal="center" vertical="center" wrapText="1"/>
    </xf>
    <xf numFmtId="0" fontId="22" fillId="0" borderId="0" xfId="1" applyFont="1" applyAlignment="1">
      <alignment horizontal="center" vertical="top" wrapText="1"/>
    </xf>
    <xf numFmtId="0" fontId="23" fillId="0" borderId="0" xfId="1" applyFont="1" applyAlignment="1">
      <alignment horizontal="center" vertical="center" wrapText="1"/>
    </xf>
    <xf numFmtId="0" fontId="25" fillId="0" borderId="0" xfId="1" applyFont="1" applyAlignment="1">
      <alignment horizontal="center" vertical="center"/>
    </xf>
    <xf numFmtId="0" fontId="28" fillId="0" borderId="0" xfId="1" applyFont="1" applyAlignment="1">
      <alignment horizontal="center" vertical="top"/>
    </xf>
    <xf numFmtId="0" fontId="30" fillId="0" borderId="0" xfId="1" applyFont="1" applyAlignment="1">
      <alignment horizontal="center" vertical="center"/>
    </xf>
    <xf numFmtId="0" fontId="22" fillId="0" borderId="1" xfId="0" applyFont="1" applyBorder="1" applyAlignment="1">
      <alignment horizontal="center" vertical="center" wrapText="1"/>
    </xf>
    <xf numFmtId="0" fontId="42" fillId="0" borderId="0" xfId="1" applyFont="1" applyAlignment="1"/>
    <xf numFmtId="0" fontId="42" fillId="0" borderId="0" xfId="1" applyFont="1" applyAlignment="1">
      <alignment horizontal="left" indent="5"/>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6"/>
  <sheetViews>
    <sheetView view="pageBreakPreview" zoomScaleNormal="100" zoomScaleSheetLayoutView="100" workbookViewId="0">
      <selection activeCell="B7" sqref="B7:G10"/>
    </sheetView>
  </sheetViews>
  <sheetFormatPr defaultColWidth="9.140625" defaultRowHeight="15" x14ac:dyDescent="0.25"/>
  <cols>
    <col min="1" max="1" width="1.7109375" style="1" customWidth="1"/>
    <col min="2" max="2" width="16.5703125" style="2" customWidth="1"/>
    <col min="3" max="3" width="16.28515625" style="1" customWidth="1"/>
    <col min="4" max="4" width="16.5703125" style="1" customWidth="1"/>
    <col min="5" max="5" width="16.140625" style="1" customWidth="1"/>
    <col min="6" max="6" width="16" style="1" customWidth="1"/>
    <col min="7" max="7" width="15.85546875" style="1" customWidth="1"/>
    <col min="8" max="8" width="9.42578125" style="1" customWidth="1"/>
    <col min="9" max="16384" width="9.140625" style="1"/>
  </cols>
  <sheetData>
    <row r="1" spans="2:7" ht="79.5" customHeight="1" x14ac:dyDescent="0.25">
      <c r="F1" s="61" t="s">
        <v>0</v>
      </c>
      <c r="G1" s="61"/>
    </row>
    <row r="2" spans="2:7" s="3" customFormat="1" ht="24.75" customHeight="1" x14ac:dyDescent="0.25">
      <c r="B2" s="62" t="s">
        <v>1</v>
      </c>
      <c r="C2" s="62"/>
      <c r="D2" s="62"/>
      <c r="E2" s="62"/>
      <c r="F2" s="62"/>
      <c r="G2" s="62"/>
    </row>
    <row r="3" spans="2:7" s="3" customFormat="1" ht="30.75" customHeight="1" x14ac:dyDescent="0.25">
      <c r="B3" s="63" t="s">
        <v>2</v>
      </c>
      <c r="C3" s="63"/>
      <c r="D3" s="63"/>
      <c r="E3" s="63"/>
      <c r="F3" s="63"/>
      <c r="G3" s="63"/>
    </row>
    <row r="4" spans="2:7" s="3" customFormat="1" ht="21.75" customHeight="1" x14ac:dyDescent="0.25">
      <c r="B4" s="64" t="s">
        <v>3</v>
      </c>
      <c r="C4" s="65"/>
      <c r="D4" s="65"/>
      <c r="E4" s="65"/>
      <c r="F4" s="65"/>
      <c r="G4" s="65"/>
    </row>
    <row r="5" spans="2:7" s="3" customFormat="1" ht="31.5" customHeight="1" x14ac:dyDescent="0.25">
      <c r="B5" s="66" t="s">
        <v>4</v>
      </c>
      <c r="C5" s="66"/>
      <c r="D5" s="66"/>
      <c r="E5" s="66"/>
      <c r="F5" s="66"/>
      <c r="G5" s="66"/>
    </row>
    <row r="6" spans="2:7" ht="145.5" customHeight="1" x14ac:dyDescent="0.25">
      <c r="B6" s="60" t="s">
        <v>5</v>
      </c>
      <c r="C6" s="60"/>
      <c r="D6" s="60"/>
      <c r="E6" s="60"/>
      <c r="F6" s="60"/>
      <c r="G6" s="60"/>
    </row>
    <row r="7" spans="2:7" ht="403.5" customHeight="1" x14ac:dyDescent="0.25">
      <c r="B7" s="68" t="s">
        <v>41</v>
      </c>
      <c r="C7" s="68"/>
      <c r="D7" s="68"/>
      <c r="E7" s="68"/>
      <c r="F7" s="68"/>
      <c r="G7" s="68"/>
    </row>
    <row r="8" spans="2:7" ht="409.5" customHeight="1" x14ac:dyDescent="0.25">
      <c r="B8" s="68"/>
      <c r="C8" s="68"/>
      <c r="D8" s="68"/>
      <c r="E8" s="68"/>
      <c r="F8" s="68"/>
      <c r="G8" s="68"/>
    </row>
    <row r="9" spans="2:7" ht="409.5" customHeight="1" x14ac:dyDescent="0.25">
      <c r="B9" s="68"/>
      <c r="C9" s="68"/>
      <c r="D9" s="68"/>
      <c r="E9" s="68"/>
      <c r="F9" s="68"/>
      <c r="G9" s="68"/>
    </row>
    <row r="10" spans="2:7" ht="224.25" customHeight="1" x14ac:dyDescent="0.25">
      <c r="B10" s="68"/>
      <c r="C10" s="68"/>
      <c r="D10" s="68"/>
      <c r="E10" s="68"/>
      <c r="F10" s="68"/>
      <c r="G10" s="68"/>
    </row>
    <row r="11" spans="2:7" ht="222.75" customHeight="1" x14ac:dyDescent="0.25">
      <c r="B11" s="68" t="s">
        <v>6</v>
      </c>
      <c r="C11" s="68"/>
      <c r="D11" s="68"/>
      <c r="E11" s="68"/>
      <c r="F11" s="68"/>
      <c r="G11" s="68"/>
    </row>
    <row r="12" spans="2:7" ht="77.25" customHeight="1" x14ac:dyDescent="0.25">
      <c r="B12" s="60" t="s">
        <v>7</v>
      </c>
      <c r="C12" s="60"/>
      <c r="D12" s="60"/>
      <c r="E12" s="60"/>
      <c r="F12" s="60"/>
      <c r="G12" s="60"/>
    </row>
    <row r="13" spans="2:7" ht="54" customHeight="1" x14ac:dyDescent="0.25">
      <c r="B13" s="68" t="s">
        <v>8</v>
      </c>
      <c r="C13" s="68"/>
      <c r="D13" s="68"/>
      <c r="E13" s="68"/>
      <c r="F13" s="68"/>
      <c r="G13" s="68"/>
    </row>
    <row r="14" spans="2:7" ht="22.5" customHeight="1" x14ac:dyDescent="0.25">
      <c r="G14" s="4" t="s">
        <v>9</v>
      </c>
    </row>
    <row r="15" spans="2:7" ht="21.75" customHeight="1" x14ac:dyDescent="0.25">
      <c r="B15" s="69" t="s">
        <v>10</v>
      </c>
      <c r="C15" s="70" t="s">
        <v>11</v>
      </c>
      <c r="D15" s="70"/>
      <c r="E15" s="70" t="s">
        <v>12</v>
      </c>
      <c r="F15" s="70"/>
      <c r="G15" s="70"/>
    </row>
    <row r="16" spans="2:7" ht="24.75" customHeight="1" x14ac:dyDescent="0.25">
      <c r="B16" s="69"/>
      <c r="C16" s="5" t="s">
        <v>13</v>
      </c>
      <c r="D16" s="5" t="s">
        <v>14</v>
      </c>
      <c r="E16" s="5" t="s">
        <v>15</v>
      </c>
      <c r="F16" s="5" t="s">
        <v>16</v>
      </c>
      <c r="G16" s="5" t="s">
        <v>17</v>
      </c>
    </row>
    <row r="17" spans="2:7" s="2" customFormat="1" x14ac:dyDescent="0.25">
      <c r="B17" s="6">
        <v>1</v>
      </c>
      <c r="C17" s="6">
        <v>2</v>
      </c>
      <c r="D17" s="6">
        <v>3</v>
      </c>
      <c r="E17" s="6">
        <v>4</v>
      </c>
      <c r="F17" s="6">
        <v>5</v>
      </c>
      <c r="G17" s="6">
        <v>6</v>
      </c>
    </row>
    <row r="18" spans="2:7" ht="33.75" customHeight="1" x14ac:dyDescent="0.25">
      <c r="B18" s="7">
        <f>SUM('3-қос каз'!C9)</f>
        <v>36310481</v>
      </c>
      <c r="C18" s="7">
        <f>SUM('3-қос каз'!D9)</f>
        <v>43192725</v>
      </c>
      <c r="D18" s="7">
        <f>SUM('3-қос каз'!E9)</f>
        <v>36292189</v>
      </c>
      <c r="E18" s="7">
        <f>SUM('3-қос каз'!F9)</f>
        <v>39951522</v>
      </c>
      <c r="F18" s="7">
        <f>SUM('3-қос каз'!G9)</f>
        <v>41283025</v>
      </c>
      <c r="G18" s="7">
        <f>SUM('3-қос каз'!H9)</f>
        <v>44300647</v>
      </c>
    </row>
    <row r="21" spans="2:7" ht="29.25" customHeight="1" x14ac:dyDescent="0.25">
      <c r="B21" s="67" t="s">
        <v>18</v>
      </c>
      <c r="C21" s="67"/>
      <c r="D21" s="67"/>
      <c r="E21" s="8"/>
      <c r="F21" s="9" t="s">
        <v>19</v>
      </c>
    </row>
    <row r="22" spans="2:7" ht="15.75" x14ac:dyDescent="0.25">
      <c r="B22" s="10"/>
      <c r="C22" s="10"/>
      <c r="D22" s="11"/>
      <c r="E22" s="12" t="s">
        <v>20</v>
      </c>
      <c r="F22" s="13"/>
    </row>
    <row r="23" spans="2:7" ht="48.75" customHeight="1" x14ac:dyDescent="0.25">
      <c r="B23" s="67" t="s">
        <v>21</v>
      </c>
      <c r="C23" s="67"/>
      <c r="D23" s="67"/>
      <c r="E23" s="8"/>
      <c r="F23" s="9" t="s">
        <v>22</v>
      </c>
    </row>
    <row r="24" spans="2:7" ht="14.25" customHeight="1" x14ac:dyDescent="0.3">
      <c r="B24" s="14"/>
      <c r="C24" s="14"/>
      <c r="D24" s="11"/>
      <c r="E24" s="12" t="s">
        <v>20</v>
      </c>
      <c r="F24" s="15"/>
      <c r="G24" s="16"/>
    </row>
    <row r="25" spans="2:7" x14ac:dyDescent="0.25">
      <c r="E25" s="17"/>
    </row>
    <row r="26" spans="2:7" x14ac:dyDescent="0.25">
      <c r="E26" s="17"/>
    </row>
  </sheetData>
  <mergeCells count="15">
    <mergeCell ref="B21:D21"/>
    <mergeCell ref="B23:D23"/>
    <mergeCell ref="B7:G10"/>
    <mergeCell ref="B11:G11"/>
    <mergeCell ref="B12:G12"/>
    <mergeCell ref="B13:G13"/>
    <mergeCell ref="B15:B16"/>
    <mergeCell ref="C15:D15"/>
    <mergeCell ref="E15:G15"/>
    <mergeCell ref="B6:G6"/>
    <mergeCell ref="F1:G1"/>
    <mergeCell ref="B2:G2"/>
    <mergeCell ref="B3:G3"/>
    <mergeCell ref="B4:G4"/>
    <mergeCell ref="B5:G5"/>
  </mergeCells>
  <conditionalFormatting sqref="B22">
    <cfRule type="colorScale" priority="1">
      <colorScale>
        <cfvo type="min"/>
        <cfvo type="percentile" val="50"/>
        <cfvo type="max"/>
        <color rgb="FFF8696B"/>
        <color rgb="FFFCFCFF"/>
        <color rgb="FF63BE7B"/>
      </colorScale>
    </cfRule>
  </conditionalFormatting>
  <conditionalFormatting sqref="B23:B24">
    <cfRule type="colorScale" priority="2">
      <colorScale>
        <cfvo type="min"/>
        <cfvo type="percentile" val="50"/>
        <cfvo type="max"/>
        <color rgb="FFF8696B"/>
        <color rgb="FFFCFCFF"/>
        <color rgb="FF63BE7B"/>
      </colorScale>
    </cfRule>
  </conditionalFormatting>
  <printOptions horizontalCentered="1"/>
  <pageMargins left="0.59055118110236227" right="0.59055118110236227" top="0.59055118110236227" bottom="0.39370078740157483" header="0.31496062992125984" footer="0.31496062992125984"/>
  <pageSetup paperSize="9" scale="91" fitToHeight="6" orientation="portrait" r:id="rId1"/>
  <rowBreaks count="1" manualBreakCount="1">
    <brk id="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view="pageBreakPreview" topLeftCell="A10" zoomScale="80" zoomScaleNormal="100" zoomScaleSheetLayoutView="80" workbookViewId="0">
      <selection activeCell="A12" sqref="A12:F12"/>
    </sheetView>
  </sheetViews>
  <sheetFormatPr defaultColWidth="9.140625" defaultRowHeight="15" x14ac:dyDescent="0.25"/>
  <cols>
    <col min="1" max="1" width="17.7109375" style="2" customWidth="1"/>
    <col min="2" max="2" width="17.7109375" style="1" customWidth="1"/>
    <col min="3" max="3" width="16.5703125" style="1" customWidth="1"/>
    <col min="4" max="4" width="16.140625" style="1" customWidth="1"/>
    <col min="5" max="5" width="16" style="1" customWidth="1"/>
    <col min="6" max="6" width="15.85546875" style="1" customWidth="1"/>
    <col min="7" max="7" width="9.42578125" style="1" customWidth="1"/>
    <col min="8" max="16384" width="9.140625" style="1"/>
  </cols>
  <sheetData>
    <row r="1" spans="1:6" ht="98.25" customHeight="1" x14ac:dyDescent="0.25">
      <c r="E1" s="61" t="s">
        <v>42</v>
      </c>
      <c r="F1" s="61"/>
    </row>
    <row r="2" spans="1:6" s="3" customFormat="1" ht="24.75" customHeight="1" x14ac:dyDescent="0.25">
      <c r="A2" s="62" t="s">
        <v>43</v>
      </c>
      <c r="B2" s="62"/>
      <c r="C2" s="62"/>
      <c r="D2" s="62"/>
      <c r="E2" s="62"/>
      <c r="F2" s="62"/>
    </row>
    <row r="3" spans="1:6" s="3" customFormat="1" ht="30.75" customHeight="1" x14ac:dyDescent="0.25">
      <c r="A3" s="63" t="s">
        <v>44</v>
      </c>
      <c r="B3" s="63"/>
      <c r="C3" s="63"/>
      <c r="D3" s="63"/>
      <c r="E3" s="63"/>
      <c r="F3" s="63"/>
    </row>
    <row r="4" spans="1:6" s="3" customFormat="1" ht="21.75" customHeight="1" x14ac:dyDescent="0.25">
      <c r="A4" s="64" t="s">
        <v>45</v>
      </c>
      <c r="B4" s="64"/>
      <c r="C4" s="64"/>
      <c r="D4" s="64"/>
      <c r="E4" s="64"/>
      <c r="F4" s="64"/>
    </row>
    <row r="5" spans="1:6" s="3" customFormat="1" ht="31.5" customHeight="1" x14ac:dyDescent="0.25">
      <c r="A5" s="66" t="s">
        <v>46</v>
      </c>
      <c r="B5" s="66"/>
      <c r="C5" s="66"/>
      <c r="D5" s="66"/>
      <c r="E5" s="66"/>
      <c r="F5" s="66"/>
    </row>
    <row r="6" spans="1:6" ht="145.5" customHeight="1" x14ac:dyDescent="0.25">
      <c r="A6" s="60" t="s">
        <v>47</v>
      </c>
      <c r="B6" s="60"/>
      <c r="C6" s="60"/>
      <c r="D6" s="60"/>
      <c r="E6" s="60"/>
      <c r="F6" s="60"/>
    </row>
    <row r="7" spans="1:6" ht="403.5" customHeight="1" x14ac:dyDescent="0.25">
      <c r="A7" s="68" t="s">
        <v>80</v>
      </c>
      <c r="B7" s="68"/>
      <c r="C7" s="68"/>
      <c r="D7" s="68"/>
      <c r="E7" s="68"/>
      <c r="F7" s="68"/>
    </row>
    <row r="8" spans="1:6" ht="409.5" customHeight="1" x14ac:dyDescent="0.25">
      <c r="A8" s="68"/>
      <c r="B8" s="68"/>
      <c r="C8" s="68"/>
      <c r="D8" s="68"/>
      <c r="E8" s="68"/>
      <c r="F8" s="68"/>
    </row>
    <row r="9" spans="1:6" ht="393" customHeight="1" x14ac:dyDescent="0.25">
      <c r="A9" s="68"/>
      <c r="B9" s="68"/>
      <c r="C9" s="68"/>
      <c r="D9" s="68"/>
      <c r="E9" s="68"/>
      <c r="F9" s="68"/>
    </row>
    <row r="10" spans="1:6" ht="165.75" customHeight="1" x14ac:dyDescent="0.25">
      <c r="A10" s="68"/>
      <c r="B10" s="68"/>
      <c r="C10" s="68"/>
      <c r="D10" s="68"/>
      <c r="E10" s="68"/>
      <c r="F10" s="68"/>
    </row>
    <row r="11" spans="1:6" ht="246" customHeight="1" x14ac:dyDescent="0.25">
      <c r="A11" s="68" t="s">
        <v>79</v>
      </c>
      <c r="B11" s="68"/>
      <c r="C11" s="68"/>
      <c r="D11" s="68"/>
      <c r="E11" s="68"/>
      <c r="F11" s="68"/>
    </row>
    <row r="12" spans="1:6" ht="87.75" customHeight="1" x14ac:dyDescent="0.25">
      <c r="A12" s="60" t="s">
        <v>78</v>
      </c>
      <c r="B12" s="60"/>
      <c r="C12" s="60"/>
      <c r="D12" s="60"/>
      <c r="E12" s="60"/>
      <c r="F12" s="60"/>
    </row>
    <row r="13" spans="1:6" ht="54" customHeight="1" x14ac:dyDescent="0.25">
      <c r="A13" s="68" t="s">
        <v>48</v>
      </c>
      <c r="B13" s="68"/>
      <c r="C13" s="68"/>
      <c r="D13" s="68"/>
      <c r="E13" s="68"/>
      <c r="F13" s="68"/>
    </row>
    <row r="14" spans="1:6" ht="22.5" customHeight="1" x14ac:dyDescent="0.25">
      <c r="F14" s="4" t="s">
        <v>57</v>
      </c>
    </row>
    <row r="15" spans="1:6" ht="21.75" customHeight="1" x14ac:dyDescent="0.25">
      <c r="A15" s="71" t="s">
        <v>49</v>
      </c>
      <c r="B15" s="71" t="s">
        <v>50</v>
      </c>
      <c r="C15" s="71"/>
      <c r="D15" s="71" t="s">
        <v>51</v>
      </c>
      <c r="E15" s="71"/>
      <c r="F15" s="71"/>
    </row>
    <row r="16" spans="1:6" ht="24.75" customHeight="1" x14ac:dyDescent="0.25">
      <c r="A16" s="71"/>
      <c r="B16" s="54" t="s">
        <v>52</v>
      </c>
      <c r="C16" s="54" t="s">
        <v>53</v>
      </c>
      <c r="D16" s="54" t="s">
        <v>54</v>
      </c>
      <c r="E16" s="54" t="s">
        <v>55</v>
      </c>
      <c r="F16" s="54" t="s">
        <v>56</v>
      </c>
    </row>
    <row r="17" spans="1:6" s="2" customFormat="1" x14ac:dyDescent="0.25">
      <c r="A17" s="6">
        <v>1</v>
      </c>
      <c r="B17" s="6">
        <v>2</v>
      </c>
      <c r="C17" s="6">
        <v>3</v>
      </c>
      <c r="D17" s="6">
        <v>4</v>
      </c>
      <c r="E17" s="6">
        <v>5</v>
      </c>
      <c r="F17" s="6">
        <v>6</v>
      </c>
    </row>
    <row r="18" spans="1:6" ht="33.75" customHeight="1" x14ac:dyDescent="0.25">
      <c r="A18" s="7">
        <f>SUM('3-қос каз'!C9)</f>
        <v>36310481</v>
      </c>
      <c r="B18" s="7">
        <f>SUM('3-қос каз'!D9)</f>
        <v>43192725</v>
      </c>
      <c r="C18" s="7">
        <f>SUM('3-қос каз'!E9)</f>
        <v>36292189</v>
      </c>
      <c r="D18" s="7">
        <f>SUM('3-қос каз'!F9)</f>
        <v>39951522</v>
      </c>
      <c r="E18" s="7">
        <f>SUM('3-қос каз'!G9)</f>
        <v>41283025</v>
      </c>
      <c r="F18" s="7">
        <f>SUM('3-қос каз'!H9)</f>
        <v>44300647</v>
      </c>
    </row>
    <row r="21" spans="1:6" ht="29.25" customHeight="1" x14ac:dyDescent="0.25">
      <c r="A21" s="67" t="s">
        <v>60</v>
      </c>
      <c r="B21" s="67"/>
      <c r="C21" s="67"/>
      <c r="D21" s="8"/>
      <c r="E21" s="9" t="s">
        <v>19</v>
      </c>
    </row>
    <row r="22" spans="1:6" ht="15.75" x14ac:dyDescent="0.25">
      <c r="A22" s="10"/>
      <c r="B22" s="10"/>
      <c r="C22" s="11"/>
      <c r="D22" s="55" t="s">
        <v>58</v>
      </c>
      <c r="E22" s="13"/>
    </row>
    <row r="23" spans="1:6" ht="56.25" customHeight="1" x14ac:dyDescent="0.25">
      <c r="A23" s="67" t="s">
        <v>59</v>
      </c>
      <c r="B23" s="67"/>
      <c r="C23" s="67"/>
      <c r="D23" s="8"/>
      <c r="E23" s="9" t="s">
        <v>22</v>
      </c>
    </row>
    <row r="24" spans="1:6" ht="14.25" customHeight="1" x14ac:dyDescent="0.3">
      <c r="A24" s="14"/>
      <c r="B24" s="14"/>
      <c r="C24" s="11"/>
      <c r="D24" s="55" t="s">
        <v>58</v>
      </c>
      <c r="E24" s="15"/>
      <c r="F24" s="16"/>
    </row>
    <row r="25" spans="1:6" x14ac:dyDescent="0.25">
      <c r="D25" s="17"/>
    </row>
    <row r="26" spans="1:6" x14ac:dyDescent="0.25">
      <c r="D26" s="17"/>
    </row>
  </sheetData>
  <mergeCells count="15">
    <mergeCell ref="A6:F6"/>
    <mergeCell ref="E1:F1"/>
    <mergeCell ref="A2:F2"/>
    <mergeCell ref="A3:F3"/>
    <mergeCell ref="A4:F4"/>
    <mergeCell ref="A5:F5"/>
    <mergeCell ref="A21:C21"/>
    <mergeCell ref="A23:C23"/>
    <mergeCell ref="A7:F10"/>
    <mergeCell ref="A11:F11"/>
    <mergeCell ref="A12:F12"/>
    <mergeCell ref="A13:F13"/>
    <mergeCell ref="A15:A16"/>
    <mergeCell ref="B15:C15"/>
    <mergeCell ref="D15:F15"/>
  </mergeCells>
  <conditionalFormatting sqref="A22">
    <cfRule type="colorScale" priority="1">
      <colorScale>
        <cfvo type="min"/>
        <cfvo type="percentile" val="50"/>
        <cfvo type="max"/>
        <color rgb="FFF8696B"/>
        <color rgb="FFFCFCFF"/>
        <color rgb="FF63BE7B"/>
      </colorScale>
    </cfRule>
  </conditionalFormatting>
  <conditionalFormatting sqref="A23:A24">
    <cfRule type="colorScale" priority="2">
      <colorScale>
        <cfvo type="min"/>
        <cfvo type="percentile" val="50"/>
        <cfvo type="max"/>
        <color rgb="FFF8696B"/>
        <color rgb="FFFCFCFF"/>
        <color rgb="FF63BE7B"/>
      </colorScale>
    </cfRule>
  </conditionalFormatting>
  <printOptions horizontalCentered="1"/>
  <pageMargins left="0.59055118110236227" right="0.59055118110236227" top="0.59055118110236227" bottom="0.39370078740157483" header="0.31496062992125984" footer="0.31496062992125984"/>
  <pageSetup paperSize="9" scale="90" fitToHeight="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8"/>
  <sheetViews>
    <sheetView tabSelected="1" view="pageBreakPreview" topLeftCell="A16" zoomScaleNormal="100" zoomScaleSheetLayoutView="100" workbookViewId="0">
      <selection activeCell="B24" sqref="B24"/>
    </sheetView>
  </sheetViews>
  <sheetFormatPr defaultRowHeight="15" x14ac:dyDescent="0.25"/>
  <cols>
    <col min="1" max="1" width="1.85546875" style="19" customWidth="1"/>
    <col min="2" max="2" width="57.7109375" style="19" customWidth="1"/>
    <col min="3" max="3" width="19.42578125" style="19" customWidth="1"/>
    <col min="4" max="4" width="20.140625" style="19" customWidth="1"/>
    <col min="5" max="5" width="20.42578125" style="19" customWidth="1"/>
    <col min="6" max="8" width="18.5703125" style="19" customWidth="1"/>
    <col min="9" max="16384" width="9.140625" style="19"/>
  </cols>
  <sheetData>
    <row r="1" spans="2:15" ht="118.5" customHeight="1" x14ac:dyDescent="0.25">
      <c r="B1" s="18"/>
      <c r="C1" s="18"/>
      <c r="D1" s="18"/>
      <c r="E1" s="18"/>
      <c r="G1" s="73" t="s">
        <v>23</v>
      </c>
      <c r="H1" s="73"/>
      <c r="I1" s="18"/>
      <c r="J1" s="18"/>
      <c r="K1" s="18"/>
      <c r="L1" s="18"/>
    </row>
    <row r="2" spans="2:15" ht="38.25" customHeight="1" x14ac:dyDescent="0.25">
      <c r="B2" s="74" t="s">
        <v>24</v>
      </c>
      <c r="C2" s="74"/>
      <c r="D2" s="74"/>
      <c r="E2" s="74"/>
      <c r="F2" s="74"/>
      <c r="G2" s="74"/>
      <c r="H2" s="74"/>
      <c r="I2" s="20"/>
      <c r="J2" s="20"/>
      <c r="K2" s="20"/>
      <c r="L2" s="20"/>
      <c r="M2" s="20"/>
      <c r="N2" s="20"/>
      <c r="O2" s="20"/>
    </row>
    <row r="3" spans="2:15" ht="27" customHeight="1" x14ac:dyDescent="0.25">
      <c r="B3" s="75" t="s">
        <v>2</v>
      </c>
      <c r="C3" s="75"/>
      <c r="D3" s="75"/>
      <c r="E3" s="75"/>
      <c r="F3" s="75"/>
      <c r="G3" s="75"/>
      <c r="H3" s="75"/>
      <c r="I3" s="21"/>
      <c r="J3" s="21"/>
      <c r="K3" s="21"/>
      <c r="L3" s="21"/>
      <c r="M3" s="21"/>
      <c r="N3" s="22"/>
    </row>
    <row r="4" spans="2:15" ht="23.25" customHeight="1" x14ac:dyDescent="0.25">
      <c r="B4" s="76" t="s">
        <v>25</v>
      </c>
      <c r="C4" s="76"/>
      <c r="D4" s="76"/>
      <c r="E4" s="76"/>
      <c r="F4" s="76"/>
      <c r="G4" s="76"/>
      <c r="H4" s="76"/>
      <c r="I4" s="23"/>
      <c r="J4" s="23"/>
      <c r="K4" s="23"/>
      <c r="L4" s="23"/>
      <c r="M4" s="23"/>
      <c r="N4" s="24"/>
    </row>
    <row r="5" spans="2:15" ht="22.5" customHeight="1" x14ac:dyDescent="0.25">
      <c r="B5" s="77" t="s">
        <v>4</v>
      </c>
      <c r="C5" s="77"/>
      <c r="D5" s="77"/>
      <c r="E5" s="77"/>
      <c r="F5" s="77"/>
      <c r="G5" s="77"/>
      <c r="H5" s="77"/>
      <c r="I5" s="25"/>
      <c r="J5" s="25"/>
      <c r="K5" s="25"/>
      <c r="L5" s="25"/>
      <c r="M5" s="25"/>
      <c r="N5" s="26"/>
    </row>
    <row r="6" spans="2:15" ht="19.5" x14ac:dyDescent="0.25">
      <c r="H6" s="27" t="s">
        <v>9</v>
      </c>
    </row>
    <row r="7" spans="2:15" ht="27.75" customHeight="1" x14ac:dyDescent="0.25">
      <c r="B7" s="72" t="s">
        <v>26</v>
      </c>
      <c r="C7" s="72" t="s">
        <v>10</v>
      </c>
      <c r="D7" s="72" t="s">
        <v>11</v>
      </c>
      <c r="E7" s="72"/>
      <c r="F7" s="72" t="s">
        <v>12</v>
      </c>
      <c r="G7" s="72"/>
      <c r="H7" s="72"/>
    </row>
    <row r="8" spans="2:15" ht="42.75" customHeight="1" x14ac:dyDescent="0.25">
      <c r="B8" s="72"/>
      <c r="C8" s="72"/>
      <c r="D8" s="28" t="s">
        <v>13</v>
      </c>
      <c r="E8" s="28" t="s">
        <v>14</v>
      </c>
      <c r="F8" s="28" t="s">
        <v>15</v>
      </c>
      <c r="G8" s="28" t="s">
        <v>16</v>
      </c>
      <c r="H8" s="28" t="s">
        <v>17</v>
      </c>
    </row>
    <row r="9" spans="2:15" ht="92.25" customHeight="1" x14ac:dyDescent="0.25">
      <c r="B9" s="29" t="s">
        <v>27</v>
      </c>
      <c r="C9" s="30">
        <f>SUM(C10)</f>
        <v>36310481</v>
      </c>
      <c r="D9" s="30">
        <f t="shared" ref="D9:H9" si="0">SUM(D10)</f>
        <v>43192725</v>
      </c>
      <c r="E9" s="30">
        <f t="shared" si="0"/>
        <v>36292189</v>
      </c>
      <c r="F9" s="30">
        <f t="shared" si="0"/>
        <v>39951522</v>
      </c>
      <c r="G9" s="30">
        <f t="shared" si="0"/>
        <v>41283025</v>
      </c>
      <c r="H9" s="30">
        <f t="shared" si="0"/>
        <v>44300647</v>
      </c>
    </row>
    <row r="10" spans="2:15" ht="69.75" customHeight="1" x14ac:dyDescent="0.25">
      <c r="B10" s="29" t="s">
        <v>28</v>
      </c>
      <c r="C10" s="30">
        <f t="shared" ref="C10:E10" si="1">SUM(C11:C12)</f>
        <v>36310481</v>
      </c>
      <c r="D10" s="30">
        <f t="shared" si="1"/>
        <v>43192725</v>
      </c>
      <c r="E10" s="30">
        <f t="shared" si="1"/>
        <v>36292189</v>
      </c>
      <c r="F10" s="30">
        <f>SUM(F11:F12)</f>
        <v>39951522</v>
      </c>
      <c r="G10" s="30">
        <f t="shared" ref="G10:H10" si="2">SUM(G11:G12)</f>
        <v>41283025</v>
      </c>
      <c r="H10" s="30">
        <f t="shared" si="2"/>
        <v>44300647</v>
      </c>
    </row>
    <row r="11" spans="2:15" s="33" customFormat="1" ht="47.25" customHeight="1" x14ac:dyDescent="0.25">
      <c r="B11" s="31" t="s">
        <v>29</v>
      </c>
      <c r="C11" s="32">
        <v>36310481</v>
      </c>
      <c r="D11" s="32">
        <v>43192725</v>
      </c>
      <c r="E11" s="32">
        <v>36292189</v>
      </c>
      <c r="F11" s="32">
        <v>38537714</v>
      </c>
      <c r="G11" s="32">
        <v>40001578</v>
      </c>
      <c r="H11" s="32">
        <v>42977707</v>
      </c>
    </row>
    <row r="12" spans="2:15" s="33" customFormat="1" ht="27" customHeight="1" x14ac:dyDescent="0.3">
      <c r="B12" s="31" t="s">
        <v>30</v>
      </c>
      <c r="C12" s="34"/>
      <c r="D12" s="34"/>
      <c r="E12" s="34"/>
      <c r="F12" s="32">
        <f>1329330+25200+59278</f>
        <v>1413808</v>
      </c>
      <c r="G12" s="32">
        <v>1281447</v>
      </c>
      <c r="H12" s="32">
        <v>1322940</v>
      </c>
    </row>
    <row r="13" spans="2:15" ht="234" customHeight="1" x14ac:dyDescent="0.3">
      <c r="B13" s="29" t="s">
        <v>31</v>
      </c>
      <c r="C13" s="35"/>
      <c r="D13" s="35"/>
      <c r="E13" s="35"/>
      <c r="F13" s="35"/>
      <c r="G13" s="35"/>
      <c r="H13" s="35"/>
    </row>
    <row r="14" spans="2:15" ht="116.25" customHeight="1" x14ac:dyDescent="0.3">
      <c r="B14" s="29" t="s">
        <v>32</v>
      </c>
      <c r="C14" s="35"/>
      <c r="D14" s="35"/>
      <c r="E14" s="35"/>
      <c r="F14" s="35"/>
      <c r="G14" s="35"/>
      <c r="H14" s="35"/>
    </row>
    <row r="15" spans="2:15" ht="50.25" customHeight="1" x14ac:dyDescent="0.3">
      <c r="B15" s="29" t="s">
        <v>33</v>
      </c>
      <c r="C15" s="35"/>
      <c r="D15" s="35"/>
      <c r="E15" s="35"/>
      <c r="F15" s="35"/>
      <c r="G15" s="35"/>
      <c r="H15" s="35"/>
    </row>
    <row r="16" spans="2:15" ht="48.75" customHeight="1" x14ac:dyDescent="0.25">
      <c r="B16" s="29" t="s">
        <v>34</v>
      </c>
      <c r="C16" s="36">
        <f>SUM(C17)</f>
        <v>23</v>
      </c>
      <c r="D16" s="36">
        <f t="shared" ref="D16:H16" si="3">SUM(D17)</f>
        <v>21</v>
      </c>
      <c r="E16" s="36">
        <f t="shared" si="3"/>
        <v>23</v>
      </c>
      <c r="F16" s="36">
        <f t="shared" si="3"/>
        <v>23</v>
      </c>
      <c r="G16" s="36">
        <f t="shared" si="3"/>
        <v>19</v>
      </c>
      <c r="H16" s="36">
        <f t="shared" si="3"/>
        <v>19</v>
      </c>
    </row>
    <row r="17" spans="2:9" s="33" customFormat="1" ht="30.75" customHeight="1" x14ac:dyDescent="0.25">
      <c r="B17" s="31" t="s">
        <v>35</v>
      </c>
      <c r="C17" s="37">
        <v>23</v>
      </c>
      <c r="D17" s="37">
        <v>21</v>
      </c>
      <c r="E17" s="37">
        <v>23</v>
      </c>
      <c r="F17" s="37">
        <v>23</v>
      </c>
      <c r="G17" s="37">
        <v>19</v>
      </c>
      <c r="H17" s="37">
        <v>19</v>
      </c>
    </row>
    <row r="18" spans="2:9" s="33" customFormat="1" ht="27.75" customHeight="1" x14ac:dyDescent="0.3">
      <c r="B18" s="31" t="s">
        <v>36</v>
      </c>
      <c r="C18" s="38"/>
      <c r="D18" s="38"/>
      <c r="E18" s="38"/>
      <c r="F18" s="38"/>
      <c r="G18" s="38"/>
      <c r="H18" s="38"/>
    </row>
    <row r="19" spans="2:9" ht="36.75" customHeight="1" x14ac:dyDescent="0.25">
      <c r="B19" s="29" t="s">
        <v>37</v>
      </c>
      <c r="C19" s="36">
        <v>10</v>
      </c>
      <c r="D19" s="36">
        <v>4</v>
      </c>
      <c r="E19" s="36">
        <v>4</v>
      </c>
      <c r="F19" s="36">
        <v>4</v>
      </c>
      <c r="G19" s="36">
        <v>4</v>
      </c>
      <c r="H19" s="36">
        <v>4</v>
      </c>
    </row>
    <row r="20" spans="2:9" ht="30.75" customHeight="1" x14ac:dyDescent="0.25">
      <c r="B20" s="29" t="s">
        <v>38</v>
      </c>
      <c r="C20" s="36">
        <v>21</v>
      </c>
      <c r="D20" s="36">
        <v>22</v>
      </c>
      <c r="E20" s="36">
        <v>22</v>
      </c>
      <c r="F20" s="36">
        <v>22</v>
      </c>
      <c r="G20" s="36">
        <v>18</v>
      </c>
      <c r="H20" s="36">
        <v>18</v>
      </c>
    </row>
    <row r="21" spans="2:9" ht="23.25" customHeight="1" x14ac:dyDescent="0.25">
      <c r="B21" s="39"/>
      <c r="C21" s="40"/>
      <c r="D21" s="40"/>
      <c r="E21" s="40"/>
      <c r="F21" s="40"/>
      <c r="G21" s="40"/>
      <c r="H21" s="40"/>
    </row>
    <row r="22" spans="2:9" ht="23.25" customHeight="1" x14ac:dyDescent="0.25">
      <c r="B22" s="39"/>
      <c r="C22" s="40"/>
      <c r="D22" s="40"/>
      <c r="E22" s="40"/>
      <c r="F22" s="40"/>
      <c r="G22" s="40"/>
      <c r="H22" s="40"/>
    </row>
    <row r="23" spans="2:9" ht="25.5" customHeight="1" x14ac:dyDescent="0.25"/>
    <row r="24" spans="2:9" ht="28.5" customHeight="1" x14ac:dyDescent="0.3">
      <c r="B24" s="41" t="s">
        <v>39</v>
      </c>
      <c r="C24" s="42"/>
      <c r="D24" s="79" t="s">
        <v>19</v>
      </c>
      <c r="E24" s="44"/>
      <c r="F24" s="44"/>
      <c r="H24" s="45"/>
    </row>
    <row r="25" spans="2:9" ht="22.5" x14ac:dyDescent="0.3">
      <c r="B25" s="43"/>
      <c r="C25" s="46" t="s">
        <v>20</v>
      </c>
      <c r="D25" s="80"/>
      <c r="E25" s="47"/>
      <c r="F25" s="48"/>
      <c r="H25" s="49"/>
    </row>
    <row r="26" spans="2:9" ht="93" customHeight="1" x14ac:dyDescent="0.3">
      <c r="B26" s="41" t="s">
        <v>40</v>
      </c>
      <c r="C26" s="50"/>
      <c r="D26" s="79" t="s">
        <v>22</v>
      </c>
      <c r="E26" s="44"/>
      <c r="F26" s="44"/>
      <c r="H26" s="45"/>
    </row>
    <row r="27" spans="2:9" x14ac:dyDescent="0.25">
      <c r="B27" s="48"/>
      <c r="C27" s="46" t="s">
        <v>20</v>
      </c>
      <c r="D27" s="48"/>
      <c r="E27" s="48"/>
      <c r="F27" s="48"/>
      <c r="H27" s="49"/>
      <c r="I27" s="51"/>
    </row>
    <row r="28" spans="2:9" x14ac:dyDescent="0.25">
      <c r="C28" s="52"/>
    </row>
  </sheetData>
  <mergeCells count="9">
    <mergeCell ref="B7:B8"/>
    <mergeCell ref="C7:C8"/>
    <mergeCell ref="D7:E7"/>
    <mergeCell ref="F7:H7"/>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9" fitToHeight="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8"/>
  <sheetViews>
    <sheetView view="pageBreakPreview" topLeftCell="A19" zoomScaleNormal="100" zoomScaleSheetLayoutView="100" workbookViewId="0">
      <selection activeCell="D24" sqref="D24:D26"/>
    </sheetView>
  </sheetViews>
  <sheetFormatPr defaultRowHeight="15" x14ac:dyDescent="0.25"/>
  <cols>
    <col min="1" max="1" width="1.85546875" style="19" customWidth="1"/>
    <col min="2" max="2" width="57.7109375" style="19" customWidth="1"/>
    <col min="3" max="3" width="19.42578125" style="19" customWidth="1"/>
    <col min="4" max="4" width="22.5703125" style="19" customWidth="1"/>
    <col min="5" max="5" width="20.85546875" style="19" customWidth="1"/>
    <col min="6" max="6" width="19.28515625" style="19" customWidth="1"/>
    <col min="7" max="8" width="18.5703125" style="19" customWidth="1"/>
    <col min="9" max="16384" width="9.140625" style="19"/>
  </cols>
  <sheetData>
    <row r="1" spans="2:15" ht="118.5" customHeight="1" x14ac:dyDescent="0.25">
      <c r="B1" s="18"/>
      <c r="C1" s="18"/>
      <c r="D1" s="18"/>
      <c r="E1" s="18"/>
      <c r="G1" s="73" t="s">
        <v>61</v>
      </c>
      <c r="H1" s="73"/>
      <c r="I1" s="18"/>
      <c r="J1" s="18"/>
      <c r="K1" s="18"/>
      <c r="L1" s="18"/>
    </row>
    <row r="2" spans="2:15" ht="38.25" customHeight="1" x14ac:dyDescent="0.25">
      <c r="B2" s="74" t="s">
        <v>62</v>
      </c>
      <c r="C2" s="74"/>
      <c r="D2" s="74"/>
      <c r="E2" s="74"/>
      <c r="F2" s="74"/>
      <c r="G2" s="74"/>
      <c r="H2" s="74"/>
      <c r="I2" s="20"/>
      <c r="J2" s="20"/>
      <c r="K2" s="20"/>
      <c r="L2" s="20"/>
      <c r="M2" s="20"/>
      <c r="N2" s="20"/>
      <c r="O2" s="20"/>
    </row>
    <row r="3" spans="2:15" ht="27" customHeight="1" x14ac:dyDescent="0.25">
      <c r="B3" s="75" t="s">
        <v>44</v>
      </c>
      <c r="C3" s="75"/>
      <c r="D3" s="75"/>
      <c r="E3" s="75"/>
      <c r="F3" s="75"/>
      <c r="G3" s="75"/>
      <c r="H3" s="75"/>
      <c r="I3" s="21"/>
      <c r="J3" s="21"/>
      <c r="K3" s="21"/>
      <c r="L3" s="21"/>
      <c r="M3" s="21"/>
      <c r="N3" s="22"/>
    </row>
    <row r="4" spans="2:15" ht="23.25" customHeight="1" x14ac:dyDescent="0.25">
      <c r="B4" s="76" t="s">
        <v>45</v>
      </c>
      <c r="C4" s="76"/>
      <c r="D4" s="76"/>
      <c r="E4" s="76"/>
      <c r="F4" s="76"/>
      <c r="G4" s="76"/>
      <c r="H4" s="76"/>
      <c r="I4" s="23"/>
      <c r="J4" s="23"/>
      <c r="K4" s="23"/>
      <c r="L4" s="23"/>
      <c r="M4" s="23"/>
      <c r="N4" s="24"/>
    </row>
    <row r="5" spans="2:15" ht="29.25" customHeight="1" x14ac:dyDescent="0.25">
      <c r="B5" s="77" t="s">
        <v>46</v>
      </c>
      <c r="C5" s="77"/>
      <c r="D5" s="77"/>
      <c r="E5" s="77"/>
      <c r="F5" s="77"/>
      <c r="G5" s="77"/>
      <c r="H5" s="77"/>
      <c r="I5" s="25"/>
      <c r="J5" s="25"/>
      <c r="K5" s="25"/>
      <c r="L5" s="25"/>
      <c r="M5" s="25"/>
      <c r="N5" s="26"/>
    </row>
    <row r="6" spans="2:15" ht="19.5" x14ac:dyDescent="0.25">
      <c r="B6"/>
      <c r="C6"/>
      <c r="D6"/>
      <c r="E6"/>
      <c r="F6"/>
      <c r="G6"/>
      <c r="H6" s="56" t="s">
        <v>57</v>
      </c>
    </row>
    <row r="7" spans="2:15" ht="27.75" customHeight="1" x14ac:dyDescent="0.25">
      <c r="B7" s="78" t="s">
        <v>63</v>
      </c>
      <c r="C7" s="78" t="s">
        <v>49</v>
      </c>
      <c r="D7" s="78" t="s">
        <v>50</v>
      </c>
      <c r="E7" s="78"/>
      <c r="F7" s="78" t="s">
        <v>51</v>
      </c>
      <c r="G7" s="78"/>
      <c r="H7" s="78"/>
    </row>
    <row r="8" spans="2:15" ht="42.75" customHeight="1" x14ac:dyDescent="0.25">
      <c r="B8" s="78"/>
      <c r="C8" s="78"/>
      <c r="D8" s="53" t="s">
        <v>52</v>
      </c>
      <c r="E8" s="53" t="s">
        <v>53</v>
      </c>
      <c r="F8" s="53" t="s">
        <v>54</v>
      </c>
      <c r="G8" s="53" t="s">
        <v>55</v>
      </c>
      <c r="H8" s="53" t="s">
        <v>56</v>
      </c>
    </row>
    <row r="9" spans="2:15" ht="92.25" customHeight="1" x14ac:dyDescent="0.25">
      <c r="B9" s="29" t="s">
        <v>64</v>
      </c>
      <c r="C9" s="30">
        <f>SUM(C10)</f>
        <v>36310481</v>
      </c>
      <c r="D9" s="30">
        <f t="shared" ref="D9:H9" si="0">SUM(D10)</f>
        <v>43192725</v>
      </c>
      <c r="E9" s="30">
        <f t="shared" si="0"/>
        <v>36292189</v>
      </c>
      <c r="F9" s="30">
        <f t="shared" si="0"/>
        <v>39951522</v>
      </c>
      <c r="G9" s="30">
        <f t="shared" si="0"/>
        <v>41283025</v>
      </c>
      <c r="H9" s="30">
        <f t="shared" si="0"/>
        <v>44300647</v>
      </c>
    </row>
    <row r="10" spans="2:15" ht="67.5" customHeight="1" x14ac:dyDescent="0.25">
      <c r="B10" s="29" t="s">
        <v>65</v>
      </c>
      <c r="C10" s="30">
        <f t="shared" ref="C10:E10" si="1">SUM(C11:C12)</f>
        <v>36310481</v>
      </c>
      <c r="D10" s="30">
        <f t="shared" si="1"/>
        <v>43192725</v>
      </c>
      <c r="E10" s="30">
        <f t="shared" si="1"/>
        <v>36292189</v>
      </c>
      <c r="F10" s="30">
        <f>SUM(F11:F12)</f>
        <v>39951522</v>
      </c>
      <c r="G10" s="30">
        <f t="shared" ref="G10:H10" si="2">SUM(G11:G12)</f>
        <v>41283025</v>
      </c>
      <c r="H10" s="30">
        <f t="shared" si="2"/>
        <v>44300647</v>
      </c>
    </row>
    <row r="11" spans="2:15" s="33" customFormat="1" ht="47.25" customHeight="1" x14ac:dyDescent="0.25">
      <c r="B11" s="57" t="s">
        <v>66</v>
      </c>
      <c r="C11" s="32">
        <v>36310481</v>
      </c>
      <c r="D11" s="32">
        <v>43192725</v>
      </c>
      <c r="E11" s="32">
        <v>36292189</v>
      </c>
      <c r="F11" s="32">
        <v>38537714</v>
      </c>
      <c r="G11" s="32">
        <v>40001578</v>
      </c>
      <c r="H11" s="32">
        <v>42977707</v>
      </c>
    </row>
    <row r="12" spans="2:15" s="33" customFormat="1" ht="27" customHeight="1" x14ac:dyDescent="0.3">
      <c r="B12" s="57" t="s">
        <v>67</v>
      </c>
      <c r="C12" s="34"/>
      <c r="D12" s="34"/>
      <c r="E12" s="34"/>
      <c r="F12" s="32">
        <f>1329330+25200+59278</f>
        <v>1413808</v>
      </c>
      <c r="G12" s="32">
        <v>1281447</v>
      </c>
      <c r="H12" s="32">
        <v>1322940</v>
      </c>
    </row>
    <row r="13" spans="2:15" ht="216.75" customHeight="1" x14ac:dyDescent="0.3">
      <c r="B13" s="58" t="s">
        <v>68</v>
      </c>
      <c r="C13" s="35"/>
      <c r="D13" s="35"/>
      <c r="E13" s="35"/>
      <c r="F13" s="35"/>
      <c r="G13" s="35"/>
      <c r="H13" s="35"/>
    </row>
    <row r="14" spans="2:15" ht="96.75" customHeight="1" x14ac:dyDescent="0.3">
      <c r="B14" s="58" t="s">
        <v>69</v>
      </c>
      <c r="C14" s="35"/>
      <c r="D14" s="35"/>
      <c r="E14" s="35"/>
      <c r="F14" s="35"/>
      <c r="G14" s="35"/>
      <c r="H14" s="35"/>
    </row>
    <row r="15" spans="2:15" ht="50.25" customHeight="1" x14ac:dyDescent="0.3">
      <c r="B15" s="29" t="s">
        <v>70</v>
      </c>
      <c r="C15" s="35"/>
      <c r="D15" s="35"/>
      <c r="E15" s="35"/>
      <c r="F15" s="35"/>
      <c r="G15" s="35"/>
      <c r="H15" s="35"/>
    </row>
    <row r="16" spans="2:15" ht="48.75" customHeight="1" x14ac:dyDescent="0.25">
      <c r="B16" s="29" t="s">
        <v>71</v>
      </c>
      <c r="C16" s="36">
        <f>SUM(C17)</f>
        <v>23</v>
      </c>
      <c r="D16" s="36">
        <f t="shared" ref="D16:H16" si="3">SUM(D17)</f>
        <v>21</v>
      </c>
      <c r="E16" s="36">
        <f t="shared" si="3"/>
        <v>23</v>
      </c>
      <c r="F16" s="36">
        <f t="shared" si="3"/>
        <v>23</v>
      </c>
      <c r="G16" s="36">
        <f t="shared" si="3"/>
        <v>19</v>
      </c>
      <c r="H16" s="36">
        <f t="shared" si="3"/>
        <v>19</v>
      </c>
    </row>
    <row r="17" spans="2:9" s="33" customFormat="1" ht="30.75" customHeight="1" x14ac:dyDescent="0.25">
      <c r="B17" s="57" t="s">
        <v>72</v>
      </c>
      <c r="C17" s="37">
        <v>23</v>
      </c>
      <c r="D17" s="37">
        <v>21</v>
      </c>
      <c r="E17" s="37">
        <v>23</v>
      </c>
      <c r="F17" s="37">
        <v>23</v>
      </c>
      <c r="G17" s="37">
        <v>19</v>
      </c>
      <c r="H17" s="37">
        <v>19</v>
      </c>
    </row>
    <row r="18" spans="2:9" s="33" customFormat="1" ht="27.75" customHeight="1" x14ac:dyDescent="0.3">
      <c r="B18" s="57" t="s">
        <v>73</v>
      </c>
      <c r="C18" s="38"/>
      <c r="D18" s="38"/>
      <c r="E18" s="38"/>
      <c r="F18" s="38"/>
      <c r="G18" s="38"/>
      <c r="H18" s="38"/>
    </row>
    <row r="19" spans="2:9" ht="36.75" customHeight="1" x14ac:dyDescent="0.25">
      <c r="B19" s="29" t="s">
        <v>74</v>
      </c>
      <c r="C19" s="36">
        <v>10</v>
      </c>
      <c r="D19" s="36">
        <v>4</v>
      </c>
      <c r="E19" s="36">
        <v>4</v>
      </c>
      <c r="F19" s="36">
        <v>4</v>
      </c>
      <c r="G19" s="36">
        <v>4</v>
      </c>
      <c r="H19" s="36">
        <v>4</v>
      </c>
    </row>
    <row r="20" spans="2:9" ht="30.75" customHeight="1" x14ac:dyDescent="0.25">
      <c r="B20" s="29" t="s">
        <v>75</v>
      </c>
      <c r="C20" s="36">
        <v>21</v>
      </c>
      <c r="D20" s="36">
        <v>22</v>
      </c>
      <c r="E20" s="36">
        <v>22</v>
      </c>
      <c r="F20" s="36">
        <v>22</v>
      </c>
      <c r="G20" s="36">
        <v>18</v>
      </c>
      <c r="H20" s="36">
        <v>18</v>
      </c>
    </row>
    <row r="21" spans="2:9" ht="18.75" x14ac:dyDescent="0.25">
      <c r="B21" s="39"/>
      <c r="C21" s="40"/>
      <c r="D21" s="40"/>
      <c r="E21" s="40"/>
      <c r="F21" s="40"/>
      <c r="G21" s="40"/>
      <c r="H21" s="40"/>
    </row>
    <row r="22" spans="2:9" ht="18.75" x14ac:dyDescent="0.25">
      <c r="B22" s="39"/>
      <c r="C22" s="40"/>
      <c r="D22" s="40"/>
      <c r="E22" s="40"/>
      <c r="F22" s="40"/>
      <c r="G22" s="40"/>
      <c r="H22" s="40"/>
    </row>
    <row r="23" spans="2:9" ht="19.5" customHeight="1" x14ac:dyDescent="0.25"/>
    <row r="24" spans="2:9" ht="28.5" customHeight="1" x14ac:dyDescent="0.3">
      <c r="B24" s="41" t="s">
        <v>77</v>
      </c>
      <c r="C24" s="42"/>
      <c r="D24" s="79" t="s">
        <v>19</v>
      </c>
      <c r="E24" s="44"/>
      <c r="F24" s="44"/>
      <c r="H24" s="45"/>
    </row>
    <row r="25" spans="2:9" ht="22.5" x14ac:dyDescent="0.3">
      <c r="B25" s="43"/>
      <c r="C25" s="59" t="s">
        <v>58</v>
      </c>
      <c r="D25" s="80"/>
      <c r="E25" s="47"/>
      <c r="F25" s="48"/>
      <c r="H25" s="49"/>
    </row>
    <row r="26" spans="2:9" ht="71.25" customHeight="1" x14ac:dyDescent="0.3">
      <c r="B26" s="41" t="s">
        <v>76</v>
      </c>
      <c r="C26" s="50"/>
      <c r="D26" s="79" t="s">
        <v>22</v>
      </c>
      <c r="E26" s="44"/>
      <c r="F26" s="44"/>
      <c r="H26" s="45"/>
    </row>
    <row r="27" spans="2:9" ht="19.5" customHeight="1" x14ac:dyDescent="0.25">
      <c r="B27" s="48"/>
      <c r="C27" s="59" t="s">
        <v>58</v>
      </c>
      <c r="D27" s="48"/>
      <c r="E27" s="48"/>
      <c r="F27" s="48"/>
      <c r="H27" s="49"/>
      <c r="I27" s="51"/>
    </row>
    <row r="28" spans="2:9" x14ac:dyDescent="0.25">
      <c r="C28" s="52"/>
    </row>
  </sheetData>
  <mergeCells count="9">
    <mergeCell ref="B7:B8"/>
    <mergeCell ref="C7:C8"/>
    <mergeCell ref="D7:E7"/>
    <mergeCell ref="F7:H7"/>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2-қос каз</vt:lpstr>
      <vt:lpstr>2-қос рус</vt:lpstr>
      <vt:lpstr>3-қос каз</vt:lpstr>
      <vt:lpstr>3-қос рус</vt:lpstr>
      <vt:lpstr>'2-қос каз'!Область_печати</vt:lpstr>
      <vt:lpstr>'2-қос рус'!Область_печати</vt:lpstr>
      <vt:lpstr>'3-қос каз'!Область_печати</vt:lpstr>
      <vt:lpstr>'3-қос 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2026-09-01T04:40:34Z</dcterms:modified>
</cp:coreProperties>
</file>