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9440" windowHeight="7755"/>
  </bookViews>
  <sheets>
    <sheet name="тамыз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16" i="2"/>
  <c r="E16"/>
  <c r="H16"/>
  <c r="J16"/>
  <c r="L16"/>
  <c r="C16"/>
  <c r="M20"/>
  <c r="K20"/>
  <c r="I20"/>
  <c r="G20"/>
  <c r="F20"/>
  <c r="D5"/>
  <c r="E5"/>
  <c r="I5"/>
  <c r="K5"/>
  <c r="M5"/>
  <c r="C5"/>
  <c r="M21"/>
  <c r="K21"/>
  <c r="I21"/>
  <c r="G21"/>
  <c r="F21"/>
  <c r="M19" l="1"/>
  <c r="K19"/>
  <c r="I19"/>
  <c r="G19"/>
  <c r="F19"/>
  <c r="M18"/>
  <c r="K18"/>
  <c r="I18"/>
  <c r="G18"/>
  <c r="F18"/>
  <c r="M17"/>
  <c r="K17"/>
  <c r="I17"/>
  <c r="G17"/>
  <c r="F17"/>
  <c r="N9"/>
  <c r="L9"/>
  <c r="J9"/>
  <c r="G9"/>
  <c r="F9"/>
  <c r="N8"/>
  <c r="L8"/>
  <c r="J8"/>
  <c r="G8"/>
  <c r="F8"/>
  <c r="N7"/>
  <c r="L7"/>
  <c r="J7"/>
  <c r="G7"/>
  <c r="F7"/>
  <c r="N6"/>
  <c r="L6"/>
  <c r="J6"/>
  <c r="G6"/>
  <c r="F6"/>
  <c r="I16" l="1"/>
  <c r="F16"/>
  <c r="G16"/>
  <c r="K16"/>
  <c r="M16"/>
  <c r="G5"/>
  <c r="J5"/>
  <c r="F5"/>
  <c r="L5"/>
  <c r="N5"/>
</calcChain>
</file>

<file path=xl/sharedStrings.xml><?xml version="1.0" encoding="utf-8"?>
<sst xmlns="http://schemas.openxmlformats.org/spreadsheetml/2006/main" count="56" uniqueCount="37">
  <si>
    <t xml:space="preserve">Факт </t>
  </si>
  <si>
    <t xml:space="preserve">Факт  </t>
  </si>
  <si>
    <t>01</t>
  </si>
  <si>
    <t>07</t>
  </si>
  <si>
    <t>12</t>
  </si>
  <si>
    <t>мың теңге</t>
  </si>
  <si>
    <t>санаты</t>
  </si>
  <si>
    <t>Атауы</t>
  </si>
  <si>
    <t>Ауытқу</t>
  </si>
  <si>
    <t>Ескерту</t>
  </si>
  <si>
    <t>Жоспар</t>
  </si>
  <si>
    <t>Нақты</t>
  </si>
  <si>
    <t>кезеңнен</t>
  </si>
  <si>
    <t>жылдан</t>
  </si>
  <si>
    <t>Салықтық түсімдер</t>
  </si>
  <si>
    <t>Салықтық емес түсімдер</t>
  </si>
  <si>
    <t>Негізгі капиталды сатудан түсетін түсімдер</t>
  </si>
  <si>
    <t>Трансферттер түсімдері</t>
  </si>
  <si>
    <t>Бюджеттік сыныптама кодтары</t>
  </si>
  <si>
    <t>ШЫҒЫНДАР:</t>
  </si>
  <si>
    <t>Жалпы сипаттағы мемлекеттік қызметтер</t>
  </si>
  <si>
    <t>Тұрғын үй -коммуналдық шаруашылық</t>
  </si>
  <si>
    <t>Көлік және коммуникация</t>
  </si>
  <si>
    <t>Кірістер:</t>
  </si>
  <si>
    <t>Трансферты</t>
  </si>
  <si>
    <t>2023ж. 01.09</t>
  </si>
  <si>
    <t>2024ж. 01.09</t>
  </si>
  <si>
    <t>13</t>
  </si>
  <si>
    <t>Басқалар</t>
  </si>
  <si>
    <t xml:space="preserve"> Майқоңыр ауылы бюджетінің кіріс бөлігінің 2026 жылғы 01 қыркүйегінде атқарылуы</t>
  </si>
  <si>
    <t xml:space="preserve"> 2026 жылғы 01 қыркүйегінде жағдай бойынша Майқоңыр кенті бюджетінің шығыс бөлігінің орындалуы</t>
  </si>
  <si>
    <t xml:space="preserve">
 2026 жылға арналған жоспар</t>
  </si>
  <si>
    <t xml:space="preserve"> 2026ж. 01.09 орындау</t>
  </si>
  <si>
    <t>2025ж. 01.09</t>
  </si>
  <si>
    <t>2026ж.  фактіден ауытқу</t>
  </si>
  <si>
    <t>2026 жылға арналған жоспар</t>
  </si>
  <si>
    <t>2026ж. 01.09 фактіден ауытқу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</si>
</sst>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3">
    <font>
      <sz val="11"/>
      <color theme="1"/>
      <name val="Calibri"/>
      <family val="2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textRotation="90"/>
    </xf>
    <xf numFmtId="165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1"/>
  <sheetViews>
    <sheetView tabSelected="1" workbookViewId="0">
      <selection activeCell="A13" sqref="A13"/>
    </sheetView>
  </sheetViews>
  <sheetFormatPr defaultRowHeight="15"/>
  <cols>
    <col min="1" max="1" width="7.7109375" customWidth="1"/>
    <col min="2" max="2" width="11.7109375" customWidth="1"/>
  </cols>
  <sheetData>
    <row r="1" spans="1:14">
      <c r="A1" s="20" t="s">
        <v>29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21" t="s">
        <v>5</v>
      </c>
      <c r="N2" s="21"/>
    </row>
    <row r="3" spans="1:14" ht="15" customHeight="1">
      <c r="A3" s="22" t="s">
        <v>6</v>
      </c>
      <c r="B3" s="23" t="s">
        <v>7</v>
      </c>
      <c r="C3" s="24" t="s">
        <v>31</v>
      </c>
      <c r="D3" s="25" t="s">
        <v>32</v>
      </c>
      <c r="E3" s="26"/>
      <c r="F3" s="24" t="s">
        <v>8</v>
      </c>
      <c r="G3" s="24"/>
      <c r="H3" s="27" t="s">
        <v>9</v>
      </c>
      <c r="I3" s="24" t="s">
        <v>33</v>
      </c>
      <c r="J3" s="24"/>
      <c r="K3" s="24" t="s">
        <v>26</v>
      </c>
      <c r="L3" s="24"/>
      <c r="M3" s="24" t="s">
        <v>25</v>
      </c>
      <c r="N3" s="24"/>
    </row>
    <row r="4" spans="1:14" ht="47.25" customHeight="1">
      <c r="A4" s="22"/>
      <c r="B4" s="23"/>
      <c r="C4" s="24"/>
      <c r="D4" s="19" t="s">
        <v>10</v>
      </c>
      <c r="E4" s="19" t="s">
        <v>11</v>
      </c>
      <c r="F4" s="19" t="s">
        <v>12</v>
      </c>
      <c r="G4" s="19" t="s">
        <v>13</v>
      </c>
      <c r="H4" s="28"/>
      <c r="I4" s="19" t="s">
        <v>11</v>
      </c>
      <c r="J4" s="19" t="s">
        <v>34</v>
      </c>
      <c r="K4" s="19" t="s">
        <v>11</v>
      </c>
      <c r="L4" s="19" t="s">
        <v>34</v>
      </c>
      <c r="M4" s="19" t="s">
        <v>11</v>
      </c>
      <c r="N4" s="19" t="s">
        <v>34</v>
      </c>
    </row>
    <row r="5" spans="1:14" ht="19.5" customHeight="1">
      <c r="A5" s="17"/>
      <c r="B5" s="15" t="s">
        <v>23</v>
      </c>
      <c r="C5" s="16">
        <f>C6+C7+C8+C9</f>
        <v>37783</v>
      </c>
      <c r="D5" s="16">
        <f t="shared" ref="D5:N5" si="0">D6+D7+D8+D9</f>
        <v>27887.1</v>
      </c>
      <c r="E5" s="16">
        <f t="shared" si="0"/>
        <v>28011.397000000001</v>
      </c>
      <c r="F5" s="16">
        <f t="shared" si="0"/>
        <v>124.29700000000003</v>
      </c>
      <c r="G5" s="16">
        <f t="shared" si="0"/>
        <v>-9771.603000000001</v>
      </c>
      <c r="H5" s="16"/>
      <c r="I5" s="16">
        <f t="shared" si="0"/>
        <v>103864.09999999999</v>
      </c>
      <c r="J5" s="16">
        <f t="shared" si="0"/>
        <v>-75852.702999999994</v>
      </c>
      <c r="K5" s="16">
        <f t="shared" si="0"/>
        <v>28911.7</v>
      </c>
      <c r="L5" s="16">
        <f t="shared" si="0"/>
        <v>-900.30300000000079</v>
      </c>
      <c r="M5" s="16">
        <f t="shared" si="0"/>
        <v>24159.600000000002</v>
      </c>
      <c r="N5" s="16">
        <f t="shared" si="0"/>
        <v>3851.7969999999978</v>
      </c>
    </row>
    <row r="6" spans="1:14" ht="32.25" customHeight="1">
      <c r="A6" s="8">
        <v>1</v>
      </c>
      <c r="B6" s="4" t="s">
        <v>14</v>
      </c>
      <c r="C6" s="11">
        <v>3552</v>
      </c>
      <c r="D6" s="11">
        <v>1618.8</v>
      </c>
      <c r="E6" s="11">
        <v>1743.097</v>
      </c>
      <c r="F6" s="11">
        <f>E6-D6</f>
        <v>124.29700000000003</v>
      </c>
      <c r="G6" s="11">
        <f>E6-C6</f>
        <v>-1808.903</v>
      </c>
      <c r="H6" s="12"/>
      <c r="I6" s="11">
        <v>3277.4</v>
      </c>
      <c r="J6" s="11">
        <f>E6-I6</f>
        <v>-1534.3030000000001</v>
      </c>
      <c r="K6" s="11">
        <v>1642.7</v>
      </c>
      <c r="L6" s="11">
        <f>E6-K6</f>
        <v>100.39699999999993</v>
      </c>
      <c r="M6" s="11">
        <v>1304.7</v>
      </c>
      <c r="N6" s="13">
        <f>E6-M6</f>
        <v>438.39699999999993</v>
      </c>
    </row>
    <row r="7" spans="1:14" ht="22.5">
      <c r="A7" s="8">
        <v>2</v>
      </c>
      <c r="B7" s="4" t="s">
        <v>15</v>
      </c>
      <c r="C7" s="11">
        <v>0</v>
      </c>
      <c r="D7" s="11">
        <v>0</v>
      </c>
      <c r="E7" s="11">
        <v>0</v>
      </c>
      <c r="F7" s="11">
        <f t="shared" ref="F7:F9" si="1">E7-D7</f>
        <v>0</v>
      </c>
      <c r="G7" s="11">
        <f t="shared" ref="G7:G9" si="2">E7-C7</f>
        <v>0</v>
      </c>
      <c r="H7" s="12"/>
      <c r="I7" s="11">
        <v>0</v>
      </c>
      <c r="J7" s="11">
        <f t="shared" ref="J7:J9" si="3">E7-I7</f>
        <v>0</v>
      </c>
      <c r="K7" s="11">
        <v>0</v>
      </c>
      <c r="L7" s="11">
        <f t="shared" ref="L7:L9" si="4">E7-K7</f>
        <v>0</v>
      </c>
      <c r="M7" s="11">
        <v>0</v>
      </c>
      <c r="N7" s="13">
        <f t="shared" ref="N7:N9" si="5">E7-M7</f>
        <v>0</v>
      </c>
    </row>
    <row r="8" spans="1:14" ht="48.75" customHeight="1">
      <c r="A8" s="8">
        <v>3</v>
      </c>
      <c r="B8" s="4" t="s">
        <v>16</v>
      </c>
      <c r="C8" s="11">
        <v>0</v>
      </c>
      <c r="D8" s="11">
        <v>0</v>
      </c>
      <c r="E8" s="11">
        <v>0</v>
      </c>
      <c r="F8" s="11">
        <f t="shared" si="1"/>
        <v>0</v>
      </c>
      <c r="G8" s="11">
        <f t="shared" si="2"/>
        <v>0</v>
      </c>
      <c r="H8" s="12"/>
      <c r="I8" s="11">
        <v>0</v>
      </c>
      <c r="J8" s="11">
        <f t="shared" si="3"/>
        <v>0</v>
      </c>
      <c r="K8" s="11">
        <v>0</v>
      </c>
      <c r="L8" s="11">
        <f t="shared" si="4"/>
        <v>0</v>
      </c>
      <c r="M8" s="11">
        <v>0</v>
      </c>
      <c r="N8" s="13">
        <f t="shared" si="5"/>
        <v>0</v>
      </c>
    </row>
    <row r="9" spans="1:14" ht="26.25" customHeight="1">
      <c r="A9" s="8">
        <v>4</v>
      </c>
      <c r="B9" s="4" t="s">
        <v>17</v>
      </c>
      <c r="C9" s="11">
        <v>34231</v>
      </c>
      <c r="D9" s="11">
        <v>26268.3</v>
      </c>
      <c r="E9" s="11">
        <v>26268.3</v>
      </c>
      <c r="F9" s="11">
        <f t="shared" si="1"/>
        <v>0</v>
      </c>
      <c r="G9" s="11">
        <f t="shared" si="2"/>
        <v>-7962.7000000000007</v>
      </c>
      <c r="H9" s="12"/>
      <c r="I9" s="11">
        <v>100586.7</v>
      </c>
      <c r="J9" s="11">
        <f t="shared" si="3"/>
        <v>-74318.399999999994</v>
      </c>
      <c r="K9" s="11">
        <v>27269</v>
      </c>
      <c r="L9" s="11">
        <f t="shared" si="4"/>
        <v>-1000.7000000000007</v>
      </c>
      <c r="M9" s="11">
        <v>22854.9</v>
      </c>
      <c r="N9" s="13">
        <f t="shared" si="5"/>
        <v>3413.3999999999978</v>
      </c>
    </row>
    <row r="10" spans="1:14">
      <c r="A10" s="1"/>
      <c r="B10" s="2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s="1"/>
      <c r="B11" s="2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s="20" t="s">
        <v>30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3"/>
    </row>
    <row r="13" spans="1:14">
      <c r="A13" s="1"/>
      <c r="B13" s="2"/>
      <c r="C13" s="3"/>
      <c r="D13" s="3"/>
      <c r="E13" s="3"/>
      <c r="F13" s="2"/>
      <c r="G13" s="3"/>
      <c r="H13" s="3"/>
      <c r="I13" s="3"/>
      <c r="J13" s="3"/>
      <c r="K13" s="3"/>
      <c r="L13" s="21" t="s">
        <v>5</v>
      </c>
      <c r="M13" s="21"/>
      <c r="N13" s="3"/>
    </row>
    <row r="14" spans="1:14" ht="15" customHeight="1">
      <c r="A14" s="29" t="s">
        <v>18</v>
      </c>
      <c r="B14" s="23" t="s">
        <v>7</v>
      </c>
      <c r="C14" s="24" t="s">
        <v>35</v>
      </c>
      <c r="D14" s="25" t="s">
        <v>32</v>
      </c>
      <c r="E14" s="26"/>
      <c r="F14" s="24" t="s">
        <v>8</v>
      </c>
      <c r="G14" s="24"/>
      <c r="H14" s="24" t="s">
        <v>33</v>
      </c>
      <c r="I14" s="24"/>
      <c r="J14" s="24" t="s">
        <v>26</v>
      </c>
      <c r="K14" s="24"/>
      <c r="L14" s="24" t="s">
        <v>25</v>
      </c>
      <c r="M14" s="24"/>
      <c r="N14" s="5"/>
    </row>
    <row r="15" spans="1:14" ht="48.75" customHeight="1">
      <c r="A15" s="29"/>
      <c r="B15" s="23"/>
      <c r="C15" s="24"/>
      <c r="D15" s="19" t="s">
        <v>10</v>
      </c>
      <c r="E15" s="19" t="s">
        <v>0</v>
      </c>
      <c r="F15" s="19" t="s">
        <v>12</v>
      </c>
      <c r="G15" s="19" t="s">
        <v>13</v>
      </c>
      <c r="H15" s="19" t="s">
        <v>1</v>
      </c>
      <c r="I15" s="19" t="s">
        <v>36</v>
      </c>
      <c r="J15" s="19" t="s">
        <v>1</v>
      </c>
      <c r="K15" s="19" t="s">
        <v>36</v>
      </c>
      <c r="L15" s="19" t="s">
        <v>1</v>
      </c>
      <c r="M15" s="19" t="s">
        <v>36</v>
      </c>
      <c r="N15" s="5"/>
    </row>
    <row r="16" spans="1:14">
      <c r="A16" s="6"/>
      <c r="B16" s="6" t="s">
        <v>19</v>
      </c>
      <c r="C16" s="10">
        <f>SUM(C17:C21)</f>
        <v>39008</v>
      </c>
      <c r="D16" s="10">
        <f t="shared" ref="D16:M16" si="6">SUM(D17:D21)</f>
        <v>28801.1</v>
      </c>
      <c r="E16" s="10">
        <f t="shared" si="6"/>
        <v>28795.324000000001</v>
      </c>
      <c r="F16" s="10">
        <f t="shared" si="6"/>
        <v>-5.7760000000003169</v>
      </c>
      <c r="G16" s="10">
        <f t="shared" si="6"/>
        <v>-10212.676000000003</v>
      </c>
      <c r="H16" s="10">
        <f t="shared" si="6"/>
        <v>102966.39999999999</v>
      </c>
      <c r="I16" s="10">
        <f t="shared" si="6"/>
        <v>-74171.076000000001</v>
      </c>
      <c r="J16" s="10">
        <f t="shared" si="6"/>
        <v>28936.2</v>
      </c>
      <c r="K16" s="10">
        <f t="shared" si="6"/>
        <v>-140.87600000000182</v>
      </c>
      <c r="L16" s="10">
        <f t="shared" si="6"/>
        <v>24768.9</v>
      </c>
      <c r="M16" s="10">
        <f t="shared" si="6"/>
        <v>4026.4239999999977</v>
      </c>
      <c r="N16" s="7"/>
    </row>
    <row r="17" spans="1:14" ht="56.25" customHeight="1">
      <c r="A17" s="8" t="s">
        <v>2</v>
      </c>
      <c r="B17" s="4" t="s">
        <v>20</v>
      </c>
      <c r="C17" s="14">
        <v>29267</v>
      </c>
      <c r="D17" s="14">
        <v>22978.799999999999</v>
      </c>
      <c r="E17" s="14">
        <v>22976.030999999999</v>
      </c>
      <c r="F17" s="14">
        <f t="shared" ref="F17:F21" si="7">E17-D17</f>
        <v>-2.7690000000002328</v>
      </c>
      <c r="G17" s="14">
        <f t="shared" ref="G17:G21" si="8">E17-C17</f>
        <v>-6290.969000000001</v>
      </c>
      <c r="H17" s="14">
        <v>20264.900000000001</v>
      </c>
      <c r="I17" s="14">
        <f>E17-H17</f>
        <v>2711.1309999999976</v>
      </c>
      <c r="J17" s="14">
        <v>19476.2</v>
      </c>
      <c r="K17" s="14">
        <f>E17-J17</f>
        <v>3499.8309999999983</v>
      </c>
      <c r="L17" s="14">
        <v>21238.400000000001</v>
      </c>
      <c r="M17" s="14">
        <f>E17-L17</f>
        <v>1737.6309999999976</v>
      </c>
      <c r="N17" s="3"/>
    </row>
    <row r="18" spans="1:14" ht="33.75">
      <c r="A18" s="8" t="s">
        <v>3</v>
      </c>
      <c r="B18" s="9" t="s">
        <v>21</v>
      </c>
      <c r="C18" s="14">
        <v>7358</v>
      </c>
      <c r="D18" s="14">
        <v>4673.3</v>
      </c>
      <c r="E18" s="14">
        <v>4670.6930000000002</v>
      </c>
      <c r="F18" s="14">
        <f t="shared" si="7"/>
        <v>-2.6069999999999709</v>
      </c>
      <c r="G18" s="14">
        <f t="shared" si="8"/>
        <v>-2687.3069999999998</v>
      </c>
      <c r="H18" s="14">
        <v>8082.5</v>
      </c>
      <c r="I18" s="14">
        <f t="shared" ref="I18:I21" si="9">E18-H18</f>
        <v>-3411.8069999999998</v>
      </c>
      <c r="J18" s="14">
        <v>8030.3</v>
      </c>
      <c r="K18" s="14">
        <f t="shared" ref="K18:K21" si="10">E18-J18</f>
        <v>-3359.607</v>
      </c>
      <c r="L18" s="14">
        <v>3030</v>
      </c>
      <c r="M18" s="14">
        <f t="shared" ref="M18:M21" si="11">E18-L18</f>
        <v>1640.6930000000002</v>
      </c>
      <c r="N18" s="3"/>
    </row>
    <row r="19" spans="1:14" ht="22.5">
      <c r="A19" s="8" t="s">
        <v>4</v>
      </c>
      <c r="B19" s="9" t="s">
        <v>22</v>
      </c>
      <c r="C19" s="14">
        <v>2382</v>
      </c>
      <c r="D19" s="14">
        <v>1148</v>
      </c>
      <c r="E19" s="14">
        <v>1147.8989999999999</v>
      </c>
      <c r="F19" s="14">
        <f t="shared" si="7"/>
        <v>-0.10100000000011278</v>
      </c>
      <c r="G19" s="14">
        <f t="shared" si="8"/>
        <v>-1234.1010000000001</v>
      </c>
      <c r="H19" s="14">
        <v>879</v>
      </c>
      <c r="I19" s="14">
        <f t="shared" si="9"/>
        <v>268.89899999999989</v>
      </c>
      <c r="J19" s="14">
        <v>1429.7</v>
      </c>
      <c r="K19" s="14">
        <f t="shared" si="10"/>
        <v>-281.80100000000016</v>
      </c>
      <c r="L19" s="14">
        <v>500</v>
      </c>
      <c r="M19" s="14">
        <f t="shared" si="11"/>
        <v>647.89899999999989</v>
      </c>
      <c r="N19" s="3"/>
    </row>
    <row r="20" spans="1:14">
      <c r="A20" s="8" t="s">
        <v>27</v>
      </c>
      <c r="B20" s="9" t="s">
        <v>28</v>
      </c>
      <c r="C20" s="14">
        <v>0</v>
      </c>
      <c r="D20" s="14">
        <v>0</v>
      </c>
      <c r="E20" s="14">
        <v>0</v>
      </c>
      <c r="F20" s="14">
        <f t="shared" si="7"/>
        <v>0</v>
      </c>
      <c r="G20" s="14">
        <f t="shared" si="8"/>
        <v>0</v>
      </c>
      <c r="H20" s="14">
        <v>73739.600000000006</v>
      </c>
      <c r="I20" s="14">
        <f t="shared" si="9"/>
        <v>-73739.600000000006</v>
      </c>
      <c r="J20" s="14">
        <v>0</v>
      </c>
      <c r="K20" s="14">
        <f t="shared" si="10"/>
        <v>0</v>
      </c>
      <c r="L20" s="14">
        <v>0</v>
      </c>
      <c r="M20" s="14">
        <f t="shared" si="11"/>
        <v>0</v>
      </c>
      <c r="N20" s="3"/>
    </row>
    <row r="21" spans="1:14">
      <c r="A21" s="8">
        <v>15</v>
      </c>
      <c r="B21" s="8" t="s">
        <v>24</v>
      </c>
      <c r="C21" s="18">
        <v>1</v>
      </c>
      <c r="D21" s="18">
        <v>1</v>
      </c>
      <c r="E21" s="18">
        <v>0.70099999999999996</v>
      </c>
      <c r="F21" s="14">
        <f t="shared" si="7"/>
        <v>-0.29900000000000004</v>
      </c>
      <c r="G21" s="14">
        <f t="shared" si="8"/>
        <v>-0.29900000000000004</v>
      </c>
      <c r="H21" s="18">
        <v>0.4</v>
      </c>
      <c r="I21" s="14">
        <f t="shared" si="9"/>
        <v>0.30099999999999993</v>
      </c>
      <c r="J21" s="18">
        <v>0</v>
      </c>
      <c r="K21" s="14">
        <f t="shared" si="10"/>
        <v>0.70099999999999996</v>
      </c>
      <c r="L21" s="18">
        <v>0.5</v>
      </c>
      <c r="M21" s="14">
        <f t="shared" si="11"/>
        <v>0.20099999999999996</v>
      </c>
    </row>
  </sheetData>
  <mergeCells count="21">
    <mergeCell ref="L14:M14"/>
    <mergeCell ref="M3:N3"/>
    <mergeCell ref="A12:M12"/>
    <mergeCell ref="L13:M13"/>
    <mergeCell ref="A14:A15"/>
    <mergeCell ref="B14:B15"/>
    <mergeCell ref="C14:C15"/>
    <mergeCell ref="D14:E14"/>
    <mergeCell ref="F14:G14"/>
    <mergeCell ref="H14:I14"/>
    <mergeCell ref="J14:K14"/>
    <mergeCell ref="A1:N1"/>
    <mergeCell ref="M2:N2"/>
    <mergeCell ref="A3:A4"/>
    <mergeCell ref="B3:B4"/>
    <mergeCell ref="C3:C4"/>
    <mergeCell ref="D3:E3"/>
    <mergeCell ref="F3:G3"/>
    <mergeCell ref="H3:H4"/>
    <mergeCell ref="I3:J3"/>
    <mergeCell ref="K3:L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тамыз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2026-09-03T05:22:52Z</dcterms:modified>
</cp:coreProperties>
</file>