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808" tabRatio="500"/>
  </bookViews>
  <sheets>
    <sheet name="Жыланды со 011" sheetId="1" r:id="rId1"/>
    <sheet name="Жыланды со 009" sheetId="2" r:id="rId2"/>
    <sheet name="Жыланды со 008" sheetId="3" r:id="rId3"/>
    <sheet name="Жыланды со 001" sheetId="4" r:id="rId4"/>
    <sheet name="Жыланды со 013" sheetId="5" r:id="rId5"/>
    <sheet name="Жыланды со 022" sheetId="6" r:id="rId6"/>
  </sheets>
  <definedNames>
    <definedName name="_xlnm.Print_Area" localSheetId="3">'Жыланды со 001'!$A$1:$G$39</definedName>
    <definedName name="_xlnm.Print_Area" localSheetId="2">'Жыланды со 008'!$A$1:$G$38</definedName>
    <definedName name="_xlnm.Print_Area" localSheetId="1">'Жыланды со 009'!$A$1:$G$38</definedName>
    <definedName name="_xlnm.Print_Area" localSheetId="0">'Жыланды со 011'!$A$1:$G$38</definedName>
    <definedName name="_xlnm.Print_Area" localSheetId="4">'Жыланды со 013'!$A$1:$G$38</definedName>
    <definedName name="_xlnm.Print_Area" localSheetId="5">'Жыланды со 022'!$A$1:$G$37</definedName>
  </definedNames>
  <calcPr calcId="152511" refMode="R1C1"/>
</workbook>
</file>

<file path=xl/calcChain.xml><?xml version="1.0" encoding="utf-8"?>
<calcChain xmlns="http://schemas.openxmlformats.org/spreadsheetml/2006/main">
  <c r="F30" i="6" l="1"/>
  <c r="E30" i="6"/>
  <c r="F29" i="6"/>
  <c r="F27" i="6"/>
  <c r="E27" i="6"/>
  <c r="D31" i="5"/>
  <c r="F31" i="5" s="1"/>
  <c r="C31" i="5"/>
  <c r="F30" i="5"/>
  <c r="E30" i="5"/>
  <c r="E31" i="5" s="1"/>
  <c r="F28" i="5"/>
  <c r="E28" i="5"/>
  <c r="E32" i="4"/>
  <c r="C32" i="4"/>
  <c r="F31" i="4"/>
  <c r="F32" i="4" s="1"/>
  <c r="E31" i="4"/>
  <c r="F28" i="4"/>
  <c r="E28" i="4"/>
  <c r="F27" i="4"/>
  <c r="E27" i="4"/>
  <c r="D31" i="3"/>
  <c r="F31" i="3" s="1"/>
  <c r="C31" i="3"/>
  <c r="F30" i="3"/>
  <c r="F28" i="3"/>
  <c r="E28" i="3"/>
  <c r="F27" i="3"/>
  <c r="E27" i="3"/>
  <c r="D31" i="2"/>
  <c r="F31" i="2" s="1"/>
  <c r="C31" i="2"/>
  <c r="F30" i="2"/>
  <c r="F28" i="2"/>
  <c r="E28" i="2"/>
  <c r="F27" i="2"/>
  <c r="E27" i="2"/>
  <c r="D31" i="1"/>
  <c r="F31" i="1" s="1"/>
  <c r="C31" i="1"/>
  <c r="F30" i="1"/>
  <c r="F28" i="1"/>
  <c r="E28" i="1"/>
  <c r="F27" i="1"/>
  <c r="E27" i="1"/>
  <c r="E31" i="3" l="1"/>
  <c r="E30" i="3" s="1"/>
  <c r="E31" i="2"/>
  <c r="E30" i="2" s="1"/>
  <c r="E31" i="1"/>
  <c r="E30" i="1" s="1"/>
</calcChain>
</file>

<file path=xl/sharedStrings.xml><?xml version="1.0" encoding="utf-8"?>
<sst xmlns="http://schemas.openxmlformats.org/spreadsheetml/2006/main" count="368" uniqueCount="72">
  <si>
    <t>21-қосымша</t>
  </si>
  <si>
    <t>Бюджеттік мониторинг жүргізу жөніндегі нұсқаулыққа</t>
  </si>
  <si>
    <t>ҚР Қаржы министрінің бұйрығымен бекітілген</t>
  </si>
  <si>
    <t>2018 жылғы 22 қарашадағы № 1020</t>
  </si>
  <si>
    <t>2025 қаржы жылындағы бюджеттік бағдарламаларды (кіші бағдарламаларды) іске асыру туралы есеп</t>
  </si>
  <si>
    <t>Индексі:</t>
  </si>
  <si>
    <t>4-ББЕ нысаны</t>
  </si>
  <si>
    <t>Ұсынатын тұлғалар тобы:</t>
  </si>
  <si>
    <t>Бюджеттік бағдарламалардың әкімшілері</t>
  </si>
  <si>
    <t>Қайда ұсынылады:</t>
  </si>
  <si>
    <t>Бюджетті атқару жөніндегі уәкілетті органға</t>
  </si>
  <si>
    <t>Мерзімділігі:</t>
  </si>
  <si>
    <t>жылдық</t>
  </si>
  <si>
    <t>Ұсыну мерзімі:</t>
  </si>
  <si>
    <t>республикалық бюджеттік бағдарламалар әкімшілері, облыстың, ауданның (облыстық маңызы бар қаланың), аудандық маңызы бар қаланың, ауылдың, кенттің, ауылдық округтің бюджеттік бағдарламалары әкімшілері үшін – есепті қаржы жылынан кейінгі жылдың 1 ақпанына дейін;</t>
  </si>
  <si>
    <t xml:space="preserve">Бюджеттік бағдарлама әкімшісінің коды және атауы
</t>
  </si>
  <si>
    <t>124E280  "Алакөл ауданы Жыланды ауылдық округі әкімінің аппараты" ММ</t>
  </si>
  <si>
    <t>Бюджеттік бағдарламаның коды және атауы</t>
  </si>
  <si>
    <t>011 Елді мекендерді абаттандыру және көгалдандыру</t>
  </si>
  <si>
    <t>Бюджеттік бағдарламаның түрі:</t>
  </si>
  <si>
    <t xml:space="preserve">мемлекеттік басқару деңгейіне байланысты: ауданның, қаладағы ауданның, аудандық маңызы бар қаланың, кенттің, ауылдың, ауылдық округтің бюджеттік бағдарламалары
</t>
  </si>
  <si>
    <t>мазмұнына байланысты: мемлекеттік функцияларды, өкілеттіктерді жүзеге асыру және олардан туындайтын мемлекеттік қызметтерді көрсету</t>
  </si>
  <si>
    <t>іске асыру тәсіліне байланысты: жеке</t>
  </si>
  <si>
    <t>ағымдағы/даму: ағымдағы</t>
  </si>
  <si>
    <t>Бюджеттік бағдарламаның мақсаты</t>
  </si>
  <si>
    <t>Бөлінген бюджеттік қаражатты толық және нысаналы пайдалану</t>
  </si>
  <si>
    <t>Бюджеттік бағдарламаның сипаттамасы</t>
  </si>
  <si>
    <t xml:space="preserve"> Благоустройство и озеленение населенных пунктов</t>
  </si>
  <si>
    <t>Тікелей нәтиже көрсеткіштері:</t>
  </si>
  <si>
    <t>Өлшем бірлігі</t>
  </si>
  <si>
    <t>Жоспар</t>
  </si>
  <si>
    <t>Нақты</t>
  </si>
  <si>
    <t>Ауытқу (4-баған минус 3-баған)</t>
  </si>
  <si>
    <t>Көрсеткіштердің орындалу пайызы (4-баған/3-баған*100)</t>
  </si>
  <si>
    <t>Нәтижелерге қол жеткізбеу/артық орындау және бюджеттік бағдарлама/кіші бағдарлама қаражатын игермеу себептері</t>
  </si>
  <si>
    <t xml:space="preserve">011 Благоустройство и озеленение населенных пунктов </t>
  </si>
  <si>
    <t>қызмет</t>
  </si>
  <si>
    <t>Қаржы жылына жоспарланған бюджеттік қаражаттың 100% игерілуін қамтамасыз ету</t>
  </si>
  <si>
    <t>%</t>
  </si>
  <si>
    <t xml:space="preserve"> -</t>
  </si>
  <si>
    <t>Бюджеттік кіші бағдарлама бойынша шығыстар</t>
  </si>
  <si>
    <t>мың теңге</t>
  </si>
  <si>
    <t xml:space="preserve">Жоспар </t>
  </si>
  <si>
    <t>Нәтижелерге қол жеткізбеу/артық орындау және бюджеттік кіші бағдарлама қаражатын игермеу себептері</t>
  </si>
  <si>
    <t xml:space="preserve">Елді мекендерді абаттандыру және көгалдандыру </t>
  </si>
  <si>
    <t>Бюджеттік кіші бағдарлама бойынша барлығы шығыстар</t>
  </si>
  <si>
    <t>Жыланды ауылдық округінің әкімі</t>
  </si>
  <si>
    <t xml:space="preserve">______________________________ </t>
  </si>
  <si>
    <t>Садуакасов М.А</t>
  </si>
  <si>
    <t xml:space="preserve">                  (подпись)</t>
  </si>
  <si>
    <t>(қолтаңбаның таратылып жазылуы)</t>
  </si>
  <si>
    <t xml:space="preserve">Бас маман </t>
  </si>
  <si>
    <t>Касетова А.А.</t>
  </si>
  <si>
    <t>009 Елді мекендердің санитариясын қамтамасыз ету</t>
  </si>
  <si>
    <t>Елді мекендердің санитариясын қамтамасыз ету</t>
  </si>
  <si>
    <t>бірлік</t>
  </si>
  <si>
    <t xml:space="preserve">009 Обеспечение санитарии населенных пунктов </t>
  </si>
  <si>
    <t>008 Елді мекендердегі көшелерді жарықтандыру</t>
  </si>
  <si>
    <t>Елді мекендердегі көшелерді жарықтандыру</t>
  </si>
  <si>
    <t>001 Қаладағы аудан, аудандық маңызы бар қала, кент, ауыл, ауылдық округ әкімінің қызметін қамтамасыз ету жөніндегі қызметтер</t>
  </si>
  <si>
    <t>Әкім аппаратының басқару-материалдық-техникалық базасын ұстау және жаңарту, оның ішінде жалақы, өтемақы төлемдері, салықтар, көлік құралдары иелерінің азаматтық-құқықтық жауапкершілігін міндетті сақтандыруға жарналар, іссапарлар, өзге де тауарларды сатып алу, коммуналдық қызметтерді төлеу, жабдықтарды және басқа да негізгі құралдарды ұстау, қызмет көрсету, өзге де қызметтер мен жұмыстар.</t>
  </si>
  <si>
    <t>мемлекеттік қызметшілер</t>
  </si>
  <si>
    <t>штаттан тыс қызметкерлер</t>
  </si>
  <si>
    <t>қызметтік автокөлік лимиті</t>
  </si>
  <si>
    <t>дана</t>
  </si>
  <si>
    <t xml:space="preserve"> 015 За счет средств местного бюджета</t>
  </si>
  <si>
    <t>013 Аудандық маңызы бар қалаларда, кенттерде, ауылдарда, ауылдық округтерде автомобиль жолдарының жұмыс істеуін қамтамасыз ету</t>
  </si>
  <si>
    <t>Аудандық маңызы бар қалаларда, кенттерде, ауылдарда, ауылдық округтерде автомобиль жолдарының жұмыс істеуін қамтамасыз ету</t>
  </si>
  <si>
    <t>Жыланды ауылдық округінің автомобиль жолдарын қысқы күтіп-ұстау, жолдарды қардан тазалау</t>
  </si>
  <si>
    <t>км</t>
  </si>
  <si>
    <t>022 Мемлекеттік органның күрделі шығыстары</t>
  </si>
  <si>
    <t>Мемлекеттік органның күрделі шығыстары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</si>
</sst>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 applyAlignment="1"/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wrapText="1"/>
    </xf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0" xfId="0" applyFont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/>
    <xf numFmtId="0" fontId="3" fillId="0" borderId="2" xfId="0" applyFont="1" applyBorder="1" applyAlignment="1"/>
    <xf numFmtId="0" fontId="9" fillId="0" borderId="0" xfId="0" applyFont="1" applyAlignment="1"/>
    <xf numFmtId="0" fontId="6" fillId="2" borderId="1" xfId="0" applyFont="1" applyFill="1" applyBorder="1" applyAlignment="1">
      <alignment horizontal="justify" vertical="center"/>
    </xf>
    <xf numFmtId="0" fontId="6" fillId="2" borderId="0" xfId="0" applyFont="1" applyFill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7"/>
  <sheetViews>
    <sheetView tabSelected="1" zoomScaleNormal="100" workbookViewId="0"/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9.25" customHeight="1" x14ac:dyDescent="0.25">
      <c r="A16" s="1" t="s">
        <v>17</v>
      </c>
      <c r="B16" s="36" t="s">
        <v>18</v>
      </c>
      <c r="C16" s="34"/>
      <c r="D16" s="34"/>
      <c r="E16" s="34"/>
      <c r="F16" s="34"/>
      <c r="G16" s="34"/>
    </row>
    <row r="17" spans="1:9" ht="9" customHeight="1" x14ac:dyDescent="0.25">
      <c r="A17" s="2"/>
      <c r="B17" s="34"/>
      <c r="C17" s="34"/>
      <c r="D17" s="34"/>
      <c r="E17" s="34"/>
      <c r="F17" s="34"/>
      <c r="G17" s="34"/>
    </row>
    <row r="18" spans="1:9" ht="39.7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24" customHeight="1" x14ac:dyDescent="0.25">
      <c r="A23" s="1" t="s">
        <v>26</v>
      </c>
      <c r="B23" s="40" t="s">
        <v>27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17.25" customHeight="1" x14ac:dyDescent="0.25">
      <c r="A27" s="15" t="s">
        <v>35</v>
      </c>
      <c r="B27" s="16" t="s">
        <v>36</v>
      </c>
      <c r="C27" s="17">
        <v>1</v>
      </c>
      <c r="D27" s="17">
        <v>1</v>
      </c>
      <c r="E27" s="17">
        <f>D27-C27</f>
        <v>0</v>
      </c>
      <c r="F27" s="18">
        <f>D27/C27*100</f>
        <v>100</v>
      </c>
      <c r="G27" s="19"/>
    </row>
    <row r="28" spans="1:9" ht="33.75" customHeight="1" x14ac:dyDescent="0.25">
      <c r="A28" s="20" t="s">
        <v>37</v>
      </c>
      <c r="B28" s="16" t="s">
        <v>38</v>
      </c>
      <c r="C28" s="17">
        <v>100</v>
      </c>
      <c r="D28" s="17">
        <v>100</v>
      </c>
      <c r="E28" s="17">
        <f>D28-C28</f>
        <v>0</v>
      </c>
      <c r="F28" s="18">
        <f>D28/C28*100</f>
        <v>100</v>
      </c>
      <c r="G28" s="19" t="s">
        <v>39</v>
      </c>
    </row>
    <row r="29" spans="1:9" ht="71.25" customHeight="1" x14ac:dyDescent="0.25">
      <c r="A29" s="21" t="s">
        <v>40</v>
      </c>
      <c r="B29" s="13" t="s">
        <v>41</v>
      </c>
      <c r="C29" s="22" t="s">
        <v>42</v>
      </c>
      <c r="D29" s="22" t="s">
        <v>31</v>
      </c>
      <c r="E29" s="13" t="s">
        <v>32</v>
      </c>
      <c r="F29" s="13" t="s">
        <v>33</v>
      </c>
      <c r="G29" s="13" t="s">
        <v>43</v>
      </c>
    </row>
    <row r="30" spans="1:9" ht="30.75" customHeight="1" x14ac:dyDescent="0.25">
      <c r="A30" s="23" t="s">
        <v>44</v>
      </c>
      <c r="B30" s="24" t="s">
        <v>41</v>
      </c>
      <c r="C30" s="25">
        <v>3403</v>
      </c>
      <c r="D30" s="25">
        <v>3398.8</v>
      </c>
      <c r="E30" s="25">
        <f>E31</f>
        <v>-4.1999999999998181</v>
      </c>
      <c r="F30" s="25">
        <f>D30/C30*100</f>
        <v>99.87657948868646</v>
      </c>
      <c r="G30" s="13"/>
    </row>
    <row r="31" spans="1:9" ht="19.5" customHeight="1" x14ac:dyDescent="0.25">
      <c r="A31" s="26" t="s">
        <v>45</v>
      </c>
      <c r="B31" s="24" t="s">
        <v>41</v>
      </c>
      <c r="C31" s="25">
        <f>C30</f>
        <v>3403</v>
      </c>
      <c r="D31" s="25">
        <f>D30</f>
        <v>3398.8</v>
      </c>
      <c r="E31" s="25">
        <f>D31-C31</f>
        <v>-4.1999999999998181</v>
      </c>
      <c r="F31" s="25">
        <f>D31/C31*100</f>
        <v>99.87657948868646</v>
      </c>
      <c r="G31" s="27"/>
    </row>
    <row r="32" spans="1:9" ht="13.8" x14ac:dyDescent="0.25"/>
    <row r="33" spans="1:7" ht="15" customHeight="1" x14ac:dyDescent="0.25">
      <c r="A33" s="37" t="s">
        <v>46</v>
      </c>
      <c r="B33" s="34"/>
      <c r="C33" s="34"/>
      <c r="D33" s="2" t="s">
        <v>47</v>
      </c>
      <c r="E33" s="2"/>
      <c r="F33" s="2"/>
      <c r="G33" s="28" t="s">
        <v>48</v>
      </c>
    </row>
    <row r="34" spans="1:7" ht="15" customHeight="1" x14ac:dyDescent="0.25">
      <c r="A34" s="2"/>
      <c r="B34" s="2"/>
      <c r="C34" s="2"/>
      <c r="D34" s="29" t="s">
        <v>49</v>
      </c>
      <c r="E34" s="2"/>
      <c r="F34" s="2"/>
      <c r="G34" s="29" t="s">
        <v>50</v>
      </c>
    </row>
    <row r="35" spans="1:7" ht="15" customHeight="1" x14ac:dyDescent="0.25">
      <c r="A35" s="37" t="s">
        <v>51</v>
      </c>
      <c r="B35" s="34"/>
      <c r="C35" s="34"/>
    </row>
    <row r="36" spans="1:7" ht="15" customHeight="1" x14ac:dyDescent="0.25">
      <c r="A36" s="10"/>
      <c r="B36" s="2"/>
      <c r="C36" s="2"/>
      <c r="D36" s="2" t="s">
        <v>47</v>
      </c>
      <c r="E36" s="2"/>
      <c r="F36" s="2"/>
      <c r="G36" s="28" t="s">
        <v>52</v>
      </c>
    </row>
    <row r="37" spans="1:7" ht="15" customHeight="1" x14ac:dyDescent="0.25">
      <c r="D37" s="29" t="s">
        <v>49</v>
      </c>
      <c r="E37" s="2"/>
      <c r="F37" s="2"/>
      <c r="G37" s="29" t="s">
        <v>50</v>
      </c>
    </row>
  </sheetData>
  <mergeCells count="11">
    <mergeCell ref="A6:G6"/>
    <mergeCell ref="B23:G23"/>
    <mergeCell ref="B18:G18"/>
    <mergeCell ref="B13:G13"/>
    <mergeCell ref="A35:C35"/>
    <mergeCell ref="B21:G21"/>
    <mergeCell ref="B19:G19"/>
    <mergeCell ref="B20:G20"/>
    <mergeCell ref="B16:G17"/>
    <mergeCell ref="A33:C33"/>
    <mergeCell ref="B22:G2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8"/>
  <sheetViews>
    <sheetView zoomScaleNormal="100" workbookViewId="0">
      <selection activeCell="F31" sqref="F31"/>
    </sheetView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9.25" customHeight="1" x14ac:dyDescent="0.25">
      <c r="A16" s="1" t="s">
        <v>17</v>
      </c>
      <c r="B16" s="36" t="s">
        <v>53</v>
      </c>
      <c r="C16" s="34"/>
      <c r="D16" s="34"/>
      <c r="E16" s="34"/>
      <c r="F16" s="34"/>
      <c r="G16" s="34"/>
    </row>
    <row r="17" spans="1:9" ht="9" customHeight="1" x14ac:dyDescent="0.25">
      <c r="A17" s="2"/>
      <c r="B17" s="34"/>
      <c r="C17" s="34"/>
      <c r="D17" s="34"/>
      <c r="E17" s="34"/>
      <c r="F17" s="34"/>
      <c r="G17" s="34"/>
    </row>
    <row r="18" spans="1:9" ht="39.7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24" customHeight="1" x14ac:dyDescent="0.25">
      <c r="A23" s="1" t="s">
        <v>26</v>
      </c>
      <c r="B23" s="40" t="s">
        <v>54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19.5" customHeight="1" x14ac:dyDescent="0.25">
      <c r="A27" s="15" t="s">
        <v>54</v>
      </c>
      <c r="B27" s="16" t="s">
        <v>55</v>
      </c>
      <c r="C27" s="17">
        <v>1</v>
      </c>
      <c r="D27" s="17">
        <v>1</v>
      </c>
      <c r="E27" s="17">
        <f>D27-C27</f>
        <v>0</v>
      </c>
      <c r="F27" s="18">
        <f>D27/C27*100</f>
        <v>100</v>
      </c>
      <c r="G27" s="19"/>
    </row>
    <row r="28" spans="1:9" ht="33.75" customHeight="1" x14ac:dyDescent="0.25">
      <c r="A28" s="20" t="s">
        <v>37</v>
      </c>
      <c r="B28" s="16" t="s">
        <v>38</v>
      </c>
      <c r="C28" s="17">
        <v>100</v>
      </c>
      <c r="D28" s="17">
        <v>100</v>
      </c>
      <c r="E28" s="17">
        <f>D28-C28</f>
        <v>0</v>
      </c>
      <c r="F28" s="18">
        <f>D28/C28*100</f>
        <v>100</v>
      </c>
      <c r="G28" s="19" t="s">
        <v>39</v>
      </c>
    </row>
    <row r="29" spans="1:9" ht="71.25" customHeight="1" x14ac:dyDescent="0.25">
      <c r="A29" s="21" t="s">
        <v>40</v>
      </c>
      <c r="B29" s="13" t="s">
        <v>41</v>
      </c>
      <c r="C29" s="22" t="s">
        <v>42</v>
      </c>
      <c r="D29" s="22" t="s">
        <v>31</v>
      </c>
      <c r="E29" s="13" t="s">
        <v>32</v>
      </c>
      <c r="F29" s="13" t="s">
        <v>33</v>
      </c>
      <c r="G29" s="13" t="s">
        <v>43</v>
      </c>
    </row>
    <row r="30" spans="1:9" ht="30.75" customHeight="1" x14ac:dyDescent="0.25">
      <c r="A30" s="23" t="s">
        <v>56</v>
      </c>
      <c r="B30" s="24" t="s">
        <v>41</v>
      </c>
      <c r="C30" s="25">
        <v>750</v>
      </c>
      <c r="D30" s="25">
        <v>750</v>
      </c>
      <c r="E30" s="25">
        <f>E31</f>
        <v>0</v>
      </c>
      <c r="F30" s="25">
        <f>D30/C30*100</f>
        <v>100</v>
      </c>
      <c r="G30" s="13"/>
    </row>
    <row r="31" spans="1:9" ht="19.5" customHeight="1" x14ac:dyDescent="0.25">
      <c r="A31" s="26" t="s">
        <v>45</v>
      </c>
      <c r="B31" s="24" t="s">
        <v>41</v>
      </c>
      <c r="C31" s="25">
        <f>C30</f>
        <v>750</v>
      </c>
      <c r="D31" s="25">
        <f>D30</f>
        <v>750</v>
      </c>
      <c r="E31" s="25">
        <f>D31-C31</f>
        <v>0</v>
      </c>
      <c r="F31" s="25">
        <f>D31/C31*100</f>
        <v>100</v>
      </c>
      <c r="G31" s="27"/>
    </row>
    <row r="32" spans="1:9" ht="13.8" x14ac:dyDescent="0.25"/>
    <row r="34" spans="1:7" ht="15" customHeight="1" x14ac:dyDescent="0.25">
      <c r="A34" s="37" t="s">
        <v>46</v>
      </c>
      <c r="B34" s="34"/>
      <c r="C34" s="34"/>
      <c r="D34" s="2" t="s">
        <v>47</v>
      </c>
      <c r="E34" s="2"/>
      <c r="F34" s="2"/>
      <c r="G34" s="28" t="s">
        <v>48</v>
      </c>
    </row>
    <row r="35" spans="1:7" ht="15" customHeight="1" x14ac:dyDescent="0.25">
      <c r="A35" s="2"/>
      <c r="B35" s="2"/>
      <c r="C35" s="2"/>
      <c r="D35" s="29" t="s">
        <v>49</v>
      </c>
      <c r="E35" s="2"/>
      <c r="F35" s="2"/>
      <c r="G35" s="29" t="s">
        <v>50</v>
      </c>
    </row>
    <row r="36" spans="1:7" ht="15" customHeight="1" x14ac:dyDescent="0.25">
      <c r="A36" s="37" t="s">
        <v>51</v>
      </c>
      <c r="B36" s="34"/>
      <c r="C36" s="34"/>
    </row>
    <row r="37" spans="1:7" ht="15" customHeight="1" x14ac:dyDescent="0.25">
      <c r="A37" s="10"/>
      <c r="B37" s="2"/>
      <c r="C37" s="2"/>
      <c r="D37" s="2" t="s">
        <v>47</v>
      </c>
      <c r="E37" s="2"/>
      <c r="F37" s="2"/>
      <c r="G37" s="28" t="s">
        <v>52</v>
      </c>
    </row>
    <row r="38" spans="1:7" ht="15" customHeight="1" x14ac:dyDescent="0.25">
      <c r="D38" s="29" t="s">
        <v>49</v>
      </c>
      <c r="E38" s="2"/>
      <c r="F38" s="2"/>
      <c r="G38" s="29" t="s">
        <v>50</v>
      </c>
    </row>
  </sheetData>
  <mergeCells count="11">
    <mergeCell ref="A6:G6"/>
    <mergeCell ref="B23:G23"/>
    <mergeCell ref="B18:G18"/>
    <mergeCell ref="B13:G13"/>
    <mergeCell ref="A34:C34"/>
    <mergeCell ref="B21:G21"/>
    <mergeCell ref="B19:G19"/>
    <mergeCell ref="B20:G20"/>
    <mergeCell ref="A36:C36"/>
    <mergeCell ref="B16:G17"/>
    <mergeCell ref="B22:G2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7"/>
  <sheetViews>
    <sheetView topLeftCell="A19" zoomScaleNormal="100" workbookViewId="0">
      <selection activeCell="E32" sqref="E32"/>
    </sheetView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9.25" customHeight="1" x14ac:dyDescent="0.25">
      <c r="A16" s="1" t="s">
        <v>17</v>
      </c>
      <c r="B16" s="36" t="s">
        <v>57</v>
      </c>
      <c r="C16" s="34"/>
      <c r="D16" s="34"/>
      <c r="E16" s="34"/>
      <c r="F16" s="34"/>
      <c r="G16" s="34"/>
    </row>
    <row r="17" spans="1:9" ht="9" customHeight="1" x14ac:dyDescent="0.25">
      <c r="A17" s="2"/>
      <c r="B17" s="34"/>
      <c r="C17" s="34"/>
      <c r="D17" s="34"/>
      <c r="E17" s="34"/>
      <c r="F17" s="34"/>
      <c r="G17" s="34"/>
    </row>
    <row r="18" spans="1:9" ht="39.7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24" customHeight="1" x14ac:dyDescent="0.25">
      <c r="A23" s="1" t="s">
        <v>26</v>
      </c>
      <c r="B23" s="40" t="s">
        <v>58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19.5" customHeight="1" x14ac:dyDescent="0.25">
      <c r="A27" s="15" t="s">
        <v>58</v>
      </c>
      <c r="B27" s="16" t="s">
        <v>55</v>
      </c>
      <c r="C27" s="17">
        <v>1</v>
      </c>
      <c r="D27" s="17">
        <v>1</v>
      </c>
      <c r="E27" s="17">
        <f>D27-C27</f>
        <v>0</v>
      </c>
      <c r="F27" s="18">
        <f>D27/C27*100</f>
        <v>100</v>
      </c>
      <c r="G27" s="19"/>
    </row>
    <row r="28" spans="1:9" ht="33.75" customHeight="1" x14ac:dyDescent="0.25">
      <c r="A28" s="20" t="s">
        <v>37</v>
      </c>
      <c r="B28" s="16" t="s">
        <v>38</v>
      </c>
      <c r="C28" s="17">
        <v>100</v>
      </c>
      <c r="D28" s="17">
        <v>100</v>
      </c>
      <c r="E28" s="17">
        <f>D28-C28</f>
        <v>0</v>
      </c>
      <c r="F28" s="18">
        <f>D28/C28*100</f>
        <v>100</v>
      </c>
      <c r="G28" s="19" t="s">
        <v>39</v>
      </c>
    </row>
    <row r="29" spans="1:9" ht="71.25" customHeight="1" x14ac:dyDescent="0.25">
      <c r="A29" s="21" t="s">
        <v>40</v>
      </c>
      <c r="B29" s="13" t="s">
        <v>41</v>
      </c>
      <c r="C29" s="22" t="s">
        <v>42</v>
      </c>
      <c r="D29" s="22" t="s">
        <v>31</v>
      </c>
      <c r="E29" s="13" t="s">
        <v>32</v>
      </c>
      <c r="F29" s="13" t="s">
        <v>33</v>
      </c>
      <c r="G29" s="13" t="s">
        <v>43</v>
      </c>
    </row>
    <row r="30" spans="1:9" ht="30.75" customHeight="1" x14ac:dyDescent="0.25">
      <c r="A30" s="23" t="s">
        <v>57</v>
      </c>
      <c r="B30" s="24" t="s">
        <v>41</v>
      </c>
      <c r="C30" s="25">
        <v>2502</v>
      </c>
      <c r="D30" s="25">
        <v>2502</v>
      </c>
      <c r="E30" s="25">
        <f>E31</f>
        <v>0</v>
      </c>
      <c r="F30" s="25">
        <f>D30/C30*100</f>
        <v>100</v>
      </c>
      <c r="G30" s="13"/>
    </row>
    <row r="31" spans="1:9" ht="19.5" customHeight="1" x14ac:dyDescent="0.25">
      <c r="A31" s="26" t="s">
        <v>45</v>
      </c>
      <c r="B31" s="24" t="s">
        <v>41</v>
      </c>
      <c r="C31" s="25">
        <f>C30</f>
        <v>2502</v>
      </c>
      <c r="D31" s="25">
        <f>D30</f>
        <v>2502</v>
      </c>
      <c r="E31" s="25">
        <f>D31-C31</f>
        <v>0</v>
      </c>
      <c r="F31" s="25">
        <f>D31/C31*100</f>
        <v>100</v>
      </c>
      <c r="G31" s="27"/>
    </row>
    <row r="32" spans="1:9" ht="13.8" x14ac:dyDescent="0.25"/>
    <row r="33" spans="1:7" ht="15" customHeight="1" x14ac:dyDescent="0.25">
      <c r="A33" s="37" t="s">
        <v>46</v>
      </c>
      <c r="B33" s="34"/>
      <c r="C33" s="34"/>
      <c r="D33" s="2" t="s">
        <v>47</v>
      </c>
      <c r="E33" s="2"/>
      <c r="F33" s="2"/>
      <c r="G33" s="28" t="s">
        <v>48</v>
      </c>
    </row>
    <row r="34" spans="1:7" ht="15" customHeight="1" x14ac:dyDescent="0.25">
      <c r="A34" s="2"/>
      <c r="B34" s="2"/>
      <c r="C34" s="2"/>
      <c r="D34" s="29" t="s">
        <v>49</v>
      </c>
      <c r="E34" s="2"/>
      <c r="F34" s="2"/>
      <c r="G34" s="29" t="s">
        <v>50</v>
      </c>
    </row>
    <row r="35" spans="1:7" ht="15" customHeight="1" x14ac:dyDescent="0.25">
      <c r="A35" s="37" t="s">
        <v>51</v>
      </c>
      <c r="B35" s="34"/>
      <c r="C35" s="34"/>
    </row>
    <row r="36" spans="1:7" ht="15" customHeight="1" x14ac:dyDescent="0.25">
      <c r="A36" s="10"/>
      <c r="B36" s="2"/>
      <c r="C36" s="2"/>
      <c r="D36" s="2" t="s">
        <v>47</v>
      </c>
      <c r="E36" s="2"/>
      <c r="F36" s="2"/>
      <c r="G36" s="28" t="s">
        <v>52</v>
      </c>
    </row>
    <row r="37" spans="1:7" ht="15" customHeight="1" x14ac:dyDescent="0.25">
      <c r="D37" s="29" t="s">
        <v>49</v>
      </c>
      <c r="E37" s="2"/>
      <c r="F37" s="2"/>
      <c r="G37" s="29" t="s">
        <v>50</v>
      </c>
    </row>
  </sheetData>
  <mergeCells count="11">
    <mergeCell ref="A6:G6"/>
    <mergeCell ref="B23:G23"/>
    <mergeCell ref="B18:G18"/>
    <mergeCell ref="B13:G13"/>
    <mergeCell ref="A35:C35"/>
    <mergeCell ref="B21:G21"/>
    <mergeCell ref="B19:G19"/>
    <mergeCell ref="B20:G20"/>
    <mergeCell ref="B16:G17"/>
    <mergeCell ref="A33:C33"/>
    <mergeCell ref="B22:G2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8"/>
  <sheetViews>
    <sheetView topLeftCell="A4" zoomScaleNormal="100" workbookViewId="0">
      <selection activeCell="D33" sqref="D33"/>
    </sheetView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4.75" customHeight="1" x14ac:dyDescent="0.25">
      <c r="A16" s="1" t="s">
        <v>17</v>
      </c>
      <c r="B16" s="36" t="s">
        <v>59</v>
      </c>
      <c r="C16" s="34"/>
      <c r="D16" s="34"/>
      <c r="E16" s="34"/>
      <c r="F16" s="34"/>
      <c r="G16" s="34"/>
    </row>
    <row r="17" spans="1:9" ht="9" hidden="1" customHeight="1" x14ac:dyDescent="0.25">
      <c r="A17" s="2"/>
      <c r="B17" s="34"/>
      <c r="C17" s="34"/>
      <c r="D17" s="34"/>
      <c r="E17" s="34"/>
      <c r="F17" s="34"/>
      <c r="G17" s="34"/>
    </row>
    <row r="18" spans="1:9" ht="39.7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61.5" customHeight="1" x14ac:dyDescent="0.25">
      <c r="A23" s="1" t="s">
        <v>26</v>
      </c>
      <c r="B23" s="40" t="s">
        <v>60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16.5" customHeight="1" x14ac:dyDescent="0.25">
      <c r="A27" s="30" t="s">
        <v>61</v>
      </c>
      <c r="B27" s="16" t="s">
        <v>55</v>
      </c>
      <c r="C27" s="17">
        <v>5</v>
      </c>
      <c r="D27" s="17">
        <v>5</v>
      </c>
      <c r="E27" s="17">
        <f>D27-C27</f>
        <v>0</v>
      </c>
      <c r="F27" s="18">
        <f>D27/C27*100</f>
        <v>100</v>
      </c>
      <c r="G27" s="19" t="s">
        <v>39</v>
      </c>
    </row>
    <row r="28" spans="1:9" ht="15" customHeight="1" x14ac:dyDescent="0.25">
      <c r="A28" s="30" t="s">
        <v>62</v>
      </c>
      <c r="B28" s="16" t="s">
        <v>55</v>
      </c>
      <c r="C28" s="17">
        <v>5</v>
      </c>
      <c r="D28" s="17">
        <v>5</v>
      </c>
      <c r="E28" s="17">
        <f>D28-C28</f>
        <v>0</v>
      </c>
      <c r="F28" s="18">
        <f>D28/C28*100</f>
        <v>100</v>
      </c>
      <c r="G28" s="19" t="s">
        <v>39</v>
      </c>
    </row>
    <row r="29" spans="1:9" ht="21" customHeight="1" x14ac:dyDescent="0.25">
      <c r="A29" s="31" t="s">
        <v>63</v>
      </c>
      <c r="B29" s="16" t="s">
        <v>64</v>
      </c>
      <c r="C29" s="17">
        <v>1</v>
      </c>
      <c r="D29" s="17">
        <v>1</v>
      </c>
      <c r="E29" s="17">
        <v>0</v>
      </c>
      <c r="F29" s="18">
        <v>100</v>
      </c>
      <c r="G29" s="19"/>
    </row>
    <row r="30" spans="1:9" ht="71.25" customHeight="1" x14ac:dyDescent="0.25">
      <c r="A30" s="21" t="s">
        <v>40</v>
      </c>
      <c r="B30" s="13" t="s">
        <v>41</v>
      </c>
      <c r="C30" s="22" t="s">
        <v>42</v>
      </c>
      <c r="D30" s="22" t="s">
        <v>31</v>
      </c>
      <c r="E30" s="13" t="s">
        <v>32</v>
      </c>
      <c r="F30" s="13" t="s">
        <v>33</v>
      </c>
      <c r="G30" s="13" t="s">
        <v>43</v>
      </c>
    </row>
    <row r="31" spans="1:9" ht="27.75" customHeight="1" x14ac:dyDescent="0.25">
      <c r="A31" s="23" t="s">
        <v>65</v>
      </c>
      <c r="B31" s="24" t="s">
        <v>41</v>
      </c>
      <c r="C31" s="25">
        <v>36709</v>
      </c>
      <c r="D31" s="25">
        <v>36708</v>
      </c>
      <c r="E31" s="25">
        <f>D31-C31</f>
        <v>-1</v>
      </c>
      <c r="F31" s="25">
        <f>D31/C31*100</f>
        <v>99.997275872401858</v>
      </c>
      <c r="G31" s="26"/>
    </row>
    <row r="32" spans="1:9" ht="19.5" customHeight="1" x14ac:dyDescent="0.25">
      <c r="A32" s="26" t="s">
        <v>45</v>
      </c>
      <c r="B32" s="24" t="s">
        <v>41</v>
      </c>
      <c r="C32" s="25">
        <f>C31</f>
        <v>36709</v>
      </c>
      <c r="D32" s="25">
        <v>36898.300000000003</v>
      </c>
      <c r="E32" s="25">
        <f>E31</f>
        <v>-1</v>
      </c>
      <c r="F32" s="25">
        <f>F31</f>
        <v>99.997275872401858</v>
      </c>
      <c r="G32" s="27"/>
    </row>
    <row r="33" spans="1:7" ht="13.8" x14ac:dyDescent="0.25"/>
    <row r="34" spans="1:7" ht="15" customHeight="1" x14ac:dyDescent="0.25">
      <c r="A34" s="37" t="s">
        <v>46</v>
      </c>
      <c r="B34" s="34"/>
      <c r="C34" s="34"/>
      <c r="D34" s="2" t="s">
        <v>47</v>
      </c>
      <c r="E34" s="2"/>
      <c r="F34" s="2"/>
      <c r="G34" s="28" t="s">
        <v>48</v>
      </c>
    </row>
    <row r="35" spans="1:7" ht="15" customHeight="1" x14ac:dyDescent="0.25">
      <c r="A35" s="2"/>
      <c r="B35" s="2"/>
      <c r="C35" s="2"/>
      <c r="D35" s="29" t="s">
        <v>49</v>
      </c>
      <c r="E35" s="2"/>
      <c r="F35" s="2"/>
      <c r="G35" s="29" t="s">
        <v>50</v>
      </c>
    </row>
    <row r="36" spans="1:7" ht="15" customHeight="1" x14ac:dyDescent="0.25">
      <c r="A36" s="37" t="s">
        <v>51</v>
      </c>
      <c r="B36" s="34"/>
      <c r="C36" s="34"/>
    </row>
    <row r="37" spans="1:7" ht="15" customHeight="1" x14ac:dyDescent="0.25">
      <c r="A37" s="10"/>
      <c r="B37" s="2"/>
      <c r="C37" s="2"/>
      <c r="D37" s="2" t="s">
        <v>47</v>
      </c>
      <c r="E37" s="2"/>
      <c r="F37" s="2"/>
      <c r="G37" s="28" t="s">
        <v>52</v>
      </c>
    </row>
    <row r="38" spans="1:7" ht="15" customHeight="1" x14ac:dyDescent="0.25">
      <c r="D38" s="29" t="s">
        <v>49</v>
      </c>
      <c r="E38" s="2"/>
      <c r="F38" s="2"/>
      <c r="G38" s="29" t="s">
        <v>50</v>
      </c>
    </row>
  </sheetData>
  <mergeCells count="11">
    <mergeCell ref="A6:G6"/>
    <mergeCell ref="B23:G23"/>
    <mergeCell ref="B18:G18"/>
    <mergeCell ref="B13:G13"/>
    <mergeCell ref="A34:C34"/>
    <mergeCell ref="B21:G21"/>
    <mergeCell ref="B19:G19"/>
    <mergeCell ref="B20:G20"/>
    <mergeCell ref="A36:C36"/>
    <mergeCell ref="B16:G17"/>
    <mergeCell ref="B22:G2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7"/>
  <sheetViews>
    <sheetView topLeftCell="A25" zoomScaleNormal="100" workbookViewId="0">
      <selection activeCell="D31" sqref="D31"/>
    </sheetView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9.25" customHeight="1" x14ac:dyDescent="0.25">
      <c r="A16" s="1" t="s">
        <v>17</v>
      </c>
      <c r="B16" s="36" t="s">
        <v>66</v>
      </c>
      <c r="C16" s="34"/>
      <c r="D16" s="34"/>
      <c r="E16" s="34"/>
      <c r="F16" s="34"/>
      <c r="G16" s="34"/>
    </row>
    <row r="17" spans="1:9" ht="9" customHeight="1" x14ac:dyDescent="0.25">
      <c r="A17" s="2"/>
      <c r="B17" s="34"/>
      <c r="C17" s="34"/>
      <c r="D17" s="34"/>
      <c r="E17" s="34"/>
      <c r="F17" s="34"/>
      <c r="G17" s="34"/>
    </row>
    <row r="18" spans="1:9" ht="49.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24" customHeight="1" x14ac:dyDescent="0.25">
      <c r="A23" s="1" t="s">
        <v>26</v>
      </c>
      <c r="B23" s="40" t="s">
        <v>67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50.25" customHeight="1" x14ac:dyDescent="0.25">
      <c r="A27" s="30" t="s">
        <v>68</v>
      </c>
      <c r="B27" s="16" t="s">
        <v>69</v>
      </c>
      <c r="C27" s="17"/>
      <c r="D27" s="17"/>
      <c r="E27" s="17"/>
      <c r="F27" s="18"/>
      <c r="G27" s="19" t="s">
        <v>39</v>
      </c>
    </row>
    <row r="28" spans="1:9" ht="33.75" customHeight="1" x14ac:dyDescent="0.25">
      <c r="A28" s="30" t="s">
        <v>37</v>
      </c>
      <c r="B28" s="16" t="s">
        <v>38</v>
      </c>
      <c r="C28" s="17">
        <v>100</v>
      </c>
      <c r="D28" s="17">
        <v>100</v>
      </c>
      <c r="E28" s="17">
        <f>D28-C28</f>
        <v>0</v>
      </c>
      <c r="F28" s="18">
        <f>D28/C28*100</f>
        <v>100</v>
      </c>
      <c r="G28" s="19" t="s">
        <v>39</v>
      </c>
    </row>
    <row r="29" spans="1:9" ht="71.25" customHeight="1" x14ac:dyDescent="0.25">
      <c r="A29" s="21" t="s">
        <v>40</v>
      </c>
      <c r="B29" s="13" t="s">
        <v>41</v>
      </c>
      <c r="C29" s="22" t="s">
        <v>42</v>
      </c>
      <c r="D29" s="22" t="s">
        <v>31</v>
      </c>
      <c r="E29" s="13" t="s">
        <v>32</v>
      </c>
      <c r="F29" s="13" t="s">
        <v>33</v>
      </c>
      <c r="G29" s="13" t="s">
        <v>43</v>
      </c>
    </row>
    <row r="30" spans="1:9" ht="30.75" customHeight="1" x14ac:dyDescent="0.25">
      <c r="A30" s="23" t="s">
        <v>66</v>
      </c>
      <c r="B30" s="24" t="s">
        <v>41</v>
      </c>
      <c r="C30" s="25">
        <v>2847</v>
      </c>
      <c r="D30" s="25">
        <v>2846.2</v>
      </c>
      <c r="E30" s="25">
        <f>D30-C30</f>
        <v>-0.8000000000001819</v>
      </c>
      <c r="F30" s="25">
        <f>D30/C30*100</f>
        <v>99.971900245872845</v>
      </c>
      <c r="G30" s="13"/>
    </row>
    <row r="31" spans="1:9" ht="19.5" customHeight="1" x14ac:dyDescent="0.25">
      <c r="A31" s="26" t="s">
        <v>45</v>
      </c>
      <c r="B31" s="24" t="s">
        <v>41</v>
      </c>
      <c r="C31" s="25">
        <f>C30</f>
        <v>2847</v>
      </c>
      <c r="D31" s="25">
        <f>D30</f>
        <v>2846.2</v>
      </c>
      <c r="E31" s="25">
        <f>E30</f>
        <v>-0.8000000000001819</v>
      </c>
      <c r="F31" s="32">
        <f>D31/C31*100</f>
        <v>99.971900245872845</v>
      </c>
      <c r="G31" s="27"/>
    </row>
    <row r="32" spans="1:9" ht="13.8" x14ac:dyDescent="0.25"/>
    <row r="33" spans="1:7" ht="15" customHeight="1" x14ac:dyDescent="0.25">
      <c r="A33" s="37" t="s">
        <v>46</v>
      </c>
      <c r="B33" s="34"/>
      <c r="C33" s="34"/>
      <c r="D33" s="2" t="s">
        <v>47</v>
      </c>
      <c r="E33" s="2"/>
      <c r="F33" s="2"/>
      <c r="G33" s="28" t="s">
        <v>48</v>
      </c>
    </row>
    <row r="34" spans="1:7" ht="15" customHeight="1" x14ac:dyDescent="0.25">
      <c r="A34" s="2"/>
      <c r="B34" s="2"/>
      <c r="C34" s="2"/>
      <c r="D34" s="29" t="s">
        <v>49</v>
      </c>
      <c r="E34" s="2"/>
      <c r="F34" s="2"/>
      <c r="G34" s="29" t="s">
        <v>50</v>
      </c>
    </row>
    <row r="35" spans="1:7" ht="15" customHeight="1" x14ac:dyDescent="0.25">
      <c r="A35" s="37" t="s">
        <v>51</v>
      </c>
      <c r="B35" s="34"/>
      <c r="C35" s="34"/>
    </row>
    <row r="36" spans="1:7" ht="15" customHeight="1" x14ac:dyDescent="0.25">
      <c r="A36" s="10"/>
      <c r="B36" s="2"/>
      <c r="C36" s="2"/>
      <c r="D36" s="2" t="s">
        <v>47</v>
      </c>
      <c r="E36" s="2"/>
      <c r="F36" s="2"/>
      <c r="G36" s="28" t="s">
        <v>52</v>
      </c>
    </row>
    <row r="37" spans="1:7" ht="15" customHeight="1" x14ac:dyDescent="0.25">
      <c r="D37" s="29" t="s">
        <v>49</v>
      </c>
      <c r="E37" s="2"/>
      <c r="F37" s="2"/>
      <c r="G37" s="29" t="s">
        <v>50</v>
      </c>
    </row>
  </sheetData>
  <mergeCells count="11">
    <mergeCell ref="A6:G6"/>
    <mergeCell ref="B23:G23"/>
    <mergeCell ref="B18:G18"/>
    <mergeCell ref="B13:G13"/>
    <mergeCell ref="A35:C35"/>
    <mergeCell ref="B21:G21"/>
    <mergeCell ref="B19:G19"/>
    <mergeCell ref="B20:G20"/>
    <mergeCell ref="B16:G17"/>
    <mergeCell ref="A33:C33"/>
    <mergeCell ref="B22:G2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0"/>
  </sheetPr>
  <dimension ref="A1:IW36"/>
  <sheetViews>
    <sheetView tabSelected="1" zoomScaleNormal="100" workbookViewId="0"/>
  </sheetViews>
  <sheetFormatPr defaultColWidth="9.33203125" defaultRowHeight="15" customHeight="1" x14ac:dyDescent="0.25"/>
  <cols>
    <col min="1" max="1" width="48.6640625" style="1" customWidth="1"/>
    <col min="2" max="2" width="12.6640625" style="1" customWidth="1"/>
    <col min="3" max="3" width="14.5546875" style="1" customWidth="1"/>
    <col min="4" max="4" width="15.44140625" style="1" customWidth="1"/>
    <col min="5" max="5" width="14.21875" style="1" customWidth="1"/>
    <col min="6" max="6" width="18.6640625" style="1" customWidth="1"/>
    <col min="7" max="7" width="49" style="1" customWidth="1"/>
    <col min="8" max="257" width="9.21875" style="2" customWidth="1"/>
  </cols>
  <sheetData>
    <row r="1" spans="1:9" ht="15" customHeight="1" x14ac:dyDescent="0.25">
      <c r="G1" s="3" t="s">
        <v>0</v>
      </c>
    </row>
    <row r="2" spans="1:9" ht="15" customHeight="1" x14ac:dyDescent="0.25">
      <c r="G2" s="3" t="s">
        <v>1</v>
      </c>
    </row>
    <row r="3" spans="1:9" ht="15" customHeight="1" x14ac:dyDescent="0.25">
      <c r="G3" s="3" t="s">
        <v>2</v>
      </c>
    </row>
    <row r="4" spans="1:9" ht="15" customHeight="1" x14ac:dyDescent="0.25">
      <c r="G4" s="3" t="s">
        <v>3</v>
      </c>
    </row>
    <row r="5" spans="1:9" ht="6" customHeight="1" x14ac:dyDescent="0.25">
      <c r="G5" s="4"/>
    </row>
    <row r="6" spans="1:9" ht="15" customHeight="1" x14ac:dyDescent="0.25">
      <c r="A6" s="39" t="s">
        <v>4</v>
      </c>
      <c r="B6" s="34"/>
      <c r="C6" s="34"/>
      <c r="D6" s="34"/>
      <c r="E6" s="34"/>
      <c r="F6" s="34"/>
      <c r="G6" s="34"/>
    </row>
    <row r="7" spans="1:9" ht="15" customHeight="1" x14ac:dyDescent="0.25">
      <c r="A7" s="5"/>
      <c r="B7" s="5"/>
      <c r="C7" s="5"/>
      <c r="D7" s="5"/>
      <c r="E7" s="2"/>
      <c r="G7" s="6"/>
    </row>
    <row r="8" spans="1:9" ht="3.75" customHeight="1" x14ac:dyDescent="0.25">
      <c r="A8" s="5"/>
      <c r="B8" s="5"/>
      <c r="C8" s="5"/>
      <c r="D8" s="5"/>
      <c r="E8" s="5"/>
      <c r="F8" s="5"/>
      <c r="G8" s="5"/>
    </row>
    <row r="9" spans="1:9" ht="15" customHeight="1" x14ac:dyDescent="0.25">
      <c r="A9" s="7" t="s">
        <v>5</v>
      </c>
      <c r="B9" s="8" t="s">
        <v>6</v>
      </c>
      <c r="C9" s="5"/>
      <c r="D9" s="5"/>
      <c r="E9" s="5"/>
      <c r="F9" s="5"/>
      <c r="G9" s="5"/>
    </row>
    <row r="10" spans="1:9" ht="15" customHeight="1" x14ac:dyDescent="0.25">
      <c r="A10" s="7" t="s">
        <v>7</v>
      </c>
      <c r="B10" s="8" t="s">
        <v>8</v>
      </c>
      <c r="C10" s="5"/>
      <c r="D10" s="5"/>
      <c r="E10" s="5"/>
      <c r="F10" s="5"/>
      <c r="G10" s="5"/>
    </row>
    <row r="11" spans="1:9" ht="15" customHeight="1" x14ac:dyDescent="0.25">
      <c r="A11" s="7" t="s">
        <v>9</v>
      </c>
      <c r="B11" s="8" t="s">
        <v>10</v>
      </c>
      <c r="C11" s="5"/>
      <c r="D11" s="5"/>
      <c r="E11" s="5"/>
      <c r="F11" s="5"/>
      <c r="G11" s="5"/>
    </row>
    <row r="12" spans="1:9" ht="15" customHeight="1" x14ac:dyDescent="0.25">
      <c r="A12" s="7" t="s">
        <v>11</v>
      </c>
      <c r="B12" s="8" t="s">
        <v>12</v>
      </c>
      <c r="C12" s="5"/>
      <c r="D12" s="5"/>
      <c r="E12" s="5"/>
      <c r="F12" s="5"/>
      <c r="G12" s="5"/>
    </row>
    <row r="13" spans="1:9" ht="45" customHeight="1" x14ac:dyDescent="0.25">
      <c r="A13" s="7" t="s">
        <v>13</v>
      </c>
      <c r="B13" s="41" t="s">
        <v>14</v>
      </c>
      <c r="C13" s="34"/>
      <c r="D13" s="34"/>
      <c r="E13" s="34"/>
      <c r="F13" s="34"/>
      <c r="G13" s="34"/>
    </row>
    <row r="14" spans="1:9" ht="26.25" customHeight="1" x14ac:dyDescent="0.25">
      <c r="A14" s="9" t="s">
        <v>15</v>
      </c>
      <c r="B14" s="10" t="s">
        <v>16</v>
      </c>
      <c r="C14" s="11"/>
      <c r="D14" s="11"/>
      <c r="E14" s="11"/>
      <c r="F14" s="11"/>
      <c r="G14" s="11"/>
      <c r="H14" s="10"/>
      <c r="I14" s="10"/>
    </row>
    <row r="15" spans="1:9" ht="1.5" hidden="1" customHeight="1" x14ac:dyDescent="0.25">
      <c r="A15" s="2"/>
      <c r="B15" s="2"/>
      <c r="C15" s="2"/>
      <c r="D15" s="2"/>
      <c r="E15" s="2"/>
      <c r="F15" s="2"/>
      <c r="G15" s="2"/>
    </row>
    <row r="16" spans="1:9" ht="29.25" customHeight="1" x14ac:dyDescent="0.25">
      <c r="A16" s="1" t="s">
        <v>17</v>
      </c>
      <c r="B16" s="36" t="s">
        <v>70</v>
      </c>
      <c r="C16" s="34"/>
      <c r="D16" s="34"/>
      <c r="E16" s="34"/>
      <c r="F16" s="34"/>
      <c r="G16" s="34"/>
    </row>
    <row r="17" spans="1:9" ht="9" customHeight="1" x14ac:dyDescent="0.25">
      <c r="A17" s="2"/>
      <c r="B17" s="34"/>
      <c r="C17" s="34"/>
      <c r="D17" s="34"/>
      <c r="E17" s="34"/>
      <c r="F17" s="34"/>
      <c r="G17" s="34"/>
    </row>
    <row r="18" spans="1:9" ht="39.75" customHeight="1" x14ac:dyDescent="0.25">
      <c r="A18" s="2" t="s">
        <v>19</v>
      </c>
      <c r="B18" s="33" t="s">
        <v>20</v>
      </c>
      <c r="C18" s="34"/>
      <c r="D18" s="34"/>
      <c r="E18" s="34"/>
      <c r="F18" s="34"/>
      <c r="G18" s="34"/>
    </row>
    <row r="19" spans="1:9" ht="16.5" customHeight="1" x14ac:dyDescent="0.25">
      <c r="A19" s="10"/>
      <c r="B19" s="33" t="s">
        <v>21</v>
      </c>
      <c r="C19" s="34"/>
      <c r="D19" s="34"/>
      <c r="E19" s="34"/>
      <c r="F19" s="34"/>
      <c r="G19" s="34"/>
      <c r="I19" s="12"/>
    </row>
    <row r="20" spans="1:9" ht="15" customHeight="1" x14ac:dyDescent="0.25">
      <c r="A20" s="10"/>
      <c r="B20" s="35" t="s">
        <v>22</v>
      </c>
      <c r="C20" s="34"/>
      <c r="D20" s="34"/>
      <c r="E20" s="34"/>
      <c r="F20" s="34"/>
      <c r="G20" s="34"/>
    </row>
    <row r="21" spans="1:9" ht="15" customHeight="1" x14ac:dyDescent="0.25">
      <c r="A21" s="10"/>
      <c r="B21" s="35" t="s">
        <v>23</v>
      </c>
      <c r="C21" s="34"/>
      <c r="D21" s="34"/>
      <c r="E21" s="34"/>
      <c r="F21" s="34"/>
      <c r="G21" s="34"/>
    </row>
    <row r="22" spans="1:9" ht="15.75" customHeight="1" x14ac:dyDescent="0.25">
      <c r="A22" s="1" t="s">
        <v>24</v>
      </c>
      <c r="B22" s="38" t="s">
        <v>25</v>
      </c>
      <c r="C22" s="34"/>
      <c r="D22" s="34"/>
      <c r="E22" s="34"/>
      <c r="F22" s="34"/>
      <c r="G22" s="34"/>
    </row>
    <row r="23" spans="1:9" ht="24" customHeight="1" x14ac:dyDescent="0.25">
      <c r="A23" s="1" t="s">
        <v>26</v>
      </c>
      <c r="B23" s="40" t="s">
        <v>71</v>
      </c>
      <c r="C23" s="34"/>
      <c r="D23" s="34"/>
      <c r="E23" s="34"/>
      <c r="F23" s="34"/>
      <c r="G23" s="34"/>
    </row>
    <row r="24" spans="1:9" ht="15" hidden="1" customHeight="1" x14ac:dyDescent="0.25">
      <c r="A24" s="2"/>
      <c r="B24" s="2"/>
      <c r="C24" s="2"/>
      <c r="D24" s="2"/>
      <c r="E24" s="2"/>
      <c r="F24" s="2"/>
      <c r="G24" s="2"/>
    </row>
    <row r="25" spans="1:9" ht="71.25" customHeight="1" x14ac:dyDescent="0.25">
      <c r="A25" s="13" t="s">
        <v>28</v>
      </c>
      <c r="B25" s="13" t="s">
        <v>29</v>
      </c>
      <c r="C25" s="13" t="s">
        <v>30</v>
      </c>
      <c r="D25" s="13" t="s">
        <v>31</v>
      </c>
      <c r="E25" s="13" t="s">
        <v>32</v>
      </c>
      <c r="F25" s="13" t="s">
        <v>33</v>
      </c>
      <c r="G25" s="13" t="s">
        <v>34</v>
      </c>
    </row>
    <row r="26" spans="1:9" ht="15" customHeight="1" x14ac:dyDescent="0.25">
      <c r="A26" s="14">
        <v>1</v>
      </c>
      <c r="B26" s="14">
        <v>2</v>
      </c>
      <c r="C26" s="14">
        <v>3</v>
      </c>
      <c r="D26" s="14">
        <v>4</v>
      </c>
      <c r="E26" s="14">
        <v>5</v>
      </c>
      <c r="F26" s="14">
        <v>6</v>
      </c>
      <c r="G26" s="14">
        <v>7</v>
      </c>
    </row>
    <row r="27" spans="1:9" ht="33.75" customHeight="1" x14ac:dyDescent="0.25">
      <c r="A27" s="20" t="s">
        <v>37</v>
      </c>
      <c r="B27" s="16" t="s">
        <v>38</v>
      </c>
      <c r="C27" s="17">
        <v>100</v>
      </c>
      <c r="D27" s="17">
        <v>100</v>
      </c>
      <c r="E27" s="17">
        <f>D27-C27</f>
        <v>0</v>
      </c>
      <c r="F27" s="18">
        <f>D27/C27*100</f>
        <v>100</v>
      </c>
      <c r="G27" s="19" t="s">
        <v>39</v>
      </c>
    </row>
    <row r="28" spans="1:9" ht="71.25" customHeight="1" x14ac:dyDescent="0.25">
      <c r="A28" s="21" t="s">
        <v>40</v>
      </c>
      <c r="B28" s="13" t="s">
        <v>41</v>
      </c>
      <c r="C28" s="22" t="s">
        <v>42</v>
      </c>
      <c r="D28" s="22" t="s">
        <v>31</v>
      </c>
      <c r="E28" s="13" t="s">
        <v>32</v>
      </c>
      <c r="F28" s="13" t="s">
        <v>33</v>
      </c>
      <c r="G28" s="13" t="s">
        <v>43</v>
      </c>
    </row>
    <row r="29" spans="1:9" ht="30.75" customHeight="1" x14ac:dyDescent="0.25">
      <c r="A29" s="23" t="s">
        <v>70</v>
      </c>
      <c r="B29" s="24" t="s">
        <v>41</v>
      </c>
      <c r="C29" s="25">
        <v>984</v>
      </c>
      <c r="D29" s="25">
        <v>984</v>
      </c>
      <c r="E29" s="25">
        <v>0</v>
      </c>
      <c r="F29" s="25">
        <f>D29/C29*100</f>
        <v>100</v>
      </c>
      <c r="G29" s="13"/>
    </row>
    <row r="30" spans="1:9" ht="19.5" customHeight="1" x14ac:dyDescent="0.25">
      <c r="A30" s="26" t="s">
        <v>45</v>
      </c>
      <c r="B30" s="24" t="s">
        <v>41</v>
      </c>
      <c r="C30" s="25">
        <v>984</v>
      </c>
      <c r="D30" s="25">
        <v>984</v>
      </c>
      <c r="E30" s="25">
        <f>D30-C30</f>
        <v>0</v>
      </c>
      <c r="F30" s="25">
        <f>D30/C30*100</f>
        <v>100</v>
      </c>
      <c r="G30" s="27"/>
    </row>
    <row r="31" spans="1:9" ht="13.8" x14ac:dyDescent="0.25"/>
    <row r="32" spans="1:9" ht="15" customHeight="1" x14ac:dyDescent="0.25">
      <c r="A32" s="37" t="s">
        <v>46</v>
      </c>
      <c r="B32" s="34"/>
      <c r="C32" s="34"/>
      <c r="D32" s="2" t="s">
        <v>47</v>
      </c>
      <c r="E32" s="2"/>
      <c r="F32" s="2"/>
      <c r="G32" s="28" t="s">
        <v>48</v>
      </c>
    </row>
    <row r="33" spans="1:7" ht="15" customHeight="1" x14ac:dyDescent="0.25">
      <c r="A33" s="2"/>
      <c r="B33" s="2"/>
      <c r="C33" s="2"/>
      <c r="D33" s="29" t="s">
        <v>49</v>
      </c>
      <c r="E33" s="2"/>
      <c r="F33" s="2"/>
      <c r="G33" s="29" t="s">
        <v>50</v>
      </c>
    </row>
    <row r="34" spans="1:7" ht="15" customHeight="1" x14ac:dyDescent="0.25">
      <c r="A34" s="37" t="s">
        <v>51</v>
      </c>
      <c r="B34" s="34"/>
      <c r="C34" s="34"/>
    </row>
    <row r="35" spans="1:7" ht="15" customHeight="1" x14ac:dyDescent="0.25">
      <c r="A35" s="10"/>
      <c r="B35" s="2"/>
      <c r="C35" s="2"/>
      <c r="D35" s="2" t="s">
        <v>47</v>
      </c>
      <c r="E35" s="2"/>
      <c r="F35" s="2"/>
      <c r="G35" s="28" t="s">
        <v>52</v>
      </c>
    </row>
    <row r="36" spans="1:7" ht="15" customHeight="1" x14ac:dyDescent="0.25">
      <c r="D36" s="29" t="s">
        <v>49</v>
      </c>
      <c r="E36" s="2"/>
      <c r="F36" s="2"/>
      <c r="G36" s="29" t="s">
        <v>50</v>
      </c>
    </row>
  </sheetData>
  <mergeCells count="11">
    <mergeCell ref="A6:G6"/>
    <mergeCell ref="B23:G23"/>
    <mergeCell ref="B18:G18"/>
    <mergeCell ref="B13:G13"/>
    <mergeCell ref="A34:C34"/>
    <mergeCell ref="B21:G21"/>
    <mergeCell ref="B19:G19"/>
    <mergeCell ref="B20:G20"/>
    <mergeCell ref="B16:G17"/>
    <mergeCell ref="B22:G22"/>
    <mergeCell ref="A32:C32"/>
  </mergeCells>
  <pageMargins left="0.62986111111111098" right="0.55138888888888904" top="0.47222222222222199" bottom="0.35416666666666702" header="0.511811023622047" footer="0.511811023622047"/>
  <pageSetup paperSize="9" scale="6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Жыланды со 011</vt:lpstr>
      <vt:lpstr>Жыланды со 009</vt:lpstr>
      <vt:lpstr>Жыланды со 008</vt:lpstr>
      <vt:lpstr>Жыланды со 001</vt:lpstr>
      <vt:lpstr>Жыланды со 013</vt:lpstr>
      <vt:lpstr>Жыланды со 022</vt:lpstr>
      <vt:lpstr>'Жыланды со 001'!Область_печати</vt:lpstr>
      <vt:lpstr>'Жыланды со 008'!Область_печати</vt:lpstr>
      <vt:lpstr>'Жыланды со 009'!Область_печати</vt:lpstr>
      <vt:lpstr>'Жыланды со 011'!Область_печати</vt:lpstr>
      <vt:lpstr>'Жыланды со 013'!Область_печати</vt:lpstr>
      <vt:lpstr>'Жыланды со 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revision>0</cp:revision>
  <cp:lastPrinted>2026-04-23T10:57:33Z</cp:lastPrinted>
  <dcterms:created xsi:type="dcterms:W3CDTF">1996-10-08T23:32:33Z</dcterms:created>
  <dcterms:modified xsi:type="dcterms:W3CDTF">2026-09-11T06:13:58Z</dcterms:modified>
  <dc:language>en-US</dc:language>
</cp:coreProperties>
</file>