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5730"/>
  </bookViews>
  <sheets>
    <sheet name="Лист1" sheetId="2" r:id="rId1"/>
  </sheets>
  <calcPr calcId="144525"/>
</workbook>
</file>

<file path=xl/calcChain.xml><?xml version="1.0" encoding="utf-8"?>
<calcChain xmlns="http://schemas.openxmlformats.org/spreadsheetml/2006/main">
  <c r="L7" i="2" l="1"/>
  <c r="K7" i="2"/>
  <c r="I7" i="2"/>
  <c r="H7" i="2"/>
  <c r="G7" i="2"/>
  <c r="F7" i="2"/>
  <c r="D7" i="2"/>
  <c r="C7" i="2"/>
  <c r="J7" i="2" l="1"/>
  <c r="M7" i="2" l="1"/>
</calcChain>
</file>

<file path=xl/sharedStrings.xml><?xml version="1.0" encoding="utf-8"?>
<sst xmlns="http://schemas.openxmlformats.org/spreadsheetml/2006/main" count="18" uniqueCount="13">
  <si>
    <t>ПУ тепловой энергии общедомовые</t>
  </si>
  <si>
    <t>ПУ холодной воды индивидуальные</t>
  </si>
  <si>
    <t>ПУ холодной воды общедомовые</t>
  </si>
  <si>
    <t>№</t>
  </si>
  <si>
    <t>Название области/города</t>
  </si>
  <si>
    <t>Всего потребность (количество Многоэтажных домов)</t>
  </si>
  <si>
    <t>Всего потребность (количество ОПУ)</t>
  </si>
  <si>
    <t>Ветхие шт.</t>
  </si>
  <si>
    <t>%</t>
  </si>
  <si>
    <t>потребность, шт.</t>
  </si>
  <si>
    <t xml:space="preserve">Сведения об установке  приборов учета населению (для физических лиц) субъектами естественной монополии </t>
  </si>
  <si>
    <t>Акмолинская область</t>
  </si>
  <si>
    <t>установленных по состоянию на 01.06.2026,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</si>
</sst>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41">
    <xf numFmtId="0" fontId="0" fillId="0" borderId="0" xfId="0"/>
    <xf numFmtId="0" fontId="4" fillId="0" borderId="3" xfId="0" applyFont="1" applyBorder="1" applyAlignment="1"/>
    <xf numFmtId="0" fontId="4" fillId="0" borderId="3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164" fontId="5" fillId="0" borderId="3" xfId="1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wrapText="1"/>
    </xf>
    <xf numFmtId="3" fontId="5" fillId="0" borderId="3" xfId="0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/>
    <xf numFmtId="0" fontId="9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164" fontId="9" fillId="0" borderId="3" xfId="1" applyNumberFormat="1" applyFont="1" applyFill="1" applyBorder="1" applyAlignment="1">
      <alignment horizontal="center" vertical="center"/>
    </xf>
    <xf numFmtId="3" fontId="12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2" fillId="0" borderId="3" xfId="0" applyFont="1" applyFill="1" applyBorder="1"/>
    <xf numFmtId="0" fontId="11" fillId="0" borderId="3" xfId="0" applyFont="1" applyBorder="1" applyAlignment="1">
      <alignment horizontal="center" vertical="center" wrapText="1"/>
    </xf>
    <xf numFmtId="0" fontId="14" fillId="0" borderId="3" xfId="3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3" fontId="10" fillId="2" borderId="3" xfId="0" applyNumberFormat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165" fontId="9" fillId="0" borderId="3" xfId="1" applyNumberFormat="1" applyFont="1" applyFill="1" applyBorder="1" applyAlignment="1">
      <alignment horizontal="center" vertical="center"/>
    </xf>
    <xf numFmtId="2" fontId="9" fillId="0" borderId="3" xfId="1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 4 3" xfId="3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2"/>
  <sheetViews>
    <sheetView tabSelected="1" zoomScale="80" zoomScaleNormal="80" workbookViewId="0">
      <selection activeCell="L5" sqref="L5"/>
    </sheetView>
  </sheetViews>
  <sheetFormatPr defaultRowHeight="15" x14ac:dyDescent="0.25"/>
  <cols>
    <col min="1" max="1" width="5.28515625" customWidth="1"/>
    <col min="2" max="2" width="19.7109375" customWidth="1"/>
    <col min="3" max="3" width="19.28515625" customWidth="1"/>
    <col min="4" max="4" width="17.42578125" customWidth="1"/>
    <col min="5" max="5" width="10.5703125" customWidth="1"/>
    <col min="6" max="6" width="22" customWidth="1"/>
    <col min="7" max="7" width="11" customWidth="1"/>
    <col min="8" max="8" width="15.5703125" customWidth="1"/>
    <col min="9" max="9" width="21.140625" customWidth="1"/>
    <col min="10" max="10" width="12.7109375" customWidth="1"/>
    <col min="11" max="11" width="15" customWidth="1"/>
    <col min="12" max="12" width="20.7109375" customWidth="1"/>
    <col min="13" max="13" width="10.42578125" customWidth="1"/>
  </cols>
  <sheetData>
    <row r="2" spans="1:13" ht="15.75" customHeight="1" x14ac:dyDescent="0.25">
      <c r="A2" s="32" t="s">
        <v>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5.75" customHeight="1" x14ac:dyDescent="0.25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ht="15" customHeight="1" x14ac:dyDescent="0.25">
      <c r="A4" s="39" t="s">
        <v>3</v>
      </c>
      <c r="B4" s="37" t="s">
        <v>4</v>
      </c>
      <c r="C4" s="30" t="s">
        <v>0</v>
      </c>
      <c r="D4" s="30"/>
      <c r="E4" s="30"/>
      <c r="F4" s="30"/>
      <c r="G4" s="30"/>
      <c r="H4" s="31" t="s">
        <v>1</v>
      </c>
      <c r="I4" s="31"/>
      <c r="J4" s="31"/>
      <c r="K4" s="30" t="s">
        <v>2</v>
      </c>
      <c r="L4" s="30"/>
      <c r="M4" s="30"/>
    </row>
    <row r="5" spans="1:13" ht="78.75" x14ac:dyDescent="0.25">
      <c r="A5" s="40"/>
      <c r="B5" s="38"/>
      <c r="C5" s="11" t="s">
        <v>5</v>
      </c>
      <c r="D5" s="11" t="s">
        <v>6</v>
      </c>
      <c r="E5" s="11" t="s">
        <v>7</v>
      </c>
      <c r="F5" s="12" t="s">
        <v>12</v>
      </c>
      <c r="G5" s="12" t="s">
        <v>8</v>
      </c>
      <c r="H5" s="11" t="s">
        <v>9</v>
      </c>
      <c r="I5" s="22" t="s">
        <v>12</v>
      </c>
      <c r="J5" s="11" t="s">
        <v>8</v>
      </c>
      <c r="K5" s="11" t="s">
        <v>9</v>
      </c>
      <c r="L5" s="22" t="s">
        <v>12</v>
      </c>
      <c r="M5" s="11" t="s">
        <v>8</v>
      </c>
    </row>
    <row r="6" spans="1:13" ht="20.25" customHeight="1" x14ac:dyDescent="0.25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3">
        <v>12</v>
      </c>
      <c r="M6" s="13">
        <v>13</v>
      </c>
    </row>
    <row r="7" spans="1:13" ht="30.75" customHeight="1" x14ac:dyDescent="0.25">
      <c r="A7" s="16">
        <v>1</v>
      </c>
      <c r="B7" s="15" t="s">
        <v>11</v>
      </c>
      <c r="C7" s="23">
        <f>1665+514+111</f>
        <v>2290</v>
      </c>
      <c r="D7" s="27">
        <f>606+271+98</f>
        <v>975</v>
      </c>
      <c r="E7" s="27">
        <v>58</v>
      </c>
      <c r="F7" s="27">
        <f>463+77+13</f>
        <v>553</v>
      </c>
      <c r="G7" s="29">
        <f>F7/(D7+C7)*100</f>
        <v>16.937212863705973</v>
      </c>
      <c r="H7" s="24">
        <f>94178+1+12+3557+150</f>
        <v>97898</v>
      </c>
      <c r="I7" s="25">
        <f>88493+6+2417+247</f>
        <v>91163</v>
      </c>
      <c r="J7" s="28">
        <f>I7/H7*100</f>
        <v>93.120390610635567</v>
      </c>
      <c r="K7" s="26">
        <f>1064+1198+93</f>
        <v>2355</v>
      </c>
      <c r="L7" s="26">
        <f>374+412+37</f>
        <v>823</v>
      </c>
      <c r="M7" s="28">
        <f>L7/K7*100</f>
        <v>34.946921443736727</v>
      </c>
    </row>
    <row r="8" spans="1:13" ht="15.75" x14ac:dyDescent="0.25">
      <c r="A8" s="14"/>
      <c r="B8" s="19"/>
      <c r="C8" s="16"/>
      <c r="D8" s="16"/>
      <c r="E8" s="16"/>
      <c r="F8" s="16"/>
      <c r="G8" s="17"/>
      <c r="H8" s="16"/>
      <c r="I8" s="20"/>
      <c r="J8" s="17"/>
      <c r="K8" s="16"/>
      <c r="L8" s="18"/>
      <c r="M8" s="17"/>
    </row>
    <row r="9" spans="1:13" ht="15.75" x14ac:dyDescent="0.25">
      <c r="A9" s="14"/>
      <c r="B9" s="19"/>
      <c r="C9" s="16"/>
      <c r="D9" s="16"/>
      <c r="E9" s="16"/>
      <c r="F9" s="16"/>
      <c r="G9" s="17"/>
      <c r="H9" s="16"/>
      <c r="I9" s="18"/>
      <c r="J9" s="17"/>
      <c r="K9" s="21"/>
      <c r="L9" s="21"/>
      <c r="M9" s="21"/>
    </row>
    <row r="10" spans="1:13" ht="15.75" x14ac:dyDescent="0.25">
      <c r="A10" s="14"/>
      <c r="B10" s="19"/>
      <c r="C10" s="16"/>
      <c r="D10" s="16"/>
      <c r="E10" s="16"/>
      <c r="F10" s="16"/>
      <c r="G10" s="17"/>
      <c r="H10" s="16"/>
      <c r="I10" s="18"/>
      <c r="J10" s="17"/>
      <c r="K10" s="16"/>
      <c r="L10" s="18"/>
      <c r="M10" s="17"/>
    </row>
    <row r="11" spans="1:13" x14ac:dyDescent="0.25">
      <c r="A11" s="2"/>
      <c r="B11" s="6"/>
      <c r="C11" s="3"/>
      <c r="D11" s="3"/>
      <c r="E11" s="3"/>
      <c r="F11" s="3"/>
      <c r="G11" s="4"/>
      <c r="H11" s="3"/>
      <c r="I11" s="5"/>
      <c r="J11" s="4"/>
      <c r="K11" s="3"/>
      <c r="L11" s="5"/>
      <c r="M11" s="4"/>
    </row>
    <row r="12" spans="1:13" ht="18.75" x14ac:dyDescent="0.3">
      <c r="A12" s="1"/>
      <c r="B12" s="7"/>
      <c r="C12" s="8"/>
      <c r="D12" s="8"/>
      <c r="E12" s="9"/>
      <c r="F12" s="9"/>
      <c r="G12" s="4"/>
      <c r="H12" s="10"/>
      <c r="I12" s="5"/>
      <c r="J12" s="4"/>
      <c r="K12" s="10"/>
      <c r="L12" s="10"/>
      <c r="M12" s="4"/>
    </row>
  </sheetData>
  <mergeCells count="7">
    <mergeCell ref="C4:G4"/>
    <mergeCell ref="H4:J4"/>
    <mergeCell ref="K4:M4"/>
    <mergeCell ref="A2:M2"/>
    <mergeCell ref="A3:M3"/>
    <mergeCell ref="B4:B5"/>
    <mergeCell ref="A4:A5"/>
  </mergeCells>
  <pageMargins left="0.7" right="0.7" top="0.75" bottom="0.75" header="0.3" footer="0.3"/>
  <pageSetup paperSize="9" scale="66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2026-09-09T05:57:55Z</dcterms:modified>
</cp:coreProperties>
</file>