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yk\Downloads\"/>
    </mc:Choice>
  </mc:AlternateContent>
  <bookViews>
    <workbookView xWindow="0" yWindow="0" windowWidth="23040" windowHeight="8688"/>
  </bookViews>
  <sheets>
    <sheet name="Лоттар 12" sheetId="1" r:id="rId1"/>
  </sheets>
  <calcPr calcId="152511"/>
</workbook>
</file>

<file path=xl/calcChain.xml><?xml version="1.0" encoding="utf-8"?>
<calcChain xmlns="http://schemas.openxmlformats.org/spreadsheetml/2006/main">
  <c r="K52" i="1" l="1"/>
  <c r="B52" i="1"/>
  <c r="L50" i="1"/>
  <c r="K50" i="1"/>
  <c r="L44" i="1"/>
  <c r="K44" i="1"/>
  <c r="L34" i="1"/>
  <c r="K34" i="1"/>
  <c r="L25" i="1"/>
  <c r="K25" i="1"/>
  <c r="L17" i="1"/>
  <c r="K17" i="1"/>
  <c r="L12" i="1"/>
  <c r="K12" i="1"/>
  <c r="L52" i="1" l="1"/>
</calcChain>
</file>

<file path=xl/sharedStrings.xml><?xml version="1.0" encoding="utf-8"?>
<sst xmlns="http://schemas.openxmlformats.org/spreadsheetml/2006/main" count="179" uniqueCount="119">
  <si>
    <t>Лоттар тізбесі</t>
  </si>
  <si>
    <t>№</t>
  </si>
  <si>
    <t>Лот нөмірі</t>
  </si>
  <si>
    <t>Лот атауы</t>
  </si>
  <si>
    <t>Облыс</t>
  </si>
  <si>
    <t>ӘАОЖ (КАТО) коды</t>
  </si>
  <si>
    <t>Аудан</t>
  </si>
  <si>
    <t>Ауылдық округ</t>
  </si>
  <si>
    <t>Қала/ауыл</t>
  </si>
  <si>
    <t>Координаттар</t>
  </si>
  <si>
    <t>Халық саны</t>
  </si>
  <si>
    <t>Үй шаруашылықтарының саны</t>
  </si>
  <si>
    <t>Глубокое ауданының АЕМ-дерінде соңғы мильді салу (Шығыс Қазақстан облысы)</t>
  </si>
  <si>
    <t>Шығыс Қазақстан</t>
  </si>
  <si>
    <t>Глубокое ауданы</t>
  </si>
  <si>
    <t>Верхнеберезовка ауылдық округі</t>
  </si>
  <si>
    <t>Верхнеберезовка ауылы</t>
  </si>
  <si>
    <t>50,275047 82,219007</t>
  </si>
  <si>
    <t>Бобровка ауылдық округі</t>
  </si>
  <si>
    <t>Солнечное ауылы</t>
  </si>
  <si>
    <t>50,245603 82,361794</t>
  </si>
  <si>
    <t>Красноярка ауылдық округі</t>
  </si>
  <si>
    <t>Перевальное ауылы</t>
  </si>
  <si>
    <t>50,238465 82,287144</t>
  </si>
  <si>
    <t>Барлығы</t>
  </si>
  <si>
    <t>Тархан ауылдық округі</t>
  </si>
  <si>
    <t>Винное ауылы</t>
  </si>
  <si>
    <t>50,056749 82,829269</t>
  </si>
  <si>
    <t>Риддер қ.</t>
  </si>
  <si>
    <t>Пригородное ауылы</t>
  </si>
  <si>
    <t>50,319425 83,525812</t>
  </si>
  <si>
    <t>Алтай ауылдық округі</t>
  </si>
  <si>
    <t>Алтайский ауылы</t>
  </si>
  <si>
    <t>Ұлытау және Жаңаарқа аудандарының АЕМ-дерінде соңғы мильді салу (Ұлытау облысы)</t>
  </si>
  <si>
    <t>Ұлытау</t>
  </si>
  <si>
    <t>Ұлытау ауданы</t>
  </si>
  <si>
    <t>Жезді кенттік әкімшілігі</t>
  </si>
  <si>
    <t>Жезді кенті</t>
  </si>
  <si>
    <t>48.058879 67.054849</t>
  </si>
  <si>
    <t>Жаңаарқа ауданы</t>
  </si>
  <si>
    <t>Мұқажан Жұмажанов атындағы ауылдық округі</t>
  </si>
  <si>
    <t>Мұқажан Жұмажанов атындағы ауыл</t>
  </si>
  <si>
    <t>48,655321 71,633107</t>
  </si>
  <si>
    <t>Талдыбұлақ ауылдық округі</t>
  </si>
  <si>
    <t>Талдыбұлақ (бұрынғы Ескене)</t>
  </si>
  <si>
    <t>48,851594 71,376387</t>
  </si>
  <si>
    <t>Қараағаш ауылдық округі</t>
  </si>
  <si>
    <t>Ынталы</t>
  </si>
  <si>
    <t>48,889965 70,918296</t>
  </si>
  <si>
    <t>Сейфуллин ауылдық округі</t>
  </si>
  <si>
    <t>Ынтымақ</t>
  </si>
  <si>
    <t>48,901817 71,75446</t>
  </si>
  <si>
    <t>Қаракеңгір ауылдық округі</t>
  </si>
  <si>
    <t>Бозтұмсық</t>
  </si>
  <si>
    <t>48,757679 67,517089</t>
  </si>
  <si>
    <t>Қарақия және Маңғыстау аудандарының АЕМ-дерінде соңғы мильді салу (Маңғыстау облысы)</t>
  </si>
  <si>
    <t>Маңғыстау</t>
  </si>
  <si>
    <t>Қарақия ауданы</t>
  </si>
  <si>
    <t>Сенек ауылдық округі</t>
  </si>
  <si>
    <t>Сенек ауылы</t>
  </si>
  <si>
    <t>43,367873 53,381005</t>
  </si>
  <si>
    <t>Маңғыстау ауданы</t>
  </si>
  <si>
    <t>Жыңғылды ауылдық округі</t>
  </si>
  <si>
    <t>Жыңғылды ауылы</t>
  </si>
  <si>
    <t>44,199002 51,70327</t>
  </si>
  <si>
    <t>Шайыр ауылдық округі</t>
  </si>
  <si>
    <t>Шайыр ауылы</t>
  </si>
  <si>
    <t>44,242671 51,81925</t>
  </si>
  <si>
    <t>Тұщықұдық ауылдық округі</t>
  </si>
  <si>
    <t>Тұщықұдық ауылы</t>
  </si>
  <si>
    <t>44,735869 51,9667</t>
  </si>
  <si>
    <t>Шебір ауылдық округі</t>
  </si>
  <si>
    <t>Шебір ауылы</t>
  </si>
  <si>
    <t>44,814586 52,093567</t>
  </si>
  <si>
    <t>Құланды ауылдық округі</t>
  </si>
  <si>
    <t>Құланды ауылы</t>
  </si>
  <si>
    <t>43,289878 53,015214</t>
  </si>
  <si>
    <t>Онды ауылдық округі</t>
  </si>
  <si>
    <t>Онды ауылы</t>
  </si>
  <si>
    <t>44,06872 52,42857</t>
  </si>
  <si>
    <t>Атбасар ауданының АЕМ-дерінде соңғы мильді салу (Ақмола облысы)</t>
  </si>
  <si>
    <t>Ақмола</t>
  </si>
  <si>
    <t>Атбасар ауданы</t>
  </si>
  <si>
    <t>Сепе ауылдық округі</t>
  </si>
  <si>
    <t>Сепе</t>
  </si>
  <si>
    <t>51.203884 68.311847</t>
  </si>
  <si>
    <t>Шұңқыркөл ауылдық округі</t>
  </si>
  <si>
    <t>Новомариновка</t>
  </si>
  <si>
    <t>51.407654 68.432212</t>
  </si>
  <si>
    <t>Ярославка ауылдық округі</t>
  </si>
  <si>
    <t>Тимашевка</t>
  </si>
  <si>
    <t>51,691621 68,430838</t>
  </si>
  <si>
    <t>Есенгелді</t>
  </si>
  <si>
    <t>50,996885 68,699344</t>
  </si>
  <si>
    <t>Сочинское</t>
  </si>
  <si>
    <t>50,997922 68,159097</t>
  </si>
  <si>
    <t>Октябрь ауылдық округі</t>
  </si>
  <si>
    <t>Ақан Құрманов (Октябрьское)</t>
  </si>
  <si>
    <t>51,636924 68,241724</t>
  </si>
  <si>
    <t>Сергеевка ауылдық округі</t>
  </si>
  <si>
    <t>Сергеевка</t>
  </si>
  <si>
    <t>51,660021 68,19105</t>
  </si>
  <si>
    <t>Мариновка ауылдық округі</t>
  </si>
  <si>
    <t>Мариновка</t>
  </si>
  <si>
    <t>51.790215 69.164851</t>
  </si>
  <si>
    <t>Жамбыл ауданының АЕМ-дерінде соңғы мильді салу (Алматы облысы)</t>
  </si>
  <si>
    <t>Алматы</t>
  </si>
  <si>
    <t>Жамбыл ауданы</t>
  </si>
  <si>
    <t>Шиен ауылдық округі</t>
  </si>
  <si>
    <t>Талап ауылдық округі</t>
  </si>
  <si>
    <t>Дегерес ауылдық округі</t>
  </si>
  <si>
    <t>Шиен</t>
  </si>
  <si>
    <t>Сұраншы батыр</t>
  </si>
  <si>
    <t>Сұңқар</t>
  </si>
  <si>
    <t>Бесмойнақ</t>
  </si>
  <si>
    <t>43,148735 75,923524</t>
  </si>
  <si>
    <t>43,10642 76,01349</t>
  </si>
  <si>
    <t>43,129512 75,75332</t>
  </si>
  <si>
    <t>43,11778 75,681176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</si>
</sst>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_-"/>
    <numFmt numFmtId="165" formatCode="_-* #,##0.00_-;\-* #,##0.00_-;_-* &quot;-&quot;??_-;_-@_-"/>
  </numFmts>
  <fonts count="8"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/>
    <xf numFmtId="0" fontId="2" fillId="0" borderId="0"/>
  </cellStyleXfs>
  <cellXfs count="48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5" fillId="3" borderId="2" xfId="0" applyFont="1" applyFill="1" applyBorder="1"/>
    <xf numFmtId="0" fontId="5" fillId="3" borderId="0" xfId="0" applyFont="1" applyFill="1"/>
    <xf numFmtId="0" fontId="6" fillId="3" borderId="2" xfId="0" applyFont="1" applyFill="1" applyBorder="1"/>
    <xf numFmtId="0" fontId="6" fillId="3" borderId="0" xfId="0" applyFont="1" applyFill="1"/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/>
    </xf>
    <xf numFmtId="0" fontId="3" fillId="3" borderId="5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3" fillId="3" borderId="0" xfId="2" applyFont="1" applyFill="1" applyAlignment="1">
      <alignment horizontal="center" vertical="center" wrapText="1"/>
    </xf>
    <xf numFmtId="0" fontId="3" fillId="3" borderId="0" xfId="2" applyFont="1" applyFill="1" applyAlignment="1">
      <alignment vertical="center" wrapText="1"/>
    </xf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0" fillId="3" borderId="2" xfId="0" applyFill="1" applyBorder="1"/>
    <xf numFmtId="0" fontId="7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right"/>
    </xf>
    <xf numFmtId="164" fontId="4" fillId="3" borderId="0" xfId="1" applyNumberFormat="1" applyFont="1" applyFill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0" fontId="3" fillId="2" borderId="2" xfId="2" applyFont="1" applyFill="1" applyBorder="1" applyAlignment="1">
      <alignment vertical="center" wrapText="1"/>
    </xf>
    <xf numFmtId="0" fontId="0" fillId="0" borderId="7" xfId="0" applyBorder="1"/>
    <xf numFmtId="0" fontId="5" fillId="3" borderId="2" xfId="0" applyFont="1" applyFill="1" applyBorder="1" applyAlignment="1">
      <alignment horizontal="center" vertical="center"/>
    </xf>
    <xf numFmtId="0" fontId="0" fillId="0" borderId="6" xfId="0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/>
    <xf numFmtId="0" fontId="5" fillId="0" borderId="2" xfId="0" applyFont="1" applyBorder="1"/>
    <xf numFmtId="0" fontId="5" fillId="0" borderId="2" xfId="0" applyFont="1" applyBorder="1" applyAlignment="1">
      <alignment vertical="center" wrapText="1"/>
    </xf>
    <xf numFmtId="0" fontId="0" fillId="0" borderId="2" xfId="0" applyBorder="1"/>
  </cellXfs>
  <cellStyles count="3">
    <cellStyle name="Обычный" xfId="0" builtinId="0"/>
    <cellStyle name="Обычный 2 3" xfId="2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2"/>
  <sheetViews>
    <sheetView tabSelected="1" topLeftCell="B29" workbookViewId="0">
      <selection activeCell="D46" sqref="D46:D49"/>
    </sheetView>
  </sheetViews>
  <sheetFormatPr defaultRowHeight="15"/>
  <cols>
    <col min="2" max="2" width="8.6328125" style="2" customWidth="1"/>
    <col min="4" max="4" width="21.08984375" style="3" customWidth="1"/>
    <col min="5" max="5" width="17.08984375" style="3" bestFit="1" customWidth="1"/>
    <col min="7" max="7" width="14.08984375" style="3" customWidth="1"/>
    <col min="8" max="8" width="17.54296875" style="3" bestFit="1" customWidth="1"/>
    <col min="9" max="9" width="14.08984375" style="3" bestFit="1" customWidth="1"/>
    <col min="10" max="10" width="17.1796875" style="3" customWidth="1"/>
    <col min="11" max="11" width="12.453125" style="3" customWidth="1"/>
    <col min="12" max="12" width="10.6328125" style="3" customWidth="1"/>
    <col min="13" max="13" width="12.08984375" style="3" bestFit="1" customWidth="1"/>
  </cols>
  <sheetData>
    <row r="3" spans="2:12" ht="15.6" customHeight="1">
      <c r="F3" s="43" t="s">
        <v>0</v>
      </c>
      <c r="G3" s="44"/>
      <c r="H3" s="44"/>
    </row>
    <row r="5" spans="2:12">
      <c r="B5" s="41" t="s">
        <v>1</v>
      </c>
      <c r="C5" s="40" t="s">
        <v>2</v>
      </c>
      <c r="D5" s="40" t="s">
        <v>3</v>
      </c>
      <c r="E5" s="34" t="s">
        <v>4</v>
      </c>
      <c r="F5" s="34" t="s">
        <v>5</v>
      </c>
      <c r="G5" s="34" t="s">
        <v>6</v>
      </c>
      <c r="H5" s="34" t="s">
        <v>7</v>
      </c>
      <c r="I5" s="34" t="s">
        <v>8</v>
      </c>
      <c r="J5" s="34" t="s">
        <v>9</v>
      </c>
      <c r="K5" s="40" t="s">
        <v>10</v>
      </c>
      <c r="L5" s="40" t="s">
        <v>11</v>
      </c>
    </row>
    <row r="6" spans="2:12">
      <c r="B6" s="42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2:12">
      <c r="B7" s="8"/>
      <c r="C7" s="9"/>
      <c r="D7" s="9"/>
      <c r="E7" s="10"/>
      <c r="F7" s="10"/>
      <c r="G7" s="10"/>
      <c r="H7" s="10"/>
      <c r="I7" s="10"/>
      <c r="J7" s="10"/>
      <c r="K7" s="11"/>
      <c r="L7" s="11"/>
    </row>
    <row r="8" spans="2:12">
      <c r="B8" s="12"/>
      <c r="C8" s="14"/>
      <c r="D8" s="14"/>
      <c r="E8" s="15"/>
      <c r="F8" s="15"/>
      <c r="G8" s="15"/>
      <c r="H8" s="15"/>
      <c r="I8" s="15"/>
      <c r="J8" s="15"/>
      <c r="K8" s="16"/>
      <c r="L8" s="16"/>
    </row>
    <row r="9" spans="2:12">
      <c r="B9" s="17">
        <v>1</v>
      </c>
      <c r="C9" s="36">
        <v>34</v>
      </c>
      <c r="D9" s="39" t="s">
        <v>12</v>
      </c>
      <c r="E9" s="4" t="s">
        <v>13</v>
      </c>
      <c r="F9" s="4">
        <v>634045100</v>
      </c>
      <c r="G9" s="4" t="s">
        <v>14</v>
      </c>
      <c r="H9" s="4" t="s">
        <v>15</v>
      </c>
      <c r="I9" s="4" t="s">
        <v>16</v>
      </c>
      <c r="J9" s="4" t="s">
        <v>17</v>
      </c>
      <c r="K9" s="13">
        <v>2594</v>
      </c>
      <c r="L9" s="13">
        <v>940</v>
      </c>
    </row>
    <row r="10" spans="2:12">
      <c r="B10" s="17">
        <v>2</v>
      </c>
      <c r="C10" s="37"/>
      <c r="D10" s="37"/>
      <c r="E10" s="4" t="s">
        <v>13</v>
      </c>
      <c r="F10" s="4">
        <v>634039300</v>
      </c>
      <c r="G10" s="4" t="s">
        <v>14</v>
      </c>
      <c r="H10" s="4" t="s">
        <v>18</v>
      </c>
      <c r="I10" s="4" t="s">
        <v>19</v>
      </c>
      <c r="J10" s="4" t="s">
        <v>20</v>
      </c>
      <c r="K10" s="13">
        <v>1168</v>
      </c>
      <c r="L10" s="13">
        <v>366</v>
      </c>
    </row>
    <row r="11" spans="2:12">
      <c r="B11" s="17">
        <v>3</v>
      </c>
      <c r="C11" s="35"/>
      <c r="D11" s="35"/>
      <c r="E11" s="4" t="s">
        <v>13</v>
      </c>
      <c r="F11" s="4">
        <v>634053300</v>
      </c>
      <c r="G11" s="4" t="s">
        <v>14</v>
      </c>
      <c r="H11" s="4" t="s">
        <v>21</v>
      </c>
      <c r="I11" s="4" t="s">
        <v>22</v>
      </c>
      <c r="J11" s="4" t="s">
        <v>23</v>
      </c>
      <c r="K11" s="13">
        <v>1056</v>
      </c>
      <c r="L11" s="13">
        <v>339</v>
      </c>
    </row>
    <row r="12" spans="2:12">
      <c r="B12" s="17"/>
      <c r="C12" s="29"/>
      <c r="D12" s="30" t="s">
        <v>24</v>
      </c>
      <c r="E12" s="4"/>
      <c r="F12" s="4"/>
      <c r="G12" s="4"/>
      <c r="H12" s="4"/>
      <c r="I12" s="4"/>
      <c r="J12" s="4"/>
      <c r="K12" s="31">
        <f>SUM(K9:K11)</f>
        <v>4818</v>
      </c>
      <c r="L12" s="31">
        <f>SUM(L9:L11)</f>
        <v>1645</v>
      </c>
    </row>
    <row r="13" spans="2:12">
      <c r="B13" s="19"/>
      <c r="C13" s="20"/>
      <c r="D13" s="20"/>
      <c r="E13" s="5"/>
      <c r="F13" s="5"/>
      <c r="G13" s="5"/>
      <c r="H13" s="5"/>
      <c r="I13" s="5"/>
      <c r="J13" s="5"/>
      <c r="K13" s="19"/>
      <c r="L13" s="19"/>
    </row>
    <row r="14" spans="2:12">
      <c r="B14" s="17">
        <v>1</v>
      </c>
      <c r="C14" s="36">
        <v>35</v>
      </c>
      <c r="D14" s="39" t="s">
        <v>12</v>
      </c>
      <c r="E14" s="4" t="s">
        <v>13</v>
      </c>
      <c r="F14" s="4">
        <v>634067300</v>
      </c>
      <c r="G14" s="4" t="s">
        <v>14</v>
      </c>
      <c r="H14" s="4" t="s">
        <v>25</v>
      </c>
      <c r="I14" s="4" t="s">
        <v>26</v>
      </c>
      <c r="J14" s="4" t="s">
        <v>27</v>
      </c>
      <c r="K14" s="13">
        <v>1351</v>
      </c>
      <c r="L14" s="13">
        <v>490</v>
      </c>
    </row>
    <row r="15" spans="2:12">
      <c r="B15" s="17">
        <v>2</v>
      </c>
      <c r="C15" s="37"/>
      <c r="D15" s="37"/>
      <c r="E15" s="4" t="s">
        <v>13</v>
      </c>
      <c r="F15" s="4">
        <v>632400680</v>
      </c>
      <c r="G15" s="4" t="s">
        <v>28</v>
      </c>
      <c r="H15" s="4"/>
      <c r="I15" s="4" t="s">
        <v>29</v>
      </c>
      <c r="J15" s="4" t="s">
        <v>30</v>
      </c>
      <c r="K15" s="13">
        <v>1369</v>
      </c>
      <c r="L15" s="13">
        <v>365</v>
      </c>
    </row>
    <row r="16" spans="2:12">
      <c r="B16" s="17">
        <v>3</v>
      </c>
      <c r="C16" s="35"/>
      <c r="D16" s="35"/>
      <c r="E16" s="4" t="s">
        <v>13</v>
      </c>
      <c r="F16" s="4">
        <v>634033100</v>
      </c>
      <c r="G16" s="4" t="s">
        <v>14</v>
      </c>
      <c r="H16" s="4" t="s">
        <v>31</v>
      </c>
      <c r="I16" s="4" t="s">
        <v>32</v>
      </c>
      <c r="J16" s="4" t="s">
        <v>20</v>
      </c>
      <c r="K16" s="13">
        <v>2081</v>
      </c>
      <c r="L16" s="13">
        <v>716</v>
      </c>
    </row>
    <row r="17" spans="2:12" ht="15.6" customHeight="1">
      <c r="B17" s="21"/>
      <c r="C17" s="6"/>
      <c r="D17" s="30" t="s">
        <v>24</v>
      </c>
      <c r="E17" s="6"/>
      <c r="F17" s="6"/>
      <c r="G17" s="6"/>
      <c r="H17" s="6"/>
      <c r="I17" s="6"/>
      <c r="J17" s="6"/>
      <c r="K17" s="31">
        <f>SUM(K14:K16)</f>
        <v>4801</v>
      </c>
      <c r="L17" s="31">
        <f>SUM(L14:L16)</f>
        <v>1571</v>
      </c>
    </row>
    <row r="18" spans="2:12" ht="15" customHeight="1">
      <c r="B18" s="22"/>
      <c r="C18" s="22"/>
      <c r="D18" s="22"/>
      <c r="E18" s="23"/>
      <c r="F18" s="23"/>
      <c r="G18" s="23"/>
      <c r="H18" s="23"/>
      <c r="I18" s="23"/>
      <c r="J18" s="23"/>
      <c r="K18" s="22"/>
      <c r="L18" s="22"/>
    </row>
    <row r="19" spans="2:12">
      <c r="B19" s="17">
        <v>1</v>
      </c>
      <c r="C19" s="36">
        <v>36</v>
      </c>
      <c r="D19" s="39" t="s">
        <v>33</v>
      </c>
      <c r="E19" s="4" t="s">
        <v>34</v>
      </c>
      <c r="F19" s="4">
        <v>623843100</v>
      </c>
      <c r="G19" s="4" t="s">
        <v>35</v>
      </c>
      <c r="H19" s="4" t="s">
        <v>36</v>
      </c>
      <c r="I19" s="4" t="s">
        <v>37</v>
      </c>
      <c r="J19" s="4" t="s">
        <v>38</v>
      </c>
      <c r="K19" s="13">
        <v>2211</v>
      </c>
      <c r="L19" s="13">
        <v>876</v>
      </c>
    </row>
    <row r="20" spans="2:12">
      <c r="B20" s="17">
        <v>2</v>
      </c>
      <c r="C20" s="37"/>
      <c r="D20" s="37"/>
      <c r="E20" s="4" t="s">
        <v>34</v>
      </c>
      <c r="F20" s="4">
        <v>623641100</v>
      </c>
      <c r="G20" s="4" t="s">
        <v>39</v>
      </c>
      <c r="H20" s="4" t="s">
        <v>40</v>
      </c>
      <c r="I20" s="4" t="s">
        <v>41</v>
      </c>
      <c r="J20" s="4" t="s">
        <v>42</v>
      </c>
      <c r="K20" s="13">
        <v>895</v>
      </c>
      <c r="L20" s="13">
        <v>161</v>
      </c>
    </row>
    <row r="21" spans="2:12">
      <c r="B21" s="17">
        <v>3</v>
      </c>
      <c r="C21" s="37"/>
      <c r="D21" s="37"/>
      <c r="E21" s="4" t="s">
        <v>34</v>
      </c>
      <c r="F21" s="4">
        <v>623667100</v>
      </c>
      <c r="G21" s="4" t="s">
        <v>39</v>
      </c>
      <c r="H21" s="4" t="s">
        <v>43</v>
      </c>
      <c r="I21" s="4" t="s">
        <v>44</v>
      </c>
      <c r="J21" s="4" t="s">
        <v>45</v>
      </c>
      <c r="K21" s="13">
        <v>624</v>
      </c>
      <c r="L21" s="13">
        <v>140</v>
      </c>
    </row>
    <row r="22" spans="2:12">
      <c r="B22" s="17">
        <v>4</v>
      </c>
      <c r="C22" s="37"/>
      <c r="D22" s="37"/>
      <c r="E22" s="4" t="s">
        <v>34</v>
      </c>
      <c r="F22" s="4">
        <v>623661100</v>
      </c>
      <c r="G22" s="4" t="s">
        <v>39</v>
      </c>
      <c r="H22" s="4" t="s">
        <v>46</v>
      </c>
      <c r="I22" s="4" t="s">
        <v>47</v>
      </c>
      <c r="J22" s="4" t="s">
        <v>48</v>
      </c>
      <c r="K22" s="13">
        <v>824</v>
      </c>
      <c r="L22" s="13">
        <v>187</v>
      </c>
    </row>
    <row r="23" spans="2:12">
      <c r="B23" s="17">
        <v>5</v>
      </c>
      <c r="C23" s="37"/>
      <c r="D23" s="37"/>
      <c r="E23" s="4" t="s">
        <v>34</v>
      </c>
      <c r="F23" s="4">
        <v>623663100</v>
      </c>
      <c r="G23" s="4" t="s">
        <v>39</v>
      </c>
      <c r="H23" s="4" t="s">
        <v>49</v>
      </c>
      <c r="I23" s="4" t="s">
        <v>50</v>
      </c>
      <c r="J23" s="4" t="s">
        <v>51</v>
      </c>
      <c r="K23" s="13">
        <v>609</v>
      </c>
      <c r="L23" s="13">
        <v>125</v>
      </c>
    </row>
    <row r="24" spans="2:12">
      <c r="B24" s="17">
        <v>6</v>
      </c>
      <c r="C24" s="35"/>
      <c r="D24" s="35"/>
      <c r="E24" s="4" t="s">
        <v>34</v>
      </c>
      <c r="F24" s="4">
        <v>623871100</v>
      </c>
      <c r="G24" s="4" t="s">
        <v>35</v>
      </c>
      <c r="H24" s="4" t="s">
        <v>52</v>
      </c>
      <c r="I24" s="4" t="s">
        <v>53</v>
      </c>
      <c r="J24" s="4" t="s">
        <v>54</v>
      </c>
      <c r="K24" s="13">
        <v>502</v>
      </c>
      <c r="L24" s="13">
        <v>89</v>
      </c>
    </row>
    <row r="25" spans="2:12" ht="15" customHeight="1">
      <c r="B25" s="21"/>
      <c r="C25" s="6"/>
      <c r="D25" s="30" t="s">
        <v>24</v>
      </c>
      <c r="E25" s="6"/>
      <c r="F25" s="6"/>
      <c r="G25" s="6"/>
      <c r="H25" s="6"/>
      <c r="I25" s="6"/>
      <c r="J25" s="6"/>
      <c r="K25" s="18">
        <f>SUM(K19:K24)</f>
        <v>5665</v>
      </c>
      <c r="L25" s="18">
        <f>SUM(L19:L24)</f>
        <v>1578</v>
      </c>
    </row>
    <row r="26" spans="2:12" ht="15" customHeight="1">
      <c r="B26" s="22"/>
      <c r="C26" s="22"/>
      <c r="D26" s="22"/>
      <c r="E26" s="23"/>
      <c r="F26" s="23"/>
      <c r="G26" s="23"/>
      <c r="H26" s="23"/>
      <c r="I26" s="23"/>
      <c r="J26" s="23"/>
      <c r="K26" s="22"/>
      <c r="L26" s="22"/>
    </row>
    <row r="27" spans="2:12" ht="15" customHeight="1">
      <c r="B27" s="17">
        <v>1</v>
      </c>
      <c r="C27" s="36">
        <v>39</v>
      </c>
      <c r="D27" s="39" t="s">
        <v>55</v>
      </c>
      <c r="E27" s="4" t="s">
        <v>56</v>
      </c>
      <c r="F27" s="4">
        <v>474249100</v>
      </c>
      <c r="G27" s="4" t="s">
        <v>57</v>
      </c>
      <c r="H27" s="4" t="s">
        <v>58</v>
      </c>
      <c r="I27" s="4" t="s">
        <v>59</v>
      </c>
      <c r="J27" s="4" t="s">
        <v>60</v>
      </c>
      <c r="K27" s="13">
        <v>3054</v>
      </c>
      <c r="L27" s="13">
        <v>305</v>
      </c>
    </row>
    <row r="28" spans="2:12" ht="15" customHeight="1">
      <c r="B28" s="17">
        <v>2</v>
      </c>
      <c r="C28" s="37"/>
      <c r="D28" s="37"/>
      <c r="E28" s="4" t="s">
        <v>56</v>
      </c>
      <c r="F28" s="4">
        <v>474637100</v>
      </c>
      <c r="G28" s="4" t="s">
        <v>61</v>
      </c>
      <c r="H28" s="4" t="s">
        <v>62</v>
      </c>
      <c r="I28" s="4" t="s">
        <v>63</v>
      </c>
      <c r="J28" s="4" t="s">
        <v>64</v>
      </c>
      <c r="K28" s="13">
        <v>2815</v>
      </c>
      <c r="L28" s="13">
        <v>477</v>
      </c>
    </row>
    <row r="29" spans="2:12" ht="15" customHeight="1">
      <c r="B29" s="17">
        <v>3</v>
      </c>
      <c r="C29" s="37"/>
      <c r="D29" s="37"/>
      <c r="E29" s="4" t="s">
        <v>56</v>
      </c>
      <c r="F29" s="4">
        <v>474649100</v>
      </c>
      <c r="G29" s="4" t="s">
        <v>61</v>
      </c>
      <c r="H29" s="4" t="s">
        <v>65</v>
      </c>
      <c r="I29" s="4" t="s">
        <v>66</v>
      </c>
      <c r="J29" s="4" t="s">
        <v>67</v>
      </c>
      <c r="K29" s="13">
        <v>1604</v>
      </c>
      <c r="L29" s="13">
        <v>232</v>
      </c>
    </row>
    <row r="30" spans="2:12" ht="15" customHeight="1">
      <c r="B30" s="17">
        <v>4</v>
      </c>
      <c r="C30" s="37"/>
      <c r="D30" s="37"/>
      <c r="E30" s="4" t="s">
        <v>56</v>
      </c>
      <c r="F30" s="4">
        <v>474647100</v>
      </c>
      <c r="G30" s="4" t="s">
        <v>61</v>
      </c>
      <c r="H30" s="4" t="s">
        <v>68</v>
      </c>
      <c r="I30" s="4" t="s">
        <v>69</v>
      </c>
      <c r="J30" s="4" t="s">
        <v>70</v>
      </c>
      <c r="K30" s="13">
        <v>2119</v>
      </c>
      <c r="L30" s="13">
        <v>358</v>
      </c>
    </row>
    <row r="31" spans="2:12" ht="15" customHeight="1">
      <c r="B31" s="17">
        <v>5</v>
      </c>
      <c r="C31" s="37"/>
      <c r="D31" s="37"/>
      <c r="E31" s="4" t="s">
        <v>56</v>
      </c>
      <c r="F31" s="4">
        <v>474651100</v>
      </c>
      <c r="G31" s="4" t="s">
        <v>61</v>
      </c>
      <c r="H31" s="4" t="s">
        <v>71</v>
      </c>
      <c r="I31" s="4" t="s">
        <v>72</v>
      </c>
      <c r="J31" s="4" t="s">
        <v>73</v>
      </c>
      <c r="K31" s="13">
        <v>1514</v>
      </c>
      <c r="L31" s="13">
        <v>253</v>
      </c>
    </row>
    <row r="32" spans="2:12" ht="15" customHeight="1">
      <c r="B32" s="17">
        <v>6</v>
      </c>
      <c r="C32" s="37"/>
      <c r="D32" s="37"/>
      <c r="E32" s="4" t="s">
        <v>56</v>
      </c>
      <c r="F32" s="4">
        <v>474241100</v>
      </c>
      <c r="G32" s="4" t="s">
        <v>57</v>
      </c>
      <c r="H32" s="4" t="s">
        <v>74</v>
      </c>
      <c r="I32" s="4" t="s">
        <v>75</v>
      </c>
      <c r="J32" s="4" t="s">
        <v>76</v>
      </c>
      <c r="K32" s="13">
        <v>1921</v>
      </c>
      <c r="L32" s="13">
        <v>297</v>
      </c>
    </row>
    <row r="33" spans="2:12" ht="15" customHeight="1">
      <c r="B33" s="17">
        <v>7</v>
      </c>
      <c r="C33" s="35"/>
      <c r="D33" s="35"/>
      <c r="E33" s="4" t="s">
        <v>56</v>
      </c>
      <c r="F33" s="4">
        <v>474643100</v>
      </c>
      <c r="G33" s="4" t="s">
        <v>61</v>
      </c>
      <c r="H33" s="4" t="s">
        <v>77</v>
      </c>
      <c r="I33" s="4" t="s">
        <v>78</v>
      </c>
      <c r="J33" s="4" t="s">
        <v>79</v>
      </c>
      <c r="K33" s="13">
        <v>906</v>
      </c>
      <c r="L33" s="13">
        <v>167</v>
      </c>
    </row>
    <row r="34" spans="2:12" ht="15" customHeight="1">
      <c r="B34" s="21"/>
      <c r="C34" s="6"/>
      <c r="D34" s="30" t="s">
        <v>24</v>
      </c>
      <c r="E34" s="6"/>
      <c r="F34" s="6"/>
      <c r="G34" s="6"/>
      <c r="H34" s="6"/>
      <c r="I34" s="6"/>
      <c r="J34" s="6"/>
      <c r="K34" s="31">
        <f>SUM(K27:K33)</f>
        <v>13933</v>
      </c>
      <c r="L34" s="31">
        <f>SUM(L27:L33)</f>
        <v>2089</v>
      </c>
    </row>
    <row r="35" spans="2:12" ht="15" customHeight="1">
      <c r="B35" s="19"/>
      <c r="C35" s="20"/>
      <c r="D35" s="32"/>
      <c r="E35" s="5"/>
      <c r="F35" s="5"/>
      <c r="G35" s="5"/>
      <c r="H35" s="5"/>
      <c r="I35" s="5"/>
      <c r="J35" s="5"/>
      <c r="K35" s="32"/>
      <c r="L35" s="32"/>
    </row>
    <row r="36" spans="2:12" ht="15" customHeight="1">
      <c r="B36" s="17">
        <v>1</v>
      </c>
      <c r="C36" s="36">
        <v>50</v>
      </c>
      <c r="D36" s="38" t="s">
        <v>80</v>
      </c>
      <c r="E36" s="4" t="s">
        <v>81</v>
      </c>
      <c r="F36" s="4">
        <v>113855100</v>
      </c>
      <c r="G36" s="4" t="s">
        <v>82</v>
      </c>
      <c r="H36" s="4" t="s">
        <v>83</v>
      </c>
      <c r="I36" s="4" t="s">
        <v>84</v>
      </c>
      <c r="J36" s="4" t="s">
        <v>85</v>
      </c>
      <c r="K36" s="13">
        <v>368</v>
      </c>
      <c r="L36" s="13">
        <v>83</v>
      </c>
    </row>
    <row r="37" spans="2:12" ht="15" customHeight="1">
      <c r="B37" s="17">
        <v>2</v>
      </c>
      <c r="C37" s="37"/>
      <c r="D37" s="37"/>
      <c r="E37" s="4" t="s">
        <v>81</v>
      </c>
      <c r="F37" s="4">
        <v>113833200</v>
      </c>
      <c r="G37" s="4" t="s">
        <v>82</v>
      </c>
      <c r="H37" s="4" t="s">
        <v>86</v>
      </c>
      <c r="I37" s="4" t="s">
        <v>87</v>
      </c>
      <c r="J37" s="4" t="s">
        <v>88</v>
      </c>
      <c r="K37" s="13">
        <v>393</v>
      </c>
      <c r="L37" s="13">
        <v>98</v>
      </c>
    </row>
    <row r="38" spans="2:12" ht="15" customHeight="1">
      <c r="B38" s="17">
        <v>3</v>
      </c>
      <c r="C38" s="37"/>
      <c r="D38" s="37"/>
      <c r="E38" s="4" t="s">
        <v>81</v>
      </c>
      <c r="F38" s="4">
        <v>113867100</v>
      </c>
      <c r="G38" s="4" t="s">
        <v>82</v>
      </c>
      <c r="H38" s="4" t="s">
        <v>89</v>
      </c>
      <c r="I38" s="4" t="s">
        <v>90</v>
      </c>
      <c r="J38" s="4" t="s">
        <v>91</v>
      </c>
      <c r="K38" s="13">
        <v>732</v>
      </c>
      <c r="L38" s="13">
        <v>179</v>
      </c>
    </row>
    <row r="39" spans="2:12" ht="15" customHeight="1">
      <c r="B39" s="17">
        <v>4</v>
      </c>
      <c r="C39" s="37"/>
      <c r="D39" s="37"/>
      <c r="E39" s="4" t="s">
        <v>81</v>
      </c>
      <c r="F39" s="4">
        <v>113855200</v>
      </c>
      <c r="G39" s="4" t="s">
        <v>82</v>
      </c>
      <c r="H39" s="4" t="s">
        <v>83</v>
      </c>
      <c r="I39" s="4" t="s">
        <v>92</v>
      </c>
      <c r="J39" s="4" t="s">
        <v>93</v>
      </c>
      <c r="K39" s="13">
        <v>831</v>
      </c>
      <c r="L39" s="13">
        <v>187</v>
      </c>
    </row>
    <row r="40" spans="2:12" ht="15" customHeight="1">
      <c r="B40" s="17">
        <v>5</v>
      </c>
      <c r="C40" s="37"/>
      <c r="D40" s="37"/>
      <c r="E40" s="4" t="s">
        <v>81</v>
      </c>
      <c r="F40" s="4">
        <v>113833100</v>
      </c>
      <c r="G40" s="4" t="s">
        <v>82</v>
      </c>
      <c r="H40" s="4" t="s">
        <v>86</v>
      </c>
      <c r="I40" s="4" t="s">
        <v>94</v>
      </c>
      <c r="J40" s="4" t="s">
        <v>95</v>
      </c>
      <c r="K40" s="13">
        <v>900</v>
      </c>
      <c r="L40" s="13">
        <v>190</v>
      </c>
    </row>
    <row r="41" spans="2:12" ht="15" customHeight="1">
      <c r="B41" s="17">
        <v>6</v>
      </c>
      <c r="C41" s="37"/>
      <c r="D41" s="37"/>
      <c r="E41" s="4" t="s">
        <v>81</v>
      </c>
      <c r="F41" s="4">
        <v>113851100</v>
      </c>
      <c r="G41" s="4" t="s">
        <v>82</v>
      </c>
      <c r="H41" s="4" t="s">
        <v>96</v>
      </c>
      <c r="I41" s="4" t="s">
        <v>97</v>
      </c>
      <c r="J41" s="4" t="s">
        <v>98</v>
      </c>
      <c r="K41" s="13">
        <v>930</v>
      </c>
      <c r="L41" s="13">
        <v>265</v>
      </c>
    </row>
    <row r="42" spans="2:12" ht="15" customHeight="1">
      <c r="B42" s="17">
        <v>7</v>
      </c>
      <c r="C42" s="37"/>
      <c r="D42" s="37"/>
      <c r="E42" s="4" t="s">
        <v>81</v>
      </c>
      <c r="F42" s="4">
        <v>113857100</v>
      </c>
      <c r="G42" s="4" t="s">
        <v>82</v>
      </c>
      <c r="H42" s="4" t="s">
        <v>99</v>
      </c>
      <c r="I42" s="4" t="s">
        <v>100</v>
      </c>
      <c r="J42" s="4" t="s">
        <v>101</v>
      </c>
      <c r="K42" s="13">
        <v>1037</v>
      </c>
      <c r="L42" s="13">
        <v>256</v>
      </c>
    </row>
    <row r="43" spans="2:12" ht="15" customHeight="1">
      <c r="B43" s="17">
        <v>8</v>
      </c>
      <c r="C43" s="35"/>
      <c r="D43" s="37"/>
      <c r="E43" s="4" t="s">
        <v>81</v>
      </c>
      <c r="F43" s="4">
        <v>113843100</v>
      </c>
      <c r="G43" s="4" t="s">
        <v>82</v>
      </c>
      <c r="H43" s="4" t="s">
        <v>102</v>
      </c>
      <c r="I43" s="4" t="s">
        <v>103</v>
      </c>
      <c r="J43" s="4" t="s">
        <v>104</v>
      </c>
      <c r="K43" s="13">
        <v>2241</v>
      </c>
      <c r="L43" s="13">
        <v>688</v>
      </c>
    </row>
    <row r="44" spans="2:12" ht="15" customHeight="1">
      <c r="B44" s="21"/>
      <c r="C44" s="6"/>
      <c r="D44" s="30" t="s">
        <v>24</v>
      </c>
      <c r="E44" s="6"/>
      <c r="F44" s="6"/>
      <c r="G44" s="6"/>
      <c r="H44" s="6"/>
      <c r="I44" s="6"/>
      <c r="J44" s="6"/>
      <c r="K44" s="18">
        <f>SUM(K36:K43)</f>
        <v>7432</v>
      </c>
      <c r="L44" s="18">
        <f>SUM(L36:L43)</f>
        <v>1946</v>
      </c>
    </row>
    <row r="45" spans="2:12">
      <c r="B45" s="19"/>
      <c r="C45" s="20"/>
      <c r="D45" s="32"/>
      <c r="E45" s="5"/>
      <c r="F45" s="5"/>
      <c r="G45" s="5"/>
      <c r="H45" s="5"/>
      <c r="I45" s="5"/>
      <c r="J45" s="5"/>
      <c r="K45" s="32"/>
      <c r="L45" s="32"/>
    </row>
    <row r="46" spans="2:12" ht="15" customHeight="1">
      <c r="B46" s="17">
        <v>1</v>
      </c>
      <c r="C46" s="36">
        <v>57</v>
      </c>
      <c r="D46" s="39" t="s">
        <v>105</v>
      </c>
      <c r="E46" s="45" t="s">
        <v>106</v>
      </c>
      <c r="F46" s="46">
        <v>194281100</v>
      </c>
      <c r="G46" s="4" t="s">
        <v>107</v>
      </c>
      <c r="H46" s="4" t="s">
        <v>108</v>
      </c>
      <c r="I46" s="4" t="s">
        <v>111</v>
      </c>
      <c r="J46" s="4" t="s">
        <v>115</v>
      </c>
      <c r="K46" s="13">
        <v>2617</v>
      </c>
      <c r="L46" s="13">
        <v>502</v>
      </c>
    </row>
    <row r="47" spans="2:12" ht="15" customHeight="1">
      <c r="B47" s="17">
        <v>2</v>
      </c>
      <c r="C47" s="47"/>
      <c r="D47" s="47"/>
      <c r="E47" s="45" t="s">
        <v>106</v>
      </c>
      <c r="F47" s="46">
        <v>194263100</v>
      </c>
      <c r="G47" s="4" t="s">
        <v>107</v>
      </c>
      <c r="H47" s="4" t="s">
        <v>109</v>
      </c>
      <c r="I47" s="4" t="s">
        <v>112</v>
      </c>
      <c r="J47" s="4" t="s">
        <v>116</v>
      </c>
      <c r="K47" s="13">
        <v>2085</v>
      </c>
      <c r="L47" s="13">
        <v>286</v>
      </c>
    </row>
    <row r="48" spans="2:12" ht="15" customHeight="1">
      <c r="B48" s="17">
        <v>3</v>
      </c>
      <c r="C48" s="47"/>
      <c r="D48" s="47"/>
      <c r="E48" s="45" t="s">
        <v>106</v>
      </c>
      <c r="F48" s="46">
        <v>194245500</v>
      </c>
      <c r="G48" s="4" t="s">
        <v>107</v>
      </c>
      <c r="H48" s="4" t="s">
        <v>110</v>
      </c>
      <c r="I48" s="4" t="s">
        <v>113</v>
      </c>
      <c r="J48" s="4" t="s">
        <v>117</v>
      </c>
      <c r="K48" s="13">
        <v>1510</v>
      </c>
      <c r="L48" s="13">
        <v>106</v>
      </c>
    </row>
    <row r="49" spans="2:12" ht="15" customHeight="1">
      <c r="B49" s="17">
        <v>4</v>
      </c>
      <c r="C49" s="47"/>
      <c r="D49" s="47"/>
      <c r="E49" s="45" t="s">
        <v>106</v>
      </c>
      <c r="F49" s="46">
        <v>194245200</v>
      </c>
      <c r="G49" s="4" t="s">
        <v>107</v>
      </c>
      <c r="H49" s="4" t="s">
        <v>110</v>
      </c>
      <c r="I49" s="4" t="s">
        <v>114</v>
      </c>
      <c r="J49" s="4" t="s">
        <v>118</v>
      </c>
      <c r="K49" s="13">
        <v>1664</v>
      </c>
      <c r="L49" s="13">
        <v>245</v>
      </c>
    </row>
    <row r="50" spans="2:12" s="1" customFormat="1" ht="15.6" customHeight="1">
      <c r="B50" s="21"/>
      <c r="C50" s="6"/>
      <c r="D50" s="30" t="s">
        <v>24</v>
      </c>
      <c r="E50" s="6"/>
      <c r="F50" s="6"/>
      <c r="G50" s="6"/>
      <c r="H50" s="6"/>
      <c r="I50" s="6"/>
      <c r="J50" s="6"/>
      <c r="K50" s="31">
        <f>SUM(K46:K49)</f>
        <v>7876</v>
      </c>
      <c r="L50" s="31">
        <f>SUM(L46:L49)</f>
        <v>1139</v>
      </c>
    </row>
    <row r="51" spans="2:12" ht="15.6" customHeight="1">
      <c r="B51" s="24"/>
      <c r="C51" s="7"/>
      <c r="D51" s="32"/>
      <c r="E51" s="7"/>
      <c r="F51" s="7"/>
      <c r="G51" s="7"/>
      <c r="H51" s="7"/>
      <c r="I51" s="7"/>
      <c r="J51" s="7"/>
      <c r="K51" s="25"/>
      <c r="L51" s="25"/>
    </row>
    <row r="52" spans="2:12" ht="15.6" customHeight="1">
      <c r="B52" s="26">
        <f>B49+B43+B33+B24+B16+B11</f>
        <v>31</v>
      </c>
      <c r="C52" s="27"/>
      <c r="D52" s="27"/>
      <c r="E52" s="27"/>
      <c r="F52" s="27"/>
      <c r="G52" s="27"/>
      <c r="H52" s="27"/>
      <c r="I52" s="27"/>
      <c r="J52" s="28" t="s">
        <v>24</v>
      </c>
      <c r="K52" s="33">
        <f>K50+K44+K34+K25+K17+K12</f>
        <v>44525</v>
      </c>
      <c r="L52" s="33">
        <f>L50+L44+L34+L25+L17+L12</f>
        <v>9968</v>
      </c>
    </row>
  </sheetData>
  <mergeCells count="24">
    <mergeCell ref="F3:H3"/>
    <mergeCell ref="C19:C24"/>
    <mergeCell ref="K5:K6"/>
    <mergeCell ref="D19:D24"/>
    <mergeCell ref="C5:C6"/>
    <mergeCell ref="B5:B6"/>
    <mergeCell ref="D5:D6"/>
    <mergeCell ref="H5:H6"/>
    <mergeCell ref="D27:D33"/>
    <mergeCell ref="J5:J6"/>
    <mergeCell ref="L5:L6"/>
    <mergeCell ref="D9:D11"/>
    <mergeCell ref="D36:D43"/>
    <mergeCell ref="I5:I6"/>
    <mergeCell ref="C46:C49"/>
    <mergeCell ref="G5:G6"/>
    <mergeCell ref="C14:C16"/>
    <mergeCell ref="C36:C43"/>
    <mergeCell ref="E5:E6"/>
    <mergeCell ref="C9:C11"/>
    <mergeCell ref="F5:F6"/>
    <mergeCell ref="D46:D49"/>
    <mergeCell ref="C27:C33"/>
    <mergeCell ref="D14:D16"/>
  </mergeCells>
  <conditionalFormatting sqref="F5:F8 F18 F26">
    <cfRule type="duplicateValues" dxfId="0" priority="3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Лоттар 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Daniyar Shingissov</dc:creator>
  <cp:lastModifiedBy>Maxat Kabykayev</cp:lastModifiedBy>
  <cp:lastPrinted>2026-01-20T12:22:39Z</cp:lastPrinted>
  <dcterms:created xsi:type="dcterms:W3CDTF">2025-11-12T05:34:51Z</dcterms:created>
  <dcterms:modified xsi:type="dcterms:W3CDTF">2026-09-04T07:56:15Z</dcterms:modified>
</cp:coreProperties>
</file>