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G26" i="1" l="1"/>
  <c r="G24" i="1"/>
  <c r="G25" i="1"/>
  <c r="G16" i="1"/>
  <c r="G17" i="1"/>
  <c r="G18" i="1"/>
  <c r="G19" i="1"/>
  <c r="G20" i="1"/>
  <c r="G21" i="1"/>
  <c r="G22" i="1"/>
  <c r="G23" i="1"/>
  <c r="G15" i="1"/>
  <c r="K15" i="1" l="1"/>
  <c r="K23" i="1"/>
  <c r="K22" i="1"/>
  <c r="K21" i="1"/>
  <c r="K20" i="1"/>
  <c r="K19" i="1"/>
  <c r="K18" i="1"/>
  <c r="J29" i="1"/>
  <c r="J28" i="1"/>
  <c r="I28" i="1"/>
  <c r="I29" i="1"/>
  <c r="I30" i="1"/>
  <c r="G29" i="1"/>
  <c r="H14" i="1"/>
  <c r="H13" i="1" s="1"/>
  <c r="H12" i="1" s="1"/>
  <c r="F32" i="1"/>
  <c r="F12" i="1"/>
  <c r="F29" i="1"/>
  <c r="F14" i="1"/>
  <c r="F13" i="1" s="1"/>
  <c r="I14" i="1" l="1"/>
  <c r="I13" i="1" s="1"/>
  <c r="I12" i="1" s="1"/>
  <c r="H32" i="1"/>
  <c r="I32" i="1" l="1"/>
  <c r="K17" i="1"/>
  <c r="J27" i="1"/>
  <c r="J14" i="1" s="1"/>
  <c r="J13" i="1" s="1"/>
  <c r="G14" i="1"/>
  <c r="G13" i="1" s="1"/>
  <c r="G12" i="1" l="1"/>
  <c r="G32" i="1"/>
  <c r="J12" i="1"/>
  <c r="J32" i="1"/>
  <c r="K14" i="1"/>
  <c r="K13" i="1" s="1"/>
  <c r="K12" i="1" l="1"/>
  <c r="K32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<sst xmlns="http://schemas.openxmlformats.org/spreadsheetml/2006/main" count="39" uniqueCount="36">
  <si>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</si>
  <si>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</si>
  <si>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</si>
  <si>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</si>
  <si>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</si>
  <si>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</si>
  <si>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</si>
  <si>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</si>
  <si>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</si>
  <si>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</si>
  <si>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</si>
  <si>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</si>
  <si>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</si>
  <si>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</si>
  <si>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</si>
  <si>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</si>
  <si>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</si>
  <si>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</si>
  <si>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</si>
  <si>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</si>
  <si>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</si>
  <si>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</si>
  <si>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</si>
  <si>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</si>
  <si>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</si>
  <si>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</si>
  <si>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</si>
  <si>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</si>
  <si>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</si>
  <si>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</si>
  <si>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</si>
  <si>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</si>
  <si>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</si>
  <si>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</si>
  <si>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</si>
  <si>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31 наурызына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</si>
</sst>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G27" sqref="G27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22" t="s">
        <v>35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3" t="s">
        <v>0</v>
      </c>
      <c r="B6" s="24"/>
      <c r="C6" s="24"/>
      <c r="D6" s="24"/>
      <c r="E6" s="24"/>
      <c r="F6" s="23" t="s">
        <v>8</v>
      </c>
      <c r="G6" s="24"/>
    </row>
    <row r="7" spans="1:11" x14ac:dyDescent="0.25">
      <c r="A7" s="23" t="s">
        <v>7</v>
      </c>
      <c r="B7" s="24"/>
      <c r="C7" s="24"/>
      <c r="D7" s="24"/>
      <c r="E7" s="24"/>
      <c r="F7" s="23" t="s">
        <v>9</v>
      </c>
      <c r="G7" s="24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28" t="s">
        <v>2</v>
      </c>
      <c r="B10" s="29"/>
      <c r="C10" s="29"/>
      <c r="D10" s="29"/>
      <c r="E10" s="28" t="s">
        <v>1</v>
      </c>
      <c r="F10" s="25" t="s">
        <v>3</v>
      </c>
      <c r="G10" s="27"/>
      <c r="H10" s="11" t="s">
        <v>4</v>
      </c>
      <c r="I10" s="25" t="s">
        <v>5</v>
      </c>
      <c r="J10" s="26"/>
      <c r="K10" s="12" t="s">
        <v>6</v>
      </c>
    </row>
    <row r="11" spans="1:11" ht="38.25" customHeight="1" x14ac:dyDescent="0.25">
      <c r="A11" s="3"/>
      <c r="B11" s="3"/>
      <c r="C11" s="3"/>
      <c r="D11" s="3"/>
      <c r="E11" s="29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6">
        <v>469</v>
      </c>
      <c r="B12" s="3"/>
      <c r="C12" s="3"/>
      <c r="D12" s="3"/>
      <c r="E12" s="7" t="s">
        <v>13</v>
      </c>
      <c r="F12" s="19">
        <f t="shared" ref="F12:K12" si="0">F13+F29</f>
        <v>72087000</v>
      </c>
      <c r="G12" s="19">
        <f t="shared" si="0"/>
        <v>8134085.3900000006</v>
      </c>
      <c r="H12" s="19">
        <f t="shared" si="0"/>
        <v>8133841.629999999</v>
      </c>
      <c r="I12" s="19">
        <f t="shared" si="0"/>
        <v>45151997.770000003</v>
      </c>
      <c r="J12" s="19">
        <f t="shared" si="0"/>
        <v>243.75999999999996</v>
      </c>
      <c r="K12" s="19">
        <f t="shared" si="0"/>
        <v>99.997003227919137</v>
      </c>
    </row>
    <row r="13" spans="1:11" ht="45.75" customHeight="1" x14ac:dyDescent="0.25">
      <c r="A13" s="3"/>
      <c r="B13" s="6">
        <v>1</v>
      </c>
      <c r="C13" s="3"/>
      <c r="D13" s="3"/>
      <c r="E13" s="7" t="s">
        <v>14</v>
      </c>
      <c r="F13" s="19">
        <f t="shared" ref="F13:K13" si="1">F14</f>
        <v>62087000</v>
      </c>
      <c r="G13" s="19">
        <f t="shared" si="1"/>
        <v>8134085.3900000006</v>
      </c>
      <c r="H13" s="19">
        <f t="shared" si="1"/>
        <v>8133841.629999999</v>
      </c>
      <c r="I13" s="19">
        <f t="shared" si="1"/>
        <v>37891997.770000003</v>
      </c>
      <c r="J13" s="19">
        <f t="shared" si="1"/>
        <v>243.75999999999996</v>
      </c>
      <c r="K13" s="19">
        <f t="shared" si="1"/>
        <v>99.997003227919137</v>
      </c>
    </row>
    <row r="14" spans="1:11" ht="19.149999999999999" customHeight="1" x14ac:dyDescent="0.25">
      <c r="A14" s="3"/>
      <c r="B14" s="3"/>
      <c r="C14" s="6">
        <v>15</v>
      </c>
      <c r="D14" s="3"/>
      <c r="E14" s="17" t="s">
        <v>17</v>
      </c>
      <c r="F14" s="19">
        <f>F15+F16+F17+F18+F19+F20+F21+F22+F23+F24+F25+F26+F27+F28</f>
        <v>62087000</v>
      </c>
      <c r="G14" s="19">
        <f>G15+G16+G17+G18+G19+G20+G21+G22+G23+G24+G25+G26+G27+G28</f>
        <v>8134085.3900000006</v>
      </c>
      <c r="H14" s="19">
        <f>H15+H16+H17+H18+H19+H20+H21+H22+H23+H24+H25+H26+H27+H28</f>
        <v>8133841.629999999</v>
      </c>
      <c r="I14" s="19">
        <f>I15+I16+I17+I18+I19+I20+I21+I22+I23+I24+I25+I26+I27+I28</f>
        <v>37891997.770000003</v>
      </c>
      <c r="J14" s="19">
        <f>J15+J16+J17+J18+J19+J20+J21+J22+J23+J24+J25+J26+J27+J28</f>
        <v>243.75999999999996</v>
      </c>
      <c r="K14" s="20">
        <f>H14/G14*100</f>
        <v>99.997003227919137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f>H15+J15</f>
        <v>2155633</v>
      </c>
      <c r="H15" s="8">
        <v>2155625</v>
      </c>
      <c r="I15" s="8">
        <v>22060008</v>
      </c>
      <c r="J15" s="9">
        <v>8</v>
      </c>
      <c r="K15" s="10">
        <f>H15/G15*100</f>
        <v>99.999628879312937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f t="shared" ref="G16:G27" si="2">H16+J16</f>
        <v>2990216</v>
      </c>
      <c r="H16" s="8">
        <v>2990210</v>
      </c>
      <c r="I16" s="8">
        <v>6</v>
      </c>
      <c r="J16" s="9">
        <v>6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f t="shared" si="2"/>
        <v>28</v>
      </c>
      <c r="H17" s="8">
        <v>0</v>
      </c>
      <c r="I17" s="8">
        <v>3557028</v>
      </c>
      <c r="J17" s="9">
        <v>28</v>
      </c>
      <c r="K17" s="10">
        <f t="shared" ref="K17:K23" si="3">H17/G17*100</f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f t="shared" si="2"/>
        <v>182697.24000000002</v>
      </c>
      <c r="H18" s="8">
        <v>182679.85</v>
      </c>
      <c r="I18" s="8">
        <v>749017.39</v>
      </c>
      <c r="J18" s="9">
        <v>17.39</v>
      </c>
      <c r="K18" s="10">
        <f t="shared" si="3"/>
        <v>99.990481520136811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f t="shared" si="2"/>
        <v>323650</v>
      </c>
      <c r="H19" s="8">
        <v>323600</v>
      </c>
      <c r="I19" s="8">
        <v>1041050</v>
      </c>
      <c r="J19" s="9">
        <v>50</v>
      </c>
      <c r="K19" s="10">
        <f t="shared" si="3"/>
        <v>99.984551212729798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f t="shared" si="2"/>
        <v>189839</v>
      </c>
      <c r="H20" s="8">
        <v>189839</v>
      </c>
      <c r="I20" s="8">
        <v>945400</v>
      </c>
      <c r="J20" s="9">
        <v>0</v>
      </c>
      <c r="K20" s="10">
        <f t="shared" si="3"/>
        <v>100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f t="shared" si="2"/>
        <v>156627</v>
      </c>
      <c r="H21" s="8">
        <v>156582</v>
      </c>
      <c r="I21" s="8">
        <v>614445</v>
      </c>
      <c r="J21" s="9">
        <v>45</v>
      </c>
      <c r="K21" s="10">
        <f t="shared" si="3"/>
        <v>99.971269321381371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f t="shared" si="2"/>
        <v>899989</v>
      </c>
      <c r="H22" s="8">
        <v>899989</v>
      </c>
      <c r="I22" s="8">
        <v>3174000</v>
      </c>
      <c r="J22" s="9">
        <v>0</v>
      </c>
      <c r="K22" s="10">
        <f t="shared" si="3"/>
        <v>100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f t="shared" si="2"/>
        <v>146506.15000000002</v>
      </c>
      <c r="H23" s="8">
        <v>146501.01</v>
      </c>
      <c r="I23" s="8">
        <v>296805.14</v>
      </c>
      <c r="J23" s="9">
        <v>5.14</v>
      </c>
      <c r="K23" s="10">
        <f t="shared" si="3"/>
        <v>99.996491614857121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f t="shared" si="2"/>
        <v>215400</v>
      </c>
      <c r="H24" s="8">
        <v>215361.77</v>
      </c>
      <c r="I24" s="8">
        <v>165638.23000000001</v>
      </c>
      <c r="J24" s="9">
        <v>38.229999999999997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f t="shared" si="2"/>
        <v>844000</v>
      </c>
      <c r="H25" s="8">
        <v>844000</v>
      </c>
      <c r="I25" s="8">
        <v>0</v>
      </c>
      <c r="J25" s="9"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f>H26+J26</f>
        <v>29500</v>
      </c>
      <c r="H26" s="8">
        <v>29454</v>
      </c>
      <c r="I26" s="8">
        <v>0.01</v>
      </c>
      <c r="J26" s="9">
        <v>46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0</v>
      </c>
      <c r="H27" s="8">
        <v>0</v>
      </c>
      <c r="I27" s="8">
        <v>3173600</v>
      </c>
      <c r="J27" s="9">
        <f t="shared" ref="J24:J28" si="4">G27-H27</f>
        <v>0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0</v>
      </c>
      <c r="H28" s="8">
        <v>0</v>
      </c>
      <c r="I28" s="8">
        <f t="shared" ref="I27:I28" si="5">F28-H28</f>
        <v>2115000</v>
      </c>
      <c r="J28" s="9">
        <f t="shared" si="4"/>
        <v>0</v>
      </c>
      <c r="K28" s="10">
        <v>0</v>
      </c>
    </row>
    <row r="29" spans="1:11" ht="28.9" customHeight="1" x14ac:dyDescent="0.25">
      <c r="A29" s="3"/>
      <c r="B29" s="6">
        <v>3</v>
      </c>
      <c r="C29" s="3"/>
      <c r="D29" s="3"/>
      <c r="E29" s="7" t="s">
        <v>29</v>
      </c>
      <c r="F29" s="19">
        <f>F30+F31</f>
        <v>10000000</v>
      </c>
      <c r="G29" s="19">
        <f>G30+G31</f>
        <v>0</v>
      </c>
      <c r="H29" s="19">
        <v>0</v>
      </c>
      <c r="I29" s="19">
        <f>I30+I31</f>
        <v>7260000</v>
      </c>
      <c r="J29" s="21">
        <f>J30+J31</f>
        <v>0</v>
      </c>
      <c r="K29" s="20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f>F30-H30</f>
        <v>2000000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0</v>
      </c>
      <c r="I31" s="8">
        <v>5260000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8">
        <f>F29+F13</f>
        <v>72087000</v>
      </c>
      <c r="G32" s="18">
        <f>G29+G13</f>
        <v>8134085.3900000006</v>
      </c>
      <c r="H32" s="18">
        <f t="shared" ref="H32:K32" si="6">H29+H13</f>
        <v>8133841.629999999</v>
      </c>
      <c r="I32" s="18">
        <f t="shared" si="6"/>
        <v>45151997.770000003</v>
      </c>
      <c r="J32" s="18">
        <f t="shared" si="6"/>
        <v>243.75999999999996</v>
      </c>
      <c r="K32" s="18">
        <f t="shared" si="6"/>
        <v>99.997003227919137</v>
      </c>
    </row>
    <row r="35" spans="1:10" x14ac:dyDescent="0.25">
      <c r="A35" s="23" t="s">
        <v>34</v>
      </c>
      <c r="B35" s="24"/>
      <c r="C35" s="24"/>
      <c r="D35" s="24"/>
      <c r="E35" s="24"/>
      <c r="F35" s="24"/>
      <c r="G35" s="24"/>
      <c r="H35" s="24"/>
      <c r="I35" s="24"/>
      <c r="J35" s="24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2026-05-26T08:37:25Z</dcterms:modified>
</cp:coreProperties>
</file>