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29" i="1" l="1"/>
  <c r="I29" i="1"/>
  <c r="H29" i="1"/>
  <c r="G32" i="1"/>
  <c r="G12" i="1"/>
  <c r="G14" i="1"/>
  <c r="G29" i="1"/>
  <c r="J14" i="1" l="1"/>
  <c r="J13" i="1" s="1"/>
  <c r="J12" i="1" s="1"/>
  <c r="J32" i="1" s="1"/>
  <c r="I14" i="1" l="1"/>
  <c r="I13" i="1" s="1"/>
  <c r="I12" i="1" s="1"/>
  <c r="I32" i="1" s="1"/>
  <c r="H14" i="1"/>
  <c r="H13" i="1" s="1"/>
  <c r="H12" i="1" s="1"/>
  <c r="H32" i="1" s="1"/>
  <c r="G13" i="1"/>
</calcChain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<sst xmlns="http://schemas.openxmlformats.org/spreadsheetml/2006/main" count="39" uniqueCount="36">
  <si>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</si>
  <si>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</si>
  <si>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</si>
  <si>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</si>
  <si>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</si>
  <si>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</si>
  <si>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</si>
  <si>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</si>
  <si>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</si>
  <si>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</si>
  <si>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</si>
  <si>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</si>
  <si>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</si>
  <si>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</si>
  <si>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</si>
  <si>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</si>
  <si>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</si>
  <si>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</si>
  <si>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</si>
  <si>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</si>
  <si>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</si>
  <si>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</si>
  <si>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</si>
  <si>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</si>
  <si>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</si>
  <si>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</si>
  <si>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</si>
  <si>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</si>
  <si>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</si>
  <si>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</si>
  <si>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</si>
  <si>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</si>
  <si>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</si>
  <si>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</si>
  <si>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Ответственный исполнитель Главныйспециалист  ________ ________Маханова Р.М</t>
  </si>
  <si>
    <t>2026 жылдың 31 шілдесіне арналған
4-20 нысаның кассалық  атқарылуы туралы есебі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</si>
</sst>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topLeftCell="A11" workbookViewId="0">
      <selection activeCell="J29" sqref="J29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24" t="s">
        <v>35</v>
      </c>
      <c r="B3" s="24"/>
      <c r="C3" s="24"/>
      <c r="D3" s="24"/>
      <c r="E3" s="24"/>
      <c r="F3" s="24"/>
      <c r="G3" s="24"/>
      <c r="H3" s="24"/>
      <c r="I3" s="24"/>
      <c r="J3" s="24"/>
    </row>
    <row r="4" spans="1:1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5" t="s">
        <v>0</v>
      </c>
      <c r="B6" s="26"/>
      <c r="C6" s="26"/>
      <c r="D6" s="26"/>
      <c r="E6" s="26"/>
      <c r="F6" s="25" t="s">
        <v>8</v>
      </c>
      <c r="G6" s="26"/>
    </row>
    <row r="7" spans="1:11" x14ac:dyDescent="0.25">
      <c r="A7" s="25" t="s">
        <v>7</v>
      </c>
      <c r="B7" s="26"/>
      <c r="C7" s="26"/>
      <c r="D7" s="26"/>
      <c r="E7" s="26"/>
      <c r="F7" s="25" t="s">
        <v>9</v>
      </c>
      <c r="G7" s="26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30" t="s">
        <v>2</v>
      </c>
      <c r="B10" s="31"/>
      <c r="C10" s="31"/>
      <c r="D10" s="31"/>
      <c r="E10" s="30" t="s">
        <v>1</v>
      </c>
      <c r="F10" s="27" t="s">
        <v>3</v>
      </c>
      <c r="G10" s="29"/>
      <c r="H10" s="11" t="s">
        <v>4</v>
      </c>
      <c r="I10" s="27" t="s">
        <v>5</v>
      </c>
      <c r="J10" s="28"/>
      <c r="K10" s="12" t="s">
        <v>6</v>
      </c>
    </row>
    <row r="11" spans="1:11" ht="38.25" customHeight="1" x14ac:dyDescent="0.25">
      <c r="A11" s="3"/>
      <c r="B11" s="3"/>
      <c r="C11" s="3"/>
      <c r="D11" s="3"/>
      <c r="E11" s="31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18">
        <v>469</v>
      </c>
      <c r="B12" s="21"/>
      <c r="C12" s="21"/>
      <c r="D12" s="21"/>
      <c r="E12" s="22" t="s">
        <v>13</v>
      </c>
      <c r="F12" s="19">
        <v>72087000</v>
      </c>
      <c r="G12" s="19">
        <f>G13+G29</f>
        <v>7797244.9500000002</v>
      </c>
      <c r="H12" s="19">
        <f>H13+H29</f>
        <v>7741082.71</v>
      </c>
      <c r="I12" s="19">
        <f>I13+I29</f>
        <v>17295154.41</v>
      </c>
      <c r="J12" s="19">
        <f>J13+J29</f>
        <v>56162.240000000005</v>
      </c>
      <c r="K12" s="19">
        <v>100</v>
      </c>
    </row>
    <row r="13" spans="1:11" ht="45.75" customHeight="1" x14ac:dyDescent="0.25">
      <c r="A13" s="21"/>
      <c r="B13" s="18">
        <v>1</v>
      </c>
      <c r="C13" s="21"/>
      <c r="D13" s="21"/>
      <c r="E13" s="22" t="s">
        <v>14</v>
      </c>
      <c r="F13" s="19">
        <v>62087000</v>
      </c>
      <c r="G13" s="19">
        <f>G14</f>
        <v>6897244.9500000002</v>
      </c>
      <c r="H13" s="19">
        <f>H14</f>
        <v>6841122.71</v>
      </c>
      <c r="I13" s="19">
        <f>I14</f>
        <v>14514464.75</v>
      </c>
      <c r="J13" s="19">
        <f>J14</f>
        <v>56122.240000000005</v>
      </c>
      <c r="K13" s="19">
        <v>100</v>
      </c>
    </row>
    <row r="14" spans="1:11" ht="19.149999999999999" customHeight="1" x14ac:dyDescent="0.25">
      <c r="A14" s="21"/>
      <c r="B14" s="21"/>
      <c r="C14" s="18">
        <v>15</v>
      </c>
      <c r="D14" s="21"/>
      <c r="E14" s="23" t="s">
        <v>17</v>
      </c>
      <c r="F14" s="19">
        <v>62087000</v>
      </c>
      <c r="G14" s="19">
        <f>G15+G16+G17+G18+G19+G20+G21+G22+G23+G24+G25+G26+G27+G28</f>
        <v>6897244.9500000002</v>
      </c>
      <c r="H14" s="19">
        <f>H15+H16+H17+H18+H19+H20+H21+H22+H23+H24+H25+H26+H27+H28</f>
        <v>6841122.71</v>
      </c>
      <c r="I14" s="19">
        <f>I15+I16+I17+I18+I19+I20+I21+I22+I23+I24+I25+I26+I27+I28</f>
        <v>14514464.75</v>
      </c>
      <c r="J14" s="19">
        <f>J15+J16+J17+J18+J19+J20+J21+J22+J23+J24+J25+J26+J27+J28</f>
        <v>56122.240000000005</v>
      </c>
      <c r="K14" s="20">
        <v>100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v>2508008</v>
      </c>
      <c r="H15" s="8">
        <v>2469628</v>
      </c>
      <c r="I15" s="8">
        <v>10036280</v>
      </c>
      <c r="J15" s="9">
        <v>38380</v>
      </c>
      <c r="K15" s="10">
        <v>100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v>1043000</v>
      </c>
      <c r="H16" s="8">
        <v>1042993</v>
      </c>
      <c r="I16" s="8">
        <v>7</v>
      </c>
      <c r="J16" s="9">
        <v>7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v>1406730</v>
      </c>
      <c r="H17" s="8">
        <v>1406324</v>
      </c>
      <c r="I17" s="8">
        <v>406</v>
      </c>
      <c r="J17" s="9">
        <v>406</v>
      </c>
      <c r="K17" s="10">
        <v>0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v>116496.96000000001</v>
      </c>
      <c r="H18" s="8">
        <v>110507.96</v>
      </c>
      <c r="I18" s="8">
        <v>264089</v>
      </c>
      <c r="J18" s="9">
        <v>5989</v>
      </c>
      <c r="K18" s="10">
        <v>100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v>280711</v>
      </c>
      <c r="H19" s="8">
        <v>280711</v>
      </c>
      <c r="I19" s="8">
        <v>115300</v>
      </c>
      <c r="J19" s="9">
        <v>0</v>
      </c>
      <c r="K19" s="10">
        <v>100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v>158682</v>
      </c>
      <c r="H20" s="8">
        <v>155263</v>
      </c>
      <c r="I20" s="8">
        <v>369419</v>
      </c>
      <c r="J20" s="9">
        <v>3419</v>
      </c>
      <c r="K20" s="10">
        <v>100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v>111597</v>
      </c>
      <c r="H21" s="8">
        <v>106437</v>
      </c>
      <c r="I21" s="8">
        <v>179260</v>
      </c>
      <c r="J21" s="9">
        <v>5160</v>
      </c>
      <c r="K21" s="10">
        <v>100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v>470814</v>
      </c>
      <c r="H22" s="8">
        <v>469916</v>
      </c>
      <c r="I22" s="8">
        <v>1800198</v>
      </c>
      <c r="J22" s="9">
        <v>898</v>
      </c>
      <c r="K22" s="10">
        <v>100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v>76563.520000000004</v>
      </c>
      <c r="H23" s="8">
        <v>76497.009999999995</v>
      </c>
      <c r="I23" s="8">
        <v>7966.51</v>
      </c>
      <c r="J23" s="9">
        <v>66.510000000000005</v>
      </c>
      <c r="K23" s="10">
        <v>100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v>38.229999999999997</v>
      </c>
      <c r="H24" s="8">
        <v>0</v>
      </c>
      <c r="I24" s="8">
        <v>165638.23000000001</v>
      </c>
      <c r="J24" s="9">
        <v>38.229999999999997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v>450000</v>
      </c>
      <c r="H25" s="8">
        <v>450000</v>
      </c>
      <c r="I25" s="8">
        <v>0</v>
      </c>
      <c r="J25" s="9"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v>82874.25</v>
      </c>
      <c r="H26" s="8">
        <v>82771.75</v>
      </c>
      <c r="I26" s="8">
        <v>45.01</v>
      </c>
      <c r="J26" s="9">
        <v>102.5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190073.99</v>
      </c>
      <c r="H27" s="8">
        <v>190073.99</v>
      </c>
      <c r="I27" s="8">
        <v>274200</v>
      </c>
      <c r="J27" s="9">
        <v>0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1656</v>
      </c>
      <c r="H28" s="8">
        <v>0</v>
      </c>
      <c r="I28" s="8">
        <v>1301656</v>
      </c>
      <c r="J28" s="9">
        <v>1656</v>
      </c>
      <c r="K28" s="10">
        <v>0</v>
      </c>
    </row>
    <row r="29" spans="1:11" ht="28.9" customHeight="1" x14ac:dyDescent="0.25">
      <c r="A29" s="21"/>
      <c r="B29" s="18">
        <v>3</v>
      </c>
      <c r="C29" s="21"/>
      <c r="D29" s="21"/>
      <c r="E29" s="22" t="s">
        <v>29</v>
      </c>
      <c r="F29" s="19">
        <v>10000000</v>
      </c>
      <c r="G29" s="19">
        <f>G30+G31</f>
        <v>900000</v>
      </c>
      <c r="H29" s="19">
        <f>H31+H30</f>
        <v>899960</v>
      </c>
      <c r="I29" s="19">
        <f>I31+I30</f>
        <v>2780689.66</v>
      </c>
      <c r="J29" s="19">
        <f>J31+J30</f>
        <v>40</v>
      </c>
      <c r="K29" s="20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900000</v>
      </c>
      <c r="H30" s="8">
        <v>899960</v>
      </c>
      <c r="I30" s="8">
        <v>200000</v>
      </c>
      <c r="J30" s="9">
        <v>40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0</v>
      </c>
      <c r="H31" s="8">
        <v>0</v>
      </c>
      <c r="I31" s="8">
        <v>2580689.66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7">
        <v>72087000</v>
      </c>
      <c r="G32" s="17">
        <f>G12</f>
        <v>7797244.9500000002</v>
      </c>
      <c r="H32" s="17">
        <f>H12</f>
        <v>7741082.71</v>
      </c>
      <c r="I32" s="17">
        <f>I12</f>
        <v>17295154.41</v>
      </c>
      <c r="J32" s="17">
        <f>J12</f>
        <v>56162.240000000005</v>
      </c>
      <c r="K32" s="17">
        <v>100</v>
      </c>
    </row>
    <row r="35" spans="1:10" x14ac:dyDescent="0.25">
      <c r="A35" s="25" t="s">
        <v>34</v>
      </c>
      <c r="B35" s="26"/>
      <c r="C35" s="26"/>
      <c r="D35" s="26"/>
      <c r="E35" s="26"/>
      <c r="F35" s="26"/>
      <c r="G35" s="26"/>
      <c r="H35" s="26"/>
      <c r="I35" s="26"/>
      <c r="J35" s="26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2026-08-26T04:07:57Z</dcterms:modified>
</cp:coreProperties>
</file>