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30" windowWidth="14610" windowHeight="9210" activeTab="1"/>
  </bookViews>
  <sheets>
    <sheet name="рус" sheetId="1" r:id="rId1"/>
    <sheet name="каз" sheetId="2" r:id="rId2"/>
  </sheets>
  <definedNames>
    <definedName name="_xlnm.Print_Titles" localSheetId="0">рус!$6:$8</definedName>
    <definedName name="_xlnm.Print_Area" localSheetId="0">рус!$A$1:$G$53</definedName>
  </definedNames>
  <calcPr calcId="124519"/>
</workbook>
</file>

<file path=xl/calcChain.xml><?xml version="1.0" encoding="utf-8"?>
<calcChain xmlns="http://schemas.openxmlformats.org/spreadsheetml/2006/main">
  <c r="G52" i="2"/>
  <c r="G51"/>
  <c r="G20"/>
  <c r="F20"/>
  <c r="F19" s="1"/>
  <c r="E20"/>
  <c r="E19" s="1"/>
  <c r="D20"/>
  <c r="D19" s="1"/>
  <c r="C20"/>
  <c r="C19" s="1"/>
  <c r="G19"/>
  <c r="G17"/>
  <c r="G9" s="1"/>
  <c r="F17"/>
  <c r="E17"/>
  <c r="D17"/>
  <c r="D8" s="1"/>
  <c r="C17"/>
  <c r="G13"/>
  <c r="F13"/>
  <c r="F9" s="1"/>
  <c r="F8" s="1"/>
  <c r="E13"/>
  <c r="E9" s="1"/>
  <c r="D13"/>
  <c r="D9" s="1"/>
  <c r="C13"/>
  <c r="C9" s="1"/>
  <c r="G11"/>
  <c r="G10" s="1"/>
  <c r="F11"/>
  <c r="F10" s="1"/>
  <c r="E11"/>
  <c r="D11"/>
  <c r="C11"/>
  <c r="E10"/>
  <c r="D10"/>
  <c r="C10"/>
  <c r="G8"/>
  <c r="E8"/>
  <c r="C8"/>
  <c r="G9" i="1"/>
  <c r="G12"/>
  <c r="E21"/>
  <c r="E20" s="1"/>
  <c r="E18"/>
  <c r="E9" s="1"/>
  <c r="E14"/>
  <c r="E10" s="1"/>
  <c r="E12"/>
  <c r="E11"/>
  <c r="D21"/>
  <c r="C21"/>
  <c r="D20"/>
  <c r="C20"/>
  <c r="D18"/>
  <c r="C18"/>
  <c r="D14"/>
  <c r="D10" s="1"/>
  <c r="C14"/>
  <c r="C10" s="1"/>
  <c r="D12"/>
  <c r="C12"/>
  <c r="D11"/>
  <c r="C11"/>
  <c r="D9"/>
  <c r="C9"/>
  <c r="G53" l="1"/>
  <c r="G52"/>
  <c r="G21" l="1"/>
  <c r="G20" s="1"/>
  <c r="F21"/>
  <c r="F20" s="1"/>
  <c r="G18"/>
  <c r="F18"/>
  <c r="F10" s="1"/>
  <c r="G14"/>
  <c r="F14"/>
  <c r="G11"/>
  <c r="F12"/>
  <c r="F11" s="1"/>
  <c r="G10" l="1"/>
  <c r="F9"/>
</calcChain>
</file>

<file path=xl/sharedStrings.xml><?xml version="1.0" encoding="utf-8"?>
<sst xmlns="http://schemas.openxmlformats.org/spreadsheetml/2006/main" count="167" uniqueCount="139">
  <si>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</si>
  <si>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</si>
  <si>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</si>
  <si>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</si>
  <si>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</si>
  <si>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</si>
  <si>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</si>
  <si>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</si>
  <si>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</si>
  <si>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</si>
  <si>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</si>
  <si>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</si>
  <si>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</si>
  <si>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</si>
  <si>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</si>
  <si>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</si>
  <si>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</si>
  <si>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</si>
  <si>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</si>
  <si>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</si>
  <si>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</si>
  <si>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</si>
  <si>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</si>
  <si>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</si>
  <si>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</si>
  <si>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</si>
  <si>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</si>
  <si>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</si>
  <si>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</si>
  <si>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</si>
  <si>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</si>
  <si>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</si>
  <si>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</si>
  <si>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</si>
  <si>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</si>
  <si>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</si>
  <si>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</si>
  <si>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</si>
  <si>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</si>
  <si>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</si>
  <si>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</si>
  <si>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</si>
  <si>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</si>
  <si>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</si>
  <si>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</si>
  <si>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</si>
  <si>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</si>
  <si>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</si>
  <si>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</si>
  <si>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</si>
  <si>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</si>
  <si>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</si>
  <si>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</si>
  <si>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</si>
  <si>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</si>
  <si>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</si>
  <si>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</si>
  <si>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</si>
  <si>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</si>
  <si>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</si>
  <si>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</si>
  <si>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</si>
  <si>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</si>
  <si>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</si>
  <si>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</si>
  <si>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</si>
  <si>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</si>
  <si>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</si>
  <si>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</si>
  <si>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 xml:space="preserve">                                                             Отчет об исполнении бюджета Абылайханского с-о Бурабайского района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</si>
  <si>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</si>
  <si>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</si>
  <si>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</si>
  <si>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</si>
  <si>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</si>
  <si>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% исполнения</t>
  </si>
  <si>
    <t>% исполнения к году</t>
  </si>
  <si>
    <t>Отклонение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</si>
  <si>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</si>
  <si>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</si>
  <si>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</si>
  <si>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</si>
  <si>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</si>
  <si>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</si>
  <si>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</si>
  <si>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</si>
  <si>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</si>
  <si>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</si>
  <si>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ТРАНСФЕРТТЕРДІҢ ТҮСІМДЕРІ</t>
  </si>
  <si>
    <t>Трансферттердің түсімдері</t>
  </si>
  <si>
    <t>ШЫҒЫСТАР</t>
  </si>
  <si>
    <t>II. ШЫҒЫНДАР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</si>
  <si>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</si>
  <si>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</si>
  <si>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</si>
  <si>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</si>
  <si>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</si>
  <si>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</si>
  <si>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</si>
  <si>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Отын-энергетика кешені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</si>
  <si>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</si>
  <si>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</si>
  <si>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</si>
  <si>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</si>
  <si>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</si>
  <si>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</si>
  <si>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</si>
  <si>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</si>
  <si>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</si>
  <si>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</si>
  <si>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</si>
  <si>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</si>
  <si>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Мемлекеттің қаржы активтерін сатудан түсетін түсімдер</t>
  </si>
  <si>
    <t>ПРИОБРЕТЕНИЕ ФИНАНСОВЫХ АКТИВОВ</t>
  </si>
  <si>
    <t>прочие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</si>
  <si>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</si>
  <si>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</si>
  <si>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</si>
  <si>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 түсімі</t>
  </si>
  <si>
    <t>ҚАРЫЗДАРДЫ ӨТЕУ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</si>
  <si>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</si>
  <si>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</si>
  <si>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</si>
  <si>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</si>
  <si>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</si>
  <si>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факт на 31.07.2023 г.</t>
  </si>
  <si>
    <t>31.07.2023 жылға орындалуы</t>
  </si>
  <si>
    <t>31.07.2024 жылға орындалуы</t>
  </si>
  <si>
    <t>на 31 июля 2026 года</t>
  </si>
  <si>
    <t>факт на 31.07.2025г.</t>
  </si>
  <si>
    <t>факт на 31.07.2024 г.</t>
  </si>
  <si>
    <t>2026 г</t>
  </si>
  <si>
    <t>план на 31.07.2026г.</t>
  </si>
  <si>
    <t>исполнение на 31.07.26г.</t>
  </si>
  <si>
    <t>2026 жылғы 31 шілдеге арналған</t>
  </si>
  <si>
    <t>31.07.2025  жылға орындалуы</t>
  </si>
  <si>
    <t xml:space="preserve"> 2026 жыл</t>
  </si>
  <si>
    <t xml:space="preserve"> 31.07.2026 жыл жоспар</t>
  </si>
  <si>
    <t xml:space="preserve"> 31.07.2026 жыл орындалуы</t>
  </si>
</sst>
</file>

<file path=xl/styles.xml><?xml version="1.0" encoding="utf-8"?>
<styleSheet xmlns="http://schemas.openxmlformats.org/spreadsheetml/2006/main">
  <numFmts count="1">
    <numFmt numFmtId="164" formatCode="#,##0.0"/>
  </numFmts>
  <fonts count="15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KZ Times New Roman"/>
      <family val="1"/>
      <charset val="204"/>
    </font>
    <font>
      <b/>
      <i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49" fontId="6" fillId="0" borderId="0" xfId="0" applyNumberFormat="1" applyFont="1" applyAlignment="1">
      <alignment horizontal="centerContinuous" wrapText="1"/>
    </xf>
    <xf numFmtId="0" fontId="4" fillId="0" borderId="0" xfId="0" applyFont="1" applyAlignment="1">
      <alignment horizontal="centerContinuous" wrapText="1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0" fontId="10" fillId="0" borderId="0" xfId="0" applyFont="1"/>
    <xf numFmtId="49" fontId="2" fillId="0" borderId="0" xfId="0" applyNumberFormat="1" applyFont="1" applyAlignment="1">
      <alignment wrapText="1"/>
    </xf>
    <xf numFmtId="0" fontId="8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8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164" fontId="8" fillId="3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Continuous" wrapText="1"/>
    </xf>
    <xf numFmtId="49" fontId="11" fillId="0" borderId="0" xfId="0" applyNumberFormat="1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49" fontId="12" fillId="0" borderId="0" xfId="0" applyNumberFormat="1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3" fillId="0" borderId="0" xfId="0" applyFont="1"/>
    <xf numFmtId="49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49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G57"/>
  <sheetViews>
    <sheetView view="pageBreakPreview" topLeftCell="A2" zoomScale="115" zoomScaleSheetLayoutView="115" workbookViewId="0">
      <selection activeCell="C9" sqref="C9:G53"/>
    </sheetView>
  </sheetViews>
  <sheetFormatPr defaultColWidth="9.28515625" defaultRowHeight="11.25"/>
  <cols>
    <col min="1" max="1" width="3.85546875" style="14" customWidth="1"/>
    <col min="2" max="2" width="32.42578125" style="2" customWidth="1"/>
    <col min="3" max="3" width="14.7109375" style="2" customWidth="1"/>
    <col min="4" max="4" width="14.140625" style="2" customWidth="1"/>
    <col min="5" max="5" width="13.85546875" style="2" customWidth="1"/>
    <col min="6" max="6" width="14.85546875" style="2" customWidth="1"/>
    <col min="7" max="7" width="15.28515625" style="2" customWidth="1"/>
    <col min="8" max="16384" width="9.28515625" style="2"/>
  </cols>
  <sheetData>
    <row r="1" spans="1:7" s="4" customFormat="1" ht="15.75" hidden="1">
      <c r="A1" s="1"/>
      <c r="B1" s="2"/>
      <c r="C1" s="2"/>
      <c r="D1" s="3"/>
      <c r="E1" s="3"/>
      <c r="G1" s="5"/>
    </row>
    <row r="2" spans="1:7" s="26" customFormat="1" ht="26.65" customHeight="1">
      <c r="A2" s="6"/>
      <c r="B2" s="79" t="s">
        <v>69</v>
      </c>
      <c r="C2" s="79"/>
      <c r="D2" s="79"/>
      <c r="E2" s="79"/>
      <c r="F2" s="79"/>
      <c r="G2" s="7"/>
    </row>
    <row r="3" spans="1:7" s="15" customFormat="1" ht="16.149999999999999" customHeight="1">
      <c r="D3" s="7" t="s">
        <v>128</v>
      </c>
      <c r="E3" s="7"/>
    </row>
    <row r="4" spans="1:7" s="15" customFormat="1" ht="10.5" customHeight="1">
      <c r="G4" s="27" t="s">
        <v>65</v>
      </c>
    </row>
    <row r="5" spans="1:7" s="15" customFormat="1" ht="20.45" customHeight="1">
      <c r="A5" s="76" t="s">
        <v>62</v>
      </c>
      <c r="B5" s="83" t="s">
        <v>0</v>
      </c>
      <c r="C5" s="82" t="s">
        <v>125</v>
      </c>
      <c r="D5" s="82" t="s">
        <v>130</v>
      </c>
      <c r="E5" s="82" t="s">
        <v>129</v>
      </c>
      <c r="F5" s="80" t="s">
        <v>131</v>
      </c>
      <c r="G5" s="81"/>
    </row>
    <row r="6" spans="1:7" s="8" customFormat="1" ht="33.4" customHeight="1">
      <c r="A6" s="76"/>
      <c r="B6" s="83"/>
      <c r="C6" s="82"/>
      <c r="D6" s="82"/>
      <c r="E6" s="82"/>
      <c r="F6" s="77" t="s">
        <v>132</v>
      </c>
      <c r="G6" s="77" t="s">
        <v>133</v>
      </c>
    </row>
    <row r="7" spans="1:7" s="8" customFormat="1" ht="34.9" hidden="1" customHeight="1">
      <c r="A7" s="76"/>
      <c r="B7" s="83"/>
      <c r="C7" s="82"/>
      <c r="D7" s="82"/>
      <c r="E7" s="82"/>
      <c r="F7" s="78"/>
      <c r="G7" s="78"/>
    </row>
    <row r="8" spans="1:7" ht="11.25" customHeight="1">
      <c r="A8" s="16" t="s">
        <v>3</v>
      </c>
      <c r="B8" s="10">
        <v>2</v>
      </c>
      <c r="C8" s="9">
        <v>3</v>
      </c>
      <c r="D8" s="10">
        <v>4</v>
      </c>
      <c r="E8" s="10">
        <v>5</v>
      </c>
      <c r="F8" s="10">
        <v>6</v>
      </c>
      <c r="G8" s="10">
        <v>7</v>
      </c>
    </row>
    <row r="9" spans="1:7" ht="11.25" customHeight="1">
      <c r="A9" s="17"/>
      <c r="B9" s="75" t="s">
        <v>68</v>
      </c>
      <c r="C9" s="71">
        <f>C13+C18+C16</f>
        <v>27082.1</v>
      </c>
      <c r="D9" s="67">
        <f>D13+D18+D16</f>
        <v>31584</v>
      </c>
      <c r="E9" s="67">
        <f>E13+E18+E16</f>
        <v>40878.1</v>
      </c>
      <c r="F9" s="67">
        <f t="shared" ref="F9" si="0">F10</f>
        <v>41756.5</v>
      </c>
      <c r="G9" s="67">
        <f>G13+G18+G16+G14</f>
        <v>46933.1</v>
      </c>
    </row>
    <row r="10" spans="1:7" ht="12">
      <c r="A10" s="18"/>
      <c r="B10" s="28" t="s">
        <v>1</v>
      </c>
      <c r="C10" s="58">
        <f>C13+C14+C18</f>
        <v>22982.6</v>
      </c>
      <c r="D10" s="58">
        <f>D13+D14+D18</f>
        <v>27495.599999999999</v>
      </c>
      <c r="E10" s="58">
        <f>E13+E14+E18</f>
        <v>40878.1</v>
      </c>
      <c r="F10" s="58">
        <f>F13+F14+F18</f>
        <v>41756.5</v>
      </c>
      <c r="G10" s="58">
        <f>G13+G14+G18</f>
        <v>46801.1</v>
      </c>
    </row>
    <row r="11" spans="1:7" ht="12">
      <c r="A11" s="20"/>
      <c r="B11" s="32" t="s">
        <v>63</v>
      </c>
      <c r="C11" s="68">
        <f t="shared" ref="C11:G12" si="1">C12</f>
        <v>6591.9</v>
      </c>
      <c r="D11" s="68">
        <f t="shared" si="1"/>
        <v>9976.5</v>
      </c>
      <c r="E11" s="68">
        <f t="shared" si="1"/>
        <v>12341.5</v>
      </c>
      <c r="F11" s="68">
        <f t="shared" si="1"/>
        <v>12905.5</v>
      </c>
      <c r="G11" s="68">
        <f t="shared" si="1"/>
        <v>17940.5</v>
      </c>
    </row>
    <row r="12" spans="1:7">
      <c r="A12" s="21"/>
      <c r="B12" s="29" t="s">
        <v>2</v>
      </c>
      <c r="C12" s="64">
        <f t="shared" si="1"/>
        <v>6591.9</v>
      </c>
      <c r="D12" s="64">
        <f t="shared" si="1"/>
        <v>9976.5</v>
      </c>
      <c r="E12" s="64">
        <f t="shared" si="1"/>
        <v>12341.5</v>
      </c>
      <c r="F12" s="64">
        <f>F13</f>
        <v>12905.5</v>
      </c>
      <c r="G12" s="64">
        <f>G13</f>
        <v>17940.5</v>
      </c>
    </row>
    <row r="13" spans="1:7">
      <c r="A13" s="23" t="s">
        <v>3</v>
      </c>
      <c r="B13" s="30" t="s">
        <v>4</v>
      </c>
      <c r="C13" s="69">
        <v>6591.9</v>
      </c>
      <c r="D13" s="69">
        <v>9976.5</v>
      </c>
      <c r="E13" s="69">
        <v>12341.5</v>
      </c>
      <c r="F13" s="61">
        <v>12905.5</v>
      </c>
      <c r="G13" s="69">
        <v>17940.5</v>
      </c>
    </row>
    <row r="14" spans="1:7">
      <c r="A14" s="21"/>
      <c r="B14" s="29" t="s">
        <v>5</v>
      </c>
      <c r="C14" s="64">
        <f t="shared" ref="C14:G14" si="2">C15</f>
        <v>0</v>
      </c>
      <c r="D14" s="64">
        <f t="shared" si="2"/>
        <v>11.1</v>
      </c>
      <c r="E14" s="64">
        <f t="shared" si="2"/>
        <v>0</v>
      </c>
      <c r="F14" s="64">
        <f t="shared" si="2"/>
        <v>0</v>
      </c>
      <c r="G14" s="64">
        <f t="shared" si="2"/>
        <v>9.6</v>
      </c>
    </row>
    <row r="15" spans="1:7">
      <c r="A15" s="23" t="s">
        <v>6</v>
      </c>
      <c r="B15" s="30" t="s">
        <v>7</v>
      </c>
      <c r="C15" s="69">
        <v>0</v>
      </c>
      <c r="D15" s="69">
        <v>11.1</v>
      </c>
      <c r="E15" s="69">
        <v>0</v>
      </c>
      <c r="F15" s="61">
        <v>0</v>
      </c>
      <c r="G15" s="69">
        <v>9.6</v>
      </c>
    </row>
    <row r="16" spans="1:7" ht="21">
      <c r="A16" s="21"/>
      <c r="B16" s="29" t="s">
        <v>8</v>
      </c>
      <c r="C16" s="70">
        <v>4099.5</v>
      </c>
      <c r="D16" s="70">
        <v>4099.5</v>
      </c>
      <c r="E16" s="70">
        <v>0</v>
      </c>
      <c r="F16" s="64">
        <v>0</v>
      </c>
      <c r="G16" s="70">
        <v>132</v>
      </c>
    </row>
    <row r="17" spans="1:7" ht="22.5">
      <c r="A17" s="23" t="s">
        <v>9</v>
      </c>
      <c r="B17" s="30" t="s">
        <v>10</v>
      </c>
      <c r="C17" s="69"/>
      <c r="D17" s="69"/>
      <c r="E17" s="69"/>
      <c r="F17" s="61">
        <v>191</v>
      </c>
      <c r="G17" s="69"/>
    </row>
    <row r="18" spans="1:7">
      <c r="A18" s="21"/>
      <c r="B18" s="29" t="s">
        <v>11</v>
      </c>
      <c r="C18" s="64">
        <f t="shared" ref="C18:G18" si="3">C19</f>
        <v>16390.7</v>
      </c>
      <c r="D18" s="64">
        <f t="shared" si="3"/>
        <v>17508</v>
      </c>
      <c r="E18" s="64">
        <f t="shared" si="3"/>
        <v>28536.6</v>
      </c>
      <c r="F18" s="64">
        <f t="shared" si="3"/>
        <v>28851</v>
      </c>
      <c r="G18" s="64">
        <f t="shared" si="3"/>
        <v>28851</v>
      </c>
    </row>
    <row r="19" spans="1:7">
      <c r="A19" s="23" t="s">
        <v>12</v>
      </c>
      <c r="B19" s="30" t="s">
        <v>13</v>
      </c>
      <c r="C19" s="69">
        <v>16390.7</v>
      </c>
      <c r="D19" s="69">
        <v>17508</v>
      </c>
      <c r="E19" s="69">
        <v>28536.6</v>
      </c>
      <c r="F19" s="61">
        <v>28851</v>
      </c>
      <c r="G19" s="69">
        <v>28851</v>
      </c>
    </row>
    <row r="20" spans="1:7">
      <c r="A20" s="25"/>
      <c r="B20" s="33" t="s">
        <v>64</v>
      </c>
      <c r="C20" s="71">
        <f t="shared" ref="C20:G20" si="4">C21</f>
        <v>21567.5</v>
      </c>
      <c r="D20" s="71">
        <f t="shared" si="4"/>
        <v>90525.599999999991</v>
      </c>
      <c r="E20" s="71">
        <f t="shared" si="4"/>
        <v>38587.199999999997</v>
      </c>
      <c r="F20" s="71">
        <f>F21</f>
        <v>44919.199999999997</v>
      </c>
      <c r="G20" s="71">
        <f t="shared" si="4"/>
        <v>44918.7</v>
      </c>
    </row>
    <row r="21" spans="1:7" ht="12">
      <c r="A21" s="18"/>
      <c r="B21" s="28" t="s">
        <v>14</v>
      </c>
      <c r="C21" s="58">
        <f>C22+C27+C32+C33+C35</f>
        <v>21567.5</v>
      </c>
      <c r="D21" s="58">
        <f>D22+D27+D32+D33+D35</f>
        <v>90525.599999999991</v>
      </c>
      <c r="E21" s="58">
        <f>E22+E27+E32+E33+E35</f>
        <v>38587.199999999997</v>
      </c>
      <c r="F21" s="58">
        <f>F22+F27+F32+F33+F35</f>
        <v>44919.199999999997</v>
      </c>
      <c r="G21" s="58">
        <f>G22+G27+G32+G33+G35</f>
        <v>44918.7</v>
      </c>
    </row>
    <row r="22" spans="1:7" ht="22.5">
      <c r="A22" s="23" t="s">
        <v>15</v>
      </c>
      <c r="B22" s="30" t="s">
        <v>16</v>
      </c>
      <c r="C22" s="61">
        <v>16184.8</v>
      </c>
      <c r="D22" s="61">
        <v>21705</v>
      </c>
      <c r="E22" s="61">
        <v>24826.9</v>
      </c>
      <c r="F22" s="61">
        <v>25897.599999999999</v>
      </c>
      <c r="G22" s="61">
        <v>25897.200000000001</v>
      </c>
    </row>
    <row r="23" spans="1:7">
      <c r="A23" s="23" t="s">
        <v>17</v>
      </c>
      <c r="B23" s="30" t="s">
        <v>18</v>
      </c>
      <c r="C23" s="61"/>
      <c r="D23" s="61"/>
      <c r="E23" s="61"/>
      <c r="F23" s="61"/>
      <c r="G23" s="61"/>
    </row>
    <row r="24" spans="1:7" ht="33.75">
      <c r="A24" s="23" t="s">
        <v>19</v>
      </c>
      <c r="B24" s="30" t="s">
        <v>20</v>
      </c>
      <c r="C24" s="61"/>
      <c r="D24" s="61"/>
      <c r="E24" s="61"/>
      <c r="F24" s="61"/>
      <c r="G24" s="61"/>
    </row>
    <row r="25" spans="1:7">
      <c r="A25" s="23" t="s">
        <v>21</v>
      </c>
      <c r="B25" s="30" t="s">
        <v>22</v>
      </c>
      <c r="C25" s="61"/>
      <c r="D25" s="61"/>
      <c r="E25" s="61"/>
      <c r="F25" s="61"/>
      <c r="G25" s="61"/>
    </row>
    <row r="26" spans="1:7" ht="22.5">
      <c r="A26" s="23" t="s">
        <v>23</v>
      </c>
      <c r="B26" s="30" t="s">
        <v>24</v>
      </c>
      <c r="C26" s="61"/>
      <c r="D26" s="61"/>
      <c r="E26" s="61"/>
      <c r="F26" s="61"/>
      <c r="G26" s="61"/>
    </row>
    <row r="27" spans="1:7">
      <c r="A27" s="23" t="s">
        <v>25</v>
      </c>
      <c r="B27" s="30" t="s">
        <v>26</v>
      </c>
      <c r="C27" s="61">
        <v>1784.3</v>
      </c>
      <c r="D27" s="61">
        <v>2287.8000000000002</v>
      </c>
      <c r="E27" s="61">
        <v>11298.8</v>
      </c>
      <c r="F27" s="61">
        <v>13331.6</v>
      </c>
      <c r="G27" s="61">
        <v>13331.5</v>
      </c>
    </row>
    <row r="28" spans="1:7" ht="22.5">
      <c r="A28" s="23" t="s">
        <v>27</v>
      </c>
      <c r="B28" s="30" t="s">
        <v>28</v>
      </c>
      <c r="C28" s="61"/>
      <c r="D28" s="61"/>
      <c r="E28" s="61"/>
      <c r="F28" s="61"/>
      <c r="G28" s="61"/>
    </row>
    <row r="29" spans="1:7" ht="22.5">
      <c r="A29" s="23" t="s">
        <v>67</v>
      </c>
      <c r="B29" s="11" t="s">
        <v>66</v>
      </c>
      <c r="C29" s="61"/>
      <c r="D29" s="61"/>
      <c r="E29" s="61"/>
      <c r="F29" s="61"/>
      <c r="G29" s="61"/>
    </row>
    <row r="30" spans="1:7" ht="45">
      <c r="A30" s="23" t="s">
        <v>29</v>
      </c>
      <c r="B30" s="30" t="s">
        <v>30</v>
      </c>
      <c r="C30" s="61"/>
      <c r="D30" s="61"/>
      <c r="E30" s="61"/>
      <c r="F30" s="61"/>
      <c r="G30" s="61"/>
    </row>
    <row r="31" spans="1:7" ht="33.75">
      <c r="A31" s="23" t="s">
        <v>31</v>
      </c>
      <c r="B31" s="30" t="s">
        <v>32</v>
      </c>
      <c r="C31" s="61"/>
      <c r="D31" s="61"/>
      <c r="E31" s="61"/>
      <c r="F31" s="61"/>
      <c r="G31" s="61"/>
    </row>
    <row r="32" spans="1:7">
      <c r="A32" s="23" t="s">
        <v>33</v>
      </c>
      <c r="B32" s="30" t="s">
        <v>34</v>
      </c>
      <c r="C32" s="61">
        <v>3597.4</v>
      </c>
      <c r="D32" s="61">
        <v>2020.6</v>
      </c>
      <c r="E32" s="61">
        <v>2461.5</v>
      </c>
      <c r="F32" s="61">
        <v>5690</v>
      </c>
      <c r="G32" s="61">
        <v>5690</v>
      </c>
    </row>
    <row r="33" spans="1:7">
      <c r="A33" s="23" t="s">
        <v>35</v>
      </c>
      <c r="B33" s="30" t="s">
        <v>36</v>
      </c>
      <c r="C33" s="61"/>
      <c r="D33" s="61"/>
      <c r="E33" s="61"/>
      <c r="F33" s="61"/>
      <c r="G33" s="61"/>
    </row>
    <row r="34" spans="1:7">
      <c r="A34" s="23" t="s">
        <v>37</v>
      </c>
      <c r="B34" s="30" t="s">
        <v>38</v>
      </c>
      <c r="C34" s="61"/>
      <c r="D34" s="61"/>
      <c r="E34" s="61"/>
      <c r="F34" s="61"/>
      <c r="G34" s="61"/>
    </row>
    <row r="35" spans="1:7">
      <c r="A35" s="23" t="s">
        <v>39</v>
      </c>
      <c r="B35" s="30" t="s">
        <v>40</v>
      </c>
      <c r="C35" s="61">
        <v>1</v>
      </c>
      <c r="D35" s="61">
        <v>64512.2</v>
      </c>
      <c r="E35" s="61"/>
      <c r="F35" s="61"/>
      <c r="G35" s="61"/>
    </row>
    <row r="36" spans="1:7" ht="24">
      <c r="A36" s="18"/>
      <c r="B36" s="28" t="s">
        <v>41</v>
      </c>
      <c r="C36" s="58"/>
      <c r="D36" s="58"/>
      <c r="E36" s="58"/>
      <c r="F36" s="58"/>
      <c r="G36" s="58"/>
    </row>
    <row r="37" spans="1:7">
      <c r="A37" s="21"/>
      <c r="B37" s="29" t="s">
        <v>42</v>
      </c>
      <c r="C37" s="64"/>
      <c r="D37" s="64"/>
      <c r="E37" s="64"/>
      <c r="F37" s="64"/>
      <c r="G37" s="64"/>
    </row>
    <row r="38" spans="1:7" ht="45">
      <c r="A38" s="23" t="s">
        <v>29</v>
      </c>
      <c r="B38" s="30" t="s">
        <v>30</v>
      </c>
      <c r="C38" s="61"/>
      <c r="D38" s="61"/>
      <c r="E38" s="61"/>
      <c r="F38" s="61"/>
      <c r="G38" s="61"/>
    </row>
    <row r="39" spans="1:7" ht="21">
      <c r="A39" s="21"/>
      <c r="B39" s="29" t="s">
        <v>43</v>
      </c>
      <c r="C39" s="64"/>
      <c r="D39" s="64"/>
      <c r="E39" s="64"/>
      <c r="F39" s="64"/>
      <c r="G39" s="64"/>
    </row>
    <row r="40" spans="1:7">
      <c r="A40" s="23" t="s">
        <v>44</v>
      </c>
      <c r="B40" s="30" t="s">
        <v>45</v>
      </c>
      <c r="C40" s="61"/>
      <c r="D40" s="61"/>
      <c r="E40" s="61"/>
      <c r="F40" s="61"/>
      <c r="G40" s="61"/>
    </row>
    <row r="41" spans="1:7" ht="24">
      <c r="A41" s="18"/>
      <c r="B41" s="28" t="s">
        <v>46</v>
      </c>
      <c r="C41" s="58"/>
      <c r="D41" s="58"/>
      <c r="E41" s="58"/>
      <c r="F41" s="58"/>
      <c r="G41" s="58"/>
    </row>
    <row r="42" spans="1:7" ht="31.5">
      <c r="A42" s="21"/>
      <c r="B42" s="29" t="s">
        <v>47</v>
      </c>
      <c r="C42" s="70"/>
      <c r="D42" s="70"/>
      <c r="E42" s="70"/>
      <c r="F42" s="64"/>
      <c r="G42" s="70"/>
    </row>
    <row r="43" spans="1:7" ht="22.5">
      <c r="A43" s="23" t="s">
        <v>48</v>
      </c>
      <c r="B43" s="30" t="s">
        <v>49</v>
      </c>
      <c r="C43" s="69"/>
      <c r="D43" s="69"/>
      <c r="E43" s="69"/>
      <c r="F43" s="61"/>
      <c r="G43" s="69"/>
    </row>
    <row r="44" spans="1:7" ht="24">
      <c r="A44" s="18"/>
      <c r="B44" s="28" t="s">
        <v>50</v>
      </c>
      <c r="C44" s="72">
        <v>0</v>
      </c>
      <c r="D44" s="72">
        <v>0</v>
      </c>
      <c r="E44" s="72">
        <v>0</v>
      </c>
      <c r="F44" s="58"/>
      <c r="G44" s="72">
        <v>0</v>
      </c>
    </row>
    <row r="45" spans="1:7" ht="36">
      <c r="A45" s="18"/>
      <c r="B45" s="28" t="s">
        <v>51</v>
      </c>
      <c r="C45" s="72">
        <v>0</v>
      </c>
      <c r="D45" s="72">
        <v>0</v>
      </c>
      <c r="E45" s="72">
        <v>0</v>
      </c>
      <c r="F45" s="58"/>
      <c r="G45" s="72">
        <v>0</v>
      </c>
    </row>
    <row r="46" spans="1:7">
      <c r="A46" s="21"/>
      <c r="B46" s="29" t="s">
        <v>52</v>
      </c>
      <c r="C46" s="70"/>
      <c r="D46" s="70"/>
      <c r="E46" s="70"/>
      <c r="F46" s="64"/>
      <c r="G46" s="70"/>
    </row>
    <row r="47" spans="1:7">
      <c r="A47" s="23" t="s">
        <v>53</v>
      </c>
      <c r="B47" s="30" t="s">
        <v>54</v>
      </c>
      <c r="C47" s="69"/>
      <c r="D47" s="69"/>
      <c r="E47" s="69"/>
      <c r="F47" s="61"/>
      <c r="G47" s="69"/>
    </row>
    <row r="48" spans="1:7">
      <c r="A48" s="21"/>
      <c r="B48" s="29" t="s">
        <v>55</v>
      </c>
      <c r="C48" s="70"/>
      <c r="D48" s="70"/>
      <c r="E48" s="70"/>
      <c r="F48" s="64"/>
      <c r="G48" s="70"/>
    </row>
    <row r="49" spans="1:7">
      <c r="A49" s="23" t="s">
        <v>56</v>
      </c>
      <c r="B49" s="30" t="s">
        <v>57</v>
      </c>
      <c r="C49" s="69"/>
      <c r="D49" s="69"/>
      <c r="E49" s="69"/>
      <c r="F49" s="61"/>
      <c r="G49" s="69"/>
    </row>
    <row r="50" spans="1:7" ht="21">
      <c r="A50" s="21"/>
      <c r="B50" s="29" t="s">
        <v>58</v>
      </c>
      <c r="C50" s="70"/>
      <c r="D50" s="70"/>
      <c r="E50" s="70"/>
      <c r="F50" s="64"/>
      <c r="G50" s="70"/>
    </row>
    <row r="51" spans="1:7" ht="24">
      <c r="A51" s="18"/>
      <c r="B51" s="28" t="s">
        <v>59</v>
      </c>
      <c r="C51" s="72"/>
      <c r="D51" s="72"/>
      <c r="E51" s="72"/>
      <c r="F51" s="58"/>
      <c r="G51" s="72"/>
    </row>
    <row r="52" spans="1:7" ht="21">
      <c r="A52" s="21"/>
      <c r="B52" s="29" t="s">
        <v>60</v>
      </c>
      <c r="C52" s="70"/>
      <c r="D52" s="70">
        <v>72692.600000000006</v>
      </c>
      <c r="E52" s="64">
        <v>5312.3</v>
      </c>
      <c r="F52" s="64">
        <v>3162.8</v>
      </c>
      <c r="G52" s="70">
        <f>F52</f>
        <v>3162.8</v>
      </c>
    </row>
    <row r="53" spans="1:7" ht="21">
      <c r="A53" s="21"/>
      <c r="B53" s="29" t="s">
        <v>61</v>
      </c>
      <c r="C53" s="70"/>
      <c r="D53" s="70">
        <v>9662.5</v>
      </c>
      <c r="E53" s="70">
        <v>7603.1</v>
      </c>
      <c r="F53" s="70">
        <v>5177.1000000000004</v>
      </c>
      <c r="G53" s="70">
        <f>F53</f>
        <v>5177.1000000000004</v>
      </c>
    </row>
    <row r="54" spans="1:7">
      <c r="C54" s="73"/>
      <c r="D54" s="74"/>
      <c r="E54" s="74"/>
      <c r="F54" s="74"/>
      <c r="G54" s="74"/>
    </row>
    <row r="56" spans="1:7">
      <c r="E56" s="13"/>
    </row>
    <row r="57" spans="1:7" ht="12">
      <c r="A57" s="12"/>
      <c r="B57" s="13"/>
      <c r="C57" s="13"/>
      <c r="D57" s="13"/>
      <c r="F57" s="13"/>
    </row>
  </sheetData>
  <mergeCells count="9">
    <mergeCell ref="A5:A7"/>
    <mergeCell ref="G6:G7"/>
    <mergeCell ref="F6:F7"/>
    <mergeCell ref="B2:F2"/>
    <mergeCell ref="F5:G5"/>
    <mergeCell ref="E5:E7"/>
    <mergeCell ref="D5:D7"/>
    <mergeCell ref="C5:C7"/>
    <mergeCell ref="B5:B7"/>
  </mergeCells>
  <phoneticPr fontId="0" type="noConversion"/>
  <printOptions horizontalCentered="1"/>
  <pageMargins left="0.19685039370078741" right="0.19685039370078741" top="0.78740157480314965" bottom="0.35433070866141736" header="0.39370078740157483" footer="0.19685039370078741"/>
  <pageSetup paperSize="9" scale="94" fitToHeight="0" orientation="portrait" r:id="rId1"/>
  <headerFooter alignWithMargins="0">
    <oddFooter>&amp;R&amp;8&amp;С</oddFooter>
  </headerFooter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K56"/>
  <sheetViews>
    <sheetView tabSelected="1" workbookViewId="0">
      <selection activeCell="E2" sqref="E2"/>
    </sheetView>
  </sheetViews>
  <sheetFormatPr defaultColWidth="9.140625" defaultRowHeight="11.25"/>
  <cols>
    <col min="1" max="1" width="4" style="14" customWidth="1"/>
    <col min="2" max="2" width="43" style="2" customWidth="1"/>
    <col min="3" max="7" width="12.7109375" style="2" customWidth="1"/>
    <col min="8" max="9" width="11.28515625" style="2" hidden="1" customWidth="1"/>
    <col min="10" max="10" width="11.5703125" style="2" hidden="1" customWidth="1"/>
    <col min="11" max="16384" width="9.140625" style="2"/>
  </cols>
  <sheetData>
    <row r="1" spans="1:11" s="4" customFormat="1" ht="15.75">
      <c r="A1" s="84" t="s">
        <v>134</v>
      </c>
      <c r="B1" s="84"/>
      <c r="C1" s="84"/>
      <c r="D1" s="84"/>
      <c r="E1" s="84"/>
      <c r="F1" s="84"/>
      <c r="G1" s="84"/>
      <c r="H1" s="36"/>
      <c r="I1" s="36"/>
      <c r="J1" s="36"/>
    </row>
    <row r="2" spans="1:11" s="4" customFormat="1" ht="15.75">
      <c r="A2" s="37" t="s">
        <v>70</v>
      </c>
      <c r="B2" s="7"/>
      <c r="C2" s="36"/>
      <c r="D2" s="36"/>
      <c r="E2" s="36"/>
      <c r="F2" s="38"/>
      <c r="G2" s="38"/>
      <c r="H2" s="36"/>
      <c r="I2" s="36"/>
      <c r="J2" s="38"/>
    </row>
    <row r="3" spans="1:11" s="42" customFormat="1">
      <c r="A3" s="39"/>
      <c r="B3" s="40"/>
      <c r="C3" s="41"/>
      <c r="D3" s="41"/>
      <c r="E3" s="41"/>
      <c r="F3" s="41"/>
      <c r="G3" s="41"/>
      <c r="H3" s="41"/>
      <c r="I3" s="41"/>
      <c r="J3" s="41"/>
    </row>
    <row r="4" spans="1:11" s="42" customFormat="1" hidden="1">
      <c r="A4" s="39" t="s">
        <v>71</v>
      </c>
      <c r="B4" s="41"/>
      <c r="C4" s="41"/>
      <c r="D4" s="41"/>
      <c r="E4" s="41"/>
      <c r="F4" s="41"/>
      <c r="G4" s="41" t="s">
        <v>72</v>
      </c>
      <c r="H4" s="41"/>
      <c r="I4" s="41"/>
      <c r="J4" s="41"/>
    </row>
    <row r="5" spans="1:11" s="8" customFormat="1" ht="21">
      <c r="A5" s="85" t="s">
        <v>73</v>
      </c>
      <c r="B5" s="87" t="s">
        <v>74</v>
      </c>
      <c r="C5" s="88" t="s">
        <v>126</v>
      </c>
      <c r="D5" s="88" t="s">
        <v>127</v>
      </c>
      <c r="E5" s="88" t="s">
        <v>135</v>
      </c>
      <c r="F5" s="89" t="s">
        <v>136</v>
      </c>
      <c r="G5" s="90"/>
      <c r="H5" s="35" t="s">
        <v>75</v>
      </c>
      <c r="I5" s="35" t="s">
        <v>76</v>
      </c>
      <c r="J5" s="35" t="s">
        <v>77</v>
      </c>
    </row>
    <row r="6" spans="1:11" s="8" customFormat="1" ht="46.9" customHeight="1">
      <c r="A6" s="86"/>
      <c r="B6" s="87"/>
      <c r="C6" s="88"/>
      <c r="D6" s="88"/>
      <c r="E6" s="88"/>
      <c r="F6" s="66" t="s">
        <v>137</v>
      </c>
      <c r="G6" s="66" t="s">
        <v>138</v>
      </c>
      <c r="H6" s="35"/>
      <c r="I6" s="35"/>
      <c r="J6" s="35"/>
    </row>
    <row r="7" spans="1:11">
      <c r="A7" s="16" t="s">
        <v>78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6</v>
      </c>
      <c r="I7" s="10">
        <v>7</v>
      </c>
      <c r="J7" s="10">
        <v>8</v>
      </c>
    </row>
    <row r="8" spans="1:11" s="47" customFormat="1" ht="12">
      <c r="A8" s="43"/>
      <c r="B8" s="44" t="s">
        <v>79</v>
      </c>
      <c r="C8" s="71">
        <f>C12+C17+C15</f>
        <v>27082.1</v>
      </c>
      <c r="D8" s="67">
        <f>D12+D17+D15</f>
        <v>31584</v>
      </c>
      <c r="E8" s="67">
        <f>E12+E17+E15</f>
        <v>40878.1</v>
      </c>
      <c r="F8" s="67">
        <f t="shared" ref="F8" si="0">F9</f>
        <v>41756.5</v>
      </c>
      <c r="G8" s="67">
        <f>G12+G17+G15+G13</f>
        <v>46933.1</v>
      </c>
      <c r="H8" s="45"/>
      <c r="I8" s="45"/>
      <c r="J8" s="34"/>
      <c r="K8" s="46"/>
    </row>
    <row r="9" spans="1:11" s="47" customFormat="1" ht="12">
      <c r="A9" s="43"/>
      <c r="B9" s="44" t="s">
        <v>80</v>
      </c>
      <c r="C9" s="58">
        <f>C12+C13+C17</f>
        <v>22982.6</v>
      </c>
      <c r="D9" s="58">
        <f>D12+D13+D17</f>
        <v>27495.599999999999</v>
      </c>
      <c r="E9" s="58">
        <f>E12+E13+E17</f>
        <v>40878.1</v>
      </c>
      <c r="F9" s="58">
        <f>F12+F13+F17</f>
        <v>41756.5</v>
      </c>
      <c r="G9" s="58">
        <f>G12+G13+G17</f>
        <v>46801.1</v>
      </c>
      <c r="H9" s="45"/>
      <c r="I9" s="45"/>
      <c r="J9" s="34"/>
      <c r="K9" s="46"/>
    </row>
    <row r="10" spans="1:11" s="47" customFormat="1" ht="12">
      <c r="A10" s="43"/>
      <c r="B10" s="44" t="s">
        <v>81</v>
      </c>
      <c r="C10" s="68">
        <f t="shared" ref="C10:G11" si="1">C11</f>
        <v>6591.9</v>
      </c>
      <c r="D10" s="68">
        <f t="shared" si="1"/>
        <v>9976.5</v>
      </c>
      <c r="E10" s="68">
        <f t="shared" si="1"/>
        <v>12341.5</v>
      </c>
      <c r="F10" s="68">
        <f t="shared" si="1"/>
        <v>12905.5</v>
      </c>
      <c r="G10" s="68">
        <f t="shared" si="1"/>
        <v>17940.5</v>
      </c>
      <c r="H10" s="45"/>
      <c r="I10" s="45"/>
      <c r="J10" s="34"/>
      <c r="K10" s="46"/>
    </row>
    <row r="11" spans="1:11" s="47" customFormat="1">
      <c r="A11" s="48"/>
      <c r="B11" s="49" t="s">
        <v>82</v>
      </c>
      <c r="C11" s="64">
        <f t="shared" si="1"/>
        <v>6591.9</v>
      </c>
      <c r="D11" s="64">
        <f t="shared" si="1"/>
        <v>9976.5</v>
      </c>
      <c r="E11" s="64">
        <f t="shared" si="1"/>
        <v>12341.5</v>
      </c>
      <c r="F11" s="64">
        <f>F12</f>
        <v>12905.5</v>
      </c>
      <c r="G11" s="64">
        <f>G12</f>
        <v>17940.5</v>
      </c>
      <c r="H11" s="50"/>
      <c r="I11" s="50"/>
      <c r="J11" s="51"/>
      <c r="K11" s="46"/>
    </row>
    <row r="12" spans="1:11" s="47" customFormat="1">
      <c r="A12" s="52" t="s">
        <v>3</v>
      </c>
      <c r="B12" s="53" t="s">
        <v>83</v>
      </c>
      <c r="C12" s="69">
        <v>6591.9</v>
      </c>
      <c r="D12" s="69">
        <v>9976.5</v>
      </c>
      <c r="E12" s="69">
        <v>12341.5</v>
      </c>
      <c r="F12" s="61">
        <v>12905.5</v>
      </c>
      <c r="G12" s="69">
        <v>17940.5</v>
      </c>
      <c r="H12" s="54"/>
      <c r="I12" s="54"/>
      <c r="J12" s="55"/>
      <c r="K12" s="46"/>
    </row>
    <row r="13" spans="1:11" s="47" customFormat="1">
      <c r="A13" s="48"/>
      <c r="B13" s="49" t="s">
        <v>84</v>
      </c>
      <c r="C13" s="64">
        <f t="shared" ref="C13:G13" si="2">C14</f>
        <v>0</v>
      </c>
      <c r="D13" s="64">
        <f t="shared" si="2"/>
        <v>11.1</v>
      </c>
      <c r="E13" s="64">
        <f t="shared" si="2"/>
        <v>0</v>
      </c>
      <c r="F13" s="64">
        <f t="shared" si="2"/>
        <v>0</v>
      </c>
      <c r="G13" s="64">
        <f t="shared" si="2"/>
        <v>9.6</v>
      </c>
      <c r="H13" s="50"/>
      <c r="I13" s="50"/>
      <c r="J13" s="51"/>
      <c r="K13" s="46"/>
    </row>
    <row r="14" spans="1:11" s="47" customFormat="1">
      <c r="A14" s="52" t="s">
        <v>6</v>
      </c>
      <c r="B14" s="53" t="s">
        <v>85</v>
      </c>
      <c r="C14" s="69">
        <v>0</v>
      </c>
      <c r="D14" s="69">
        <v>11.1</v>
      </c>
      <c r="E14" s="69">
        <v>0</v>
      </c>
      <c r="F14" s="61">
        <v>0</v>
      </c>
      <c r="G14" s="69">
        <v>9.6</v>
      </c>
      <c r="H14" s="54"/>
      <c r="I14" s="54"/>
      <c r="J14" s="55"/>
      <c r="K14" s="46"/>
    </row>
    <row r="15" spans="1:11" s="47" customFormat="1" ht="21">
      <c r="A15" s="48"/>
      <c r="B15" s="49" t="s">
        <v>86</v>
      </c>
      <c r="C15" s="70">
        <v>4099.5</v>
      </c>
      <c r="D15" s="70">
        <v>4099.5</v>
      </c>
      <c r="E15" s="70">
        <v>0</v>
      </c>
      <c r="F15" s="64">
        <v>0</v>
      </c>
      <c r="G15" s="70">
        <v>132</v>
      </c>
      <c r="H15" s="50"/>
      <c r="I15" s="50"/>
      <c r="J15" s="51"/>
      <c r="K15" s="46"/>
    </row>
    <row r="16" spans="1:11" s="47" customFormat="1">
      <c r="A16" s="52" t="s">
        <v>9</v>
      </c>
      <c r="B16" s="53" t="s">
        <v>87</v>
      </c>
      <c r="C16" s="69"/>
      <c r="D16" s="69"/>
      <c r="E16" s="69"/>
      <c r="F16" s="61">
        <v>191</v>
      </c>
      <c r="G16" s="69"/>
      <c r="H16" s="54"/>
      <c r="I16" s="54"/>
      <c r="J16" s="55"/>
      <c r="K16" s="46"/>
    </row>
    <row r="17" spans="1:11" s="47" customFormat="1">
      <c r="A17" s="48"/>
      <c r="B17" s="49" t="s">
        <v>88</v>
      </c>
      <c r="C17" s="64">
        <f t="shared" ref="C17:G17" si="3">C18</f>
        <v>16390.7</v>
      </c>
      <c r="D17" s="64">
        <f t="shared" si="3"/>
        <v>17508</v>
      </c>
      <c r="E17" s="64">
        <f t="shared" si="3"/>
        <v>28536.6</v>
      </c>
      <c r="F17" s="64">
        <f t="shared" si="3"/>
        <v>28851</v>
      </c>
      <c r="G17" s="64">
        <f t="shared" si="3"/>
        <v>28851</v>
      </c>
      <c r="H17" s="50"/>
      <c r="I17" s="50"/>
      <c r="J17" s="51"/>
      <c r="K17" s="46"/>
    </row>
    <row r="18" spans="1:11" s="47" customFormat="1">
      <c r="A18" s="52" t="s">
        <v>12</v>
      </c>
      <c r="B18" s="53" t="s">
        <v>89</v>
      </c>
      <c r="C18" s="69">
        <v>16390.7</v>
      </c>
      <c r="D18" s="69">
        <v>17508</v>
      </c>
      <c r="E18" s="69">
        <v>28536.6</v>
      </c>
      <c r="F18" s="61">
        <v>28851</v>
      </c>
      <c r="G18" s="69">
        <v>28851</v>
      </c>
      <c r="H18" s="54"/>
      <c r="I18" s="54"/>
      <c r="J18" s="55"/>
      <c r="K18" s="46"/>
    </row>
    <row r="19" spans="1:11" s="47" customFormat="1" ht="12">
      <c r="A19" s="43"/>
      <c r="B19" s="44" t="s">
        <v>90</v>
      </c>
      <c r="C19" s="71">
        <f t="shared" ref="C19:G19" si="4">C20</f>
        <v>21567.5</v>
      </c>
      <c r="D19" s="71">
        <f t="shared" si="4"/>
        <v>90525.599999999991</v>
      </c>
      <c r="E19" s="71">
        <f t="shared" si="4"/>
        <v>38587.199999999997</v>
      </c>
      <c r="F19" s="71">
        <f>F20</f>
        <v>44919.199999999997</v>
      </c>
      <c r="G19" s="71">
        <f t="shared" si="4"/>
        <v>44918.7</v>
      </c>
      <c r="H19" s="45"/>
      <c r="I19" s="45"/>
      <c r="J19" s="34"/>
      <c r="K19" s="46"/>
    </row>
    <row r="20" spans="1:11" ht="12">
      <c r="A20" s="56"/>
      <c r="B20" s="57" t="s">
        <v>91</v>
      </c>
      <c r="C20" s="58">
        <f>C21+C26+C31+C32+C34</f>
        <v>21567.5</v>
      </c>
      <c r="D20" s="58">
        <f>D21+D26+D31+D32+D34</f>
        <v>90525.599999999991</v>
      </c>
      <c r="E20" s="58">
        <f>E21+E26+E31+E32+E34</f>
        <v>38587.199999999997</v>
      </c>
      <c r="F20" s="58">
        <f>F21+F26+F31+F32+F34</f>
        <v>44919.199999999997</v>
      </c>
      <c r="G20" s="58">
        <f>G21+G26+G31+G32+G34</f>
        <v>44918.7</v>
      </c>
      <c r="H20" s="58"/>
      <c r="I20" s="58"/>
      <c r="J20" s="19"/>
    </row>
    <row r="21" spans="1:11">
      <c r="A21" s="59" t="s">
        <v>15</v>
      </c>
      <c r="B21" s="60" t="s">
        <v>92</v>
      </c>
      <c r="C21" s="61">
        <v>16184.8</v>
      </c>
      <c r="D21" s="61">
        <v>21705</v>
      </c>
      <c r="E21" s="61">
        <v>24826.9</v>
      </c>
      <c r="F21" s="61">
        <v>25897.599999999999</v>
      </c>
      <c r="G21" s="61">
        <v>25897.200000000001</v>
      </c>
      <c r="H21" s="61"/>
      <c r="I21" s="61"/>
      <c r="J21" s="24"/>
    </row>
    <row r="22" spans="1:11">
      <c r="A22" s="59" t="s">
        <v>17</v>
      </c>
      <c r="B22" s="60" t="s">
        <v>93</v>
      </c>
      <c r="C22" s="61"/>
      <c r="D22" s="61"/>
      <c r="E22" s="61"/>
      <c r="F22" s="61"/>
      <c r="G22" s="61"/>
      <c r="H22" s="61"/>
      <c r="I22" s="61"/>
      <c r="J22" s="24"/>
    </row>
    <row r="23" spans="1:11" ht="22.5">
      <c r="A23" s="59" t="s">
        <v>19</v>
      </c>
      <c r="B23" s="60" t="s">
        <v>94</v>
      </c>
      <c r="C23" s="61"/>
      <c r="D23" s="61"/>
      <c r="E23" s="61"/>
      <c r="F23" s="61"/>
      <c r="G23" s="61"/>
      <c r="H23" s="61"/>
      <c r="I23" s="61"/>
      <c r="J23" s="24"/>
    </row>
    <row r="24" spans="1:11">
      <c r="A24" s="59" t="s">
        <v>21</v>
      </c>
      <c r="B24" s="60" t="s">
        <v>95</v>
      </c>
      <c r="C24" s="61"/>
      <c r="D24" s="61"/>
      <c r="E24" s="61"/>
      <c r="F24" s="61"/>
      <c r="G24" s="61"/>
      <c r="H24" s="61"/>
      <c r="I24" s="61"/>
      <c r="J24" s="24"/>
    </row>
    <row r="25" spans="1:11">
      <c r="A25" s="59" t="s">
        <v>23</v>
      </c>
      <c r="B25" s="60" t="s">
        <v>96</v>
      </c>
      <c r="C25" s="61"/>
      <c r="D25" s="61"/>
      <c r="E25" s="61"/>
      <c r="F25" s="61"/>
      <c r="G25" s="61"/>
      <c r="H25" s="61"/>
      <c r="I25" s="61"/>
      <c r="J25" s="24"/>
    </row>
    <row r="26" spans="1:11">
      <c r="A26" s="59" t="s">
        <v>25</v>
      </c>
      <c r="B26" s="60" t="s">
        <v>97</v>
      </c>
      <c r="C26" s="61">
        <v>1784.3</v>
      </c>
      <c r="D26" s="61">
        <v>2287.8000000000002</v>
      </c>
      <c r="E26" s="61">
        <v>11298.8</v>
      </c>
      <c r="F26" s="61">
        <v>13331.6</v>
      </c>
      <c r="G26" s="61">
        <v>13331.5</v>
      </c>
      <c r="H26" s="61"/>
      <c r="I26" s="61"/>
      <c r="J26" s="24"/>
    </row>
    <row r="27" spans="1:11">
      <c r="A27" s="59" t="s">
        <v>27</v>
      </c>
      <c r="B27" s="60" t="s">
        <v>98</v>
      </c>
      <c r="C27" s="61"/>
      <c r="D27" s="61"/>
      <c r="E27" s="61"/>
      <c r="F27" s="61"/>
      <c r="G27" s="61"/>
      <c r="H27" s="61"/>
      <c r="I27" s="61"/>
      <c r="J27" s="24"/>
    </row>
    <row r="28" spans="1:11">
      <c r="A28" s="59" t="s">
        <v>67</v>
      </c>
      <c r="B28" s="60" t="s">
        <v>99</v>
      </c>
      <c r="C28" s="61"/>
      <c r="D28" s="61"/>
      <c r="E28" s="61"/>
      <c r="F28" s="61"/>
      <c r="G28" s="61"/>
      <c r="H28" s="61"/>
      <c r="I28" s="61"/>
      <c r="J28" s="24"/>
    </row>
    <row r="29" spans="1:11" ht="33.75">
      <c r="A29" s="59" t="s">
        <v>29</v>
      </c>
      <c r="B29" s="60" t="s">
        <v>100</v>
      </c>
      <c r="C29" s="61"/>
      <c r="D29" s="61"/>
      <c r="E29" s="61"/>
      <c r="F29" s="61"/>
      <c r="G29" s="61"/>
      <c r="H29" s="61"/>
      <c r="I29" s="61"/>
      <c r="J29" s="24"/>
    </row>
    <row r="30" spans="1:11" ht="22.5">
      <c r="A30" s="59" t="s">
        <v>31</v>
      </c>
      <c r="B30" s="60" t="s">
        <v>101</v>
      </c>
      <c r="C30" s="61"/>
      <c r="D30" s="61"/>
      <c r="E30" s="61"/>
      <c r="F30" s="61"/>
      <c r="G30" s="61"/>
      <c r="H30" s="61"/>
      <c r="I30" s="61"/>
      <c r="J30" s="24"/>
    </row>
    <row r="31" spans="1:11">
      <c r="A31" s="59" t="s">
        <v>33</v>
      </c>
      <c r="B31" s="60" t="s">
        <v>102</v>
      </c>
      <c r="C31" s="61">
        <v>3597.4</v>
      </c>
      <c r="D31" s="61">
        <v>2020.6</v>
      </c>
      <c r="E31" s="61">
        <v>2461.5</v>
      </c>
      <c r="F31" s="61">
        <v>5690</v>
      </c>
      <c r="G31" s="61">
        <v>5690</v>
      </c>
      <c r="H31" s="61"/>
      <c r="I31" s="61"/>
      <c r="J31" s="24"/>
    </row>
    <row r="32" spans="1:11">
      <c r="A32" s="59" t="s">
        <v>35</v>
      </c>
      <c r="B32" s="60" t="s">
        <v>103</v>
      </c>
      <c r="C32" s="61"/>
      <c r="D32" s="61"/>
      <c r="E32" s="61"/>
      <c r="F32" s="61"/>
      <c r="G32" s="61"/>
      <c r="H32" s="61"/>
      <c r="I32" s="61"/>
      <c r="J32" s="24"/>
    </row>
    <row r="33" spans="1:10">
      <c r="A33" s="59" t="s">
        <v>37</v>
      </c>
      <c r="B33" s="60" t="s">
        <v>104</v>
      </c>
      <c r="C33" s="61"/>
      <c r="D33" s="61"/>
      <c r="E33" s="61"/>
      <c r="F33" s="61"/>
      <c r="G33" s="61"/>
      <c r="H33" s="61"/>
      <c r="I33" s="61"/>
      <c r="J33" s="24"/>
    </row>
    <row r="34" spans="1:10">
      <c r="A34" s="59" t="s">
        <v>39</v>
      </c>
      <c r="B34" s="60" t="s">
        <v>105</v>
      </c>
      <c r="C34" s="61">
        <v>1</v>
      </c>
      <c r="D34" s="61">
        <v>64512.2</v>
      </c>
      <c r="E34" s="61"/>
      <c r="F34" s="61"/>
      <c r="G34" s="61"/>
      <c r="H34" s="61"/>
      <c r="I34" s="61"/>
      <c r="J34" s="24"/>
    </row>
    <row r="35" spans="1:10" ht="12">
      <c r="A35" s="56"/>
      <c r="B35" s="57" t="s">
        <v>106</v>
      </c>
      <c r="C35" s="58"/>
      <c r="D35" s="58"/>
      <c r="E35" s="58"/>
      <c r="F35" s="58"/>
      <c r="G35" s="58"/>
      <c r="H35" s="61"/>
      <c r="I35" s="61"/>
      <c r="J35" s="24"/>
    </row>
    <row r="36" spans="1:10">
      <c r="A36" s="62"/>
      <c r="B36" s="63" t="s">
        <v>107</v>
      </c>
      <c r="C36" s="64"/>
      <c r="D36" s="64"/>
      <c r="E36" s="64"/>
      <c r="F36" s="64"/>
      <c r="G36" s="64"/>
      <c r="H36" s="61"/>
      <c r="I36" s="61"/>
      <c r="J36" s="24"/>
    </row>
    <row r="37" spans="1:10" ht="33.75">
      <c r="A37" s="59" t="s">
        <v>29</v>
      </c>
      <c r="B37" s="60" t="s">
        <v>100</v>
      </c>
      <c r="C37" s="61"/>
      <c r="D37" s="61"/>
      <c r="E37" s="61"/>
      <c r="F37" s="61"/>
      <c r="G37" s="61"/>
      <c r="H37" s="58"/>
      <c r="I37" s="58"/>
      <c r="J37" s="19"/>
    </row>
    <row r="38" spans="1:10">
      <c r="A38" s="62"/>
      <c r="B38" s="63" t="s">
        <v>108</v>
      </c>
      <c r="C38" s="64"/>
      <c r="D38" s="64"/>
      <c r="E38" s="64"/>
      <c r="F38" s="64"/>
      <c r="G38" s="64"/>
      <c r="H38" s="64"/>
      <c r="I38" s="64"/>
      <c r="J38" s="22"/>
    </row>
    <row r="39" spans="1:10">
      <c r="A39" s="59" t="s">
        <v>44</v>
      </c>
      <c r="B39" s="60" t="s">
        <v>109</v>
      </c>
      <c r="C39" s="61"/>
      <c r="D39" s="61"/>
      <c r="E39" s="61"/>
      <c r="F39" s="61"/>
      <c r="G39" s="61"/>
      <c r="H39" s="61"/>
      <c r="I39" s="61"/>
      <c r="J39" s="24"/>
    </row>
    <row r="40" spans="1:10" ht="24">
      <c r="A40" s="56"/>
      <c r="B40" s="57" t="s">
        <v>110</v>
      </c>
      <c r="C40" s="58"/>
      <c r="D40" s="58"/>
      <c r="E40" s="58"/>
      <c r="F40" s="58"/>
      <c r="G40" s="58"/>
      <c r="H40" s="61"/>
      <c r="I40" s="61"/>
      <c r="J40" s="24"/>
    </row>
    <row r="41" spans="1:10" ht="21">
      <c r="A41" s="62"/>
      <c r="B41" s="63" t="s">
        <v>111</v>
      </c>
      <c r="C41" s="70"/>
      <c r="D41" s="70"/>
      <c r="E41" s="70"/>
      <c r="F41" s="64"/>
      <c r="G41" s="70"/>
      <c r="H41" s="61"/>
      <c r="I41" s="61"/>
      <c r="J41" s="24"/>
    </row>
    <row r="42" spans="1:10" ht="22.5">
      <c r="A42" s="59" t="s">
        <v>48</v>
      </c>
      <c r="B42" s="60" t="s">
        <v>112</v>
      </c>
      <c r="C42" s="69"/>
      <c r="D42" s="69"/>
      <c r="E42" s="69"/>
      <c r="F42" s="61"/>
      <c r="G42" s="69"/>
      <c r="H42" s="61"/>
      <c r="I42" s="61"/>
      <c r="J42" s="24"/>
    </row>
    <row r="43" spans="1:10" ht="12">
      <c r="A43" s="23"/>
      <c r="B43" s="65" t="s">
        <v>113</v>
      </c>
      <c r="C43" s="72">
        <v>0</v>
      </c>
      <c r="D43" s="72">
        <v>0</v>
      </c>
      <c r="E43" s="72">
        <v>0</v>
      </c>
      <c r="F43" s="58"/>
      <c r="G43" s="72">
        <v>0</v>
      </c>
      <c r="H43" s="61"/>
      <c r="I43" s="61"/>
      <c r="J43" s="24"/>
    </row>
    <row r="44" spans="1:10" ht="12">
      <c r="A44" s="23" t="s">
        <v>35</v>
      </c>
      <c r="B44" s="65" t="s">
        <v>114</v>
      </c>
      <c r="C44" s="72">
        <v>0</v>
      </c>
      <c r="D44" s="72">
        <v>0</v>
      </c>
      <c r="E44" s="72">
        <v>0</v>
      </c>
      <c r="F44" s="58"/>
      <c r="G44" s="72">
        <v>0</v>
      </c>
      <c r="H44" s="61"/>
      <c r="I44" s="61"/>
      <c r="J44" s="24"/>
    </row>
    <row r="45" spans="1:10" ht="12">
      <c r="A45" s="56"/>
      <c r="B45" s="57" t="s">
        <v>115</v>
      </c>
      <c r="C45" s="70"/>
      <c r="D45" s="70"/>
      <c r="E45" s="70"/>
      <c r="F45" s="64"/>
      <c r="G45" s="70"/>
      <c r="H45" s="64"/>
      <c r="I45" s="64"/>
      <c r="J45" s="22"/>
    </row>
    <row r="46" spans="1:10" ht="24">
      <c r="A46" s="56"/>
      <c r="B46" s="57" t="s">
        <v>116</v>
      </c>
      <c r="C46" s="69"/>
      <c r="D46" s="69"/>
      <c r="E46" s="69"/>
      <c r="F46" s="61"/>
      <c r="G46" s="69"/>
      <c r="H46" s="61"/>
      <c r="I46" s="61"/>
      <c r="J46" s="24"/>
    </row>
    <row r="47" spans="1:10" ht="12">
      <c r="A47" s="62"/>
      <c r="B47" s="63" t="s">
        <v>117</v>
      </c>
      <c r="C47" s="70"/>
      <c r="D47" s="70"/>
      <c r="E47" s="70"/>
      <c r="F47" s="64"/>
      <c r="G47" s="70"/>
      <c r="H47" s="58"/>
      <c r="I47" s="58"/>
      <c r="J47" s="19"/>
    </row>
    <row r="48" spans="1:10">
      <c r="A48" s="59" t="s">
        <v>53</v>
      </c>
      <c r="B48" s="60" t="s">
        <v>118</v>
      </c>
      <c r="C48" s="69"/>
      <c r="D48" s="69"/>
      <c r="E48" s="69"/>
      <c r="F48" s="61"/>
      <c r="G48" s="69"/>
      <c r="H48" s="64"/>
      <c r="I48" s="64"/>
      <c r="J48" s="22"/>
    </row>
    <row r="49" spans="1:10">
      <c r="A49" s="62"/>
      <c r="B49" s="63" t="s">
        <v>119</v>
      </c>
      <c r="C49" s="70"/>
      <c r="D49" s="70"/>
      <c r="E49" s="70"/>
      <c r="F49" s="64"/>
      <c r="G49" s="70"/>
      <c r="H49" s="61"/>
      <c r="I49" s="61"/>
      <c r="J49" s="24"/>
    </row>
    <row r="50" spans="1:10" ht="12">
      <c r="A50" s="59" t="s">
        <v>56</v>
      </c>
      <c r="B50" s="60" t="s">
        <v>120</v>
      </c>
      <c r="C50" s="72"/>
      <c r="D50" s="72"/>
      <c r="E50" s="72"/>
      <c r="F50" s="58"/>
      <c r="G50" s="72"/>
      <c r="H50" s="64"/>
      <c r="I50" s="64"/>
      <c r="J50" s="22"/>
    </row>
    <row r="51" spans="1:10" ht="21">
      <c r="A51" s="62"/>
      <c r="B51" s="63" t="s">
        <v>121</v>
      </c>
      <c r="C51" s="70"/>
      <c r="D51" s="70">
        <v>72692.600000000006</v>
      </c>
      <c r="E51" s="64">
        <v>5312.3</v>
      </c>
      <c r="F51" s="64">
        <v>3162.8</v>
      </c>
      <c r="G51" s="70">
        <f>F51</f>
        <v>3162.8</v>
      </c>
      <c r="H51" s="61"/>
      <c r="I51" s="61"/>
      <c r="J51" s="24"/>
    </row>
    <row r="52" spans="1:10" ht="24">
      <c r="A52" s="56"/>
      <c r="B52" s="57" t="s">
        <v>122</v>
      </c>
      <c r="C52" s="70"/>
      <c r="D52" s="70">
        <v>9662.5</v>
      </c>
      <c r="E52" s="70">
        <v>7603.1</v>
      </c>
      <c r="F52" s="70">
        <v>5177.1000000000004</v>
      </c>
      <c r="G52" s="70">
        <f>F52</f>
        <v>5177.1000000000004</v>
      </c>
      <c r="H52" s="58"/>
      <c r="I52" s="58"/>
      <c r="J52" s="19"/>
    </row>
    <row r="53" spans="1:10" ht="21">
      <c r="A53" s="62"/>
      <c r="B53" s="63" t="s">
        <v>123</v>
      </c>
      <c r="C53" s="31"/>
      <c r="H53" s="58"/>
      <c r="I53" s="58"/>
      <c r="J53" s="19"/>
    </row>
    <row r="54" spans="1:10" ht="21">
      <c r="A54" s="62"/>
      <c r="B54" s="63" t="s">
        <v>124</v>
      </c>
      <c r="H54" s="64"/>
      <c r="I54" s="64"/>
      <c r="J54" s="22"/>
    </row>
    <row r="55" spans="1:10">
      <c r="E55" s="13"/>
    </row>
    <row r="56" spans="1:10">
      <c r="J56" s="13"/>
    </row>
  </sheetData>
  <mergeCells count="7">
    <mergeCell ref="A1:G1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рус</vt:lpstr>
      <vt:lpstr>каз</vt:lpstr>
      <vt:lpstr>рус!Заголовки_для_печати</vt:lpstr>
      <vt:lpstr>рус!Область_печати</vt:lpstr>
    </vt:vector>
  </TitlesOfParts>
  <Company>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2024-09-11T12:37:19Z</cp:lastPrinted>
  <dcterms:created xsi:type="dcterms:W3CDTF">2003-05-20T10:03:43Z</dcterms:created>
  <dcterms:modified xsi:type="dcterms:W3CDTF">2026-08-06T09:57:30Z</dcterms:modified>
</cp:coreProperties>
</file>