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nurbanu/Downloads/"/>
    </mc:Choice>
  </mc:AlternateContent>
  <xr:revisionPtr revIDLastSave="0" documentId="13_ncr:1_{39F78BC3-A025-374B-8B6D-831621ED31FE}" xr6:coauthVersionLast="47" xr6:coauthVersionMax="47" xr10:uidLastSave="{00000000-0000-0000-0000-000000000000}"/>
  <bookViews>
    <workbookView xWindow="0" yWindow="840" windowWidth="34200" windowHeight="21400" xr2:uid="{00000000-000D-0000-FFFF-FFFF00000000}"/>
  </bookViews>
  <sheets>
    <sheet name="Лоттар 21.08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1" l="1"/>
  <c r="L69" i="1"/>
  <c r="L71" i="1" s="1"/>
  <c r="K69" i="1"/>
  <c r="K71" i="1" s="1"/>
  <c r="L60" i="1"/>
  <c r="K60" i="1"/>
  <c r="L49" i="1"/>
  <c r="K49" i="1"/>
  <c r="L43" i="1"/>
  <c r="K43" i="1"/>
  <c r="L35" i="1"/>
  <c r="K35" i="1"/>
  <c r="L30" i="1"/>
  <c r="K30" i="1"/>
  <c r="L23" i="1"/>
  <c r="K23" i="1"/>
  <c r="L17" i="1"/>
  <c r="K17" i="1"/>
</calcChain>
</file>

<file path=xl/sharedStrings.xml><?xml version="1.0" encoding="utf-8"?>
<sst xmlns="http://schemas.openxmlformats.org/spreadsheetml/2006/main" count="265" uniqueCount="173">
  <si>
    <t>Лоттар тізбесі</t>
  </si>
  <si>
    <t>№</t>
  </si>
  <si>
    <t>Лот нөмірі</t>
  </si>
  <si>
    <t>Лоттың атауы</t>
  </si>
  <si>
    <t>Облыс</t>
  </si>
  <si>
    <t>КАТО</t>
  </si>
  <si>
    <t>Аудан</t>
  </si>
  <si>
    <t>Ауылдық округ</t>
  </si>
  <si>
    <t>Қала/ауыл</t>
  </si>
  <si>
    <t>Координаттар</t>
  </si>
  <si>
    <t>Халық саны</t>
  </si>
  <si>
    <t>Үй шаруашылықтарының саны</t>
  </si>
  <si>
    <t xml:space="preserve">Кеген ауданының АЕМ-дерінде соңғы мильді салу
(Алматы облысы)
</t>
  </si>
  <si>
    <t>Алматы</t>
  </si>
  <si>
    <t>Кеген</t>
  </si>
  <si>
    <t>Алғабас а/о</t>
  </si>
  <si>
    <t>Алғабас</t>
  </si>
  <si>
    <t>43.183868, 78.519071</t>
  </si>
  <si>
    <t>Бөлексаз а/о</t>
  </si>
  <si>
    <t>Бөлексаз</t>
  </si>
  <si>
    <t>42.944597, 79.125092</t>
  </si>
  <si>
    <t>Тасашы а/о</t>
  </si>
  <si>
    <t>Ақтасты</t>
  </si>
  <si>
    <t>43.008836, 79.402223</t>
  </si>
  <si>
    <t>Жаланаш а/о</t>
  </si>
  <si>
    <t>Тоғызбұлақ</t>
  </si>
  <si>
    <t>43.026258, 78.717949</t>
  </si>
  <si>
    <t>Жылысай а/о</t>
  </si>
  <si>
    <t>Жылысай</t>
  </si>
  <si>
    <t>43.131835, 78.959219</t>
  </si>
  <si>
    <t>Қарқара а/о</t>
  </si>
  <si>
    <t>Қарқара</t>
  </si>
  <si>
    <t>42.986437, 79.032656</t>
  </si>
  <si>
    <t>Түйік а/о</t>
  </si>
  <si>
    <t>Түйік</t>
  </si>
  <si>
    <t>43.100477, 79.399533</t>
  </si>
  <si>
    <t>Ұзынбұлақ а/о</t>
  </si>
  <si>
    <t>Ұзынбұлақ</t>
  </si>
  <si>
    <t>43.158440, 79.012296</t>
  </si>
  <si>
    <t>Шырғанақ а/о</t>
  </si>
  <si>
    <t>Шырғанақ</t>
  </si>
  <si>
    <t>42.965540, 79.048215</t>
  </si>
  <si>
    <t>Жиыны</t>
  </si>
  <si>
    <t>Жамбыл және Байзақ аудандарының АЕМ-дерінде соңғы мильді салу (Жамбыл облысы)</t>
  </si>
  <si>
    <t>Жамбыл</t>
  </si>
  <si>
    <t>Ақбастау а/о</t>
  </si>
  <si>
    <t>Бірлесу-Еңбек</t>
  </si>
  <si>
    <t>43.000080, 71.113360</t>
  </si>
  <si>
    <t>Қаратөбе а/о</t>
  </si>
  <si>
    <t>Бәйтерек</t>
  </si>
  <si>
    <t>42.839746, 71.242088</t>
  </si>
  <si>
    <t>Байзақ</t>
  </si>
  <si>
    <t>Сарыкемер а/о</t>
  </si>
  <si>
    <t>Қосақ</t>
  </si>
  <si>
    <t>43.024596, 71.489671</t>
  </si>
  <si>
    <t>314043100</t>
  </si>
  <si>
    <t>Жамбыл а/о</t>
  </si>
  <si>
    <t>Шайқорық</t>
  </si>
  <si>
    <t>42.5707, 71.1956</t>
  </si>
  <si>
    <t>Жаңақорған ауданының АЕМ-дерінде соңғы мильді салу (Қызылорда облысы)</t>
  </si>
  <si>
    <t>Қызылорда</t>
  </si>
  <si>
    <t>Жаңақорған</t>
  </si>
  <si>
    <t>Аққорған а/о</t>
  </si>
  <si>
    <t>Түгіскен а.</t>
  </si>
  <si>
    <t>43.592727, 67.411717</t>
  </si>
  <si>
    <t>Кандоз а/о</t>
  </si>
  <si>
    <t>Кандоз а.</t>
  </si>
  <si>
    <t>43.285286, 67.670261</t>
  </si>
  <si>
    <t>Баспаққөл а.</t>
  </si>
  <si>
    <t>43.359366, 67.572911</t>
  </si>
  <si>
    <t>М. Нәлібаев атындағы а/о</t>
  </si>
  <si>
    <t>Ақжол а.</t>
  </si>
  <si>
    <t>43.790046, 67.188944</t>
  </si>
  <si>
    <t>Кейден а/о</t>
  </si>
  <si>
    <t>Аққұм а.</t>
  </si>
  <si>
    <t>43.708937, 67.416756</t>
  </si>
  <si>
    <t xml:space="preserve">Жамбыл ауданының АЕМ-дерінде соңғы мильді салу (Жамбыл облысы)
</t>
  </si>
  <si>
    <t>Ерназар а/о</t>
  </si>
  <si>
    <t>Ерназар а.</t>
  </si>
  <si>
    <t>43.132980, 70.839940</t>
  </si>
  <si>
    <t>Өрнек а/о</t>
  </si>
  <si>
    <t>Өрнек а.</t>
  </si>
  <si>
    <t>43.083320, 70.878926</t>
  </si>
  <si>
    <t>Қарасу а/о</t>
  </si>
  <si>
    <t>Ащыбұлақ а.</t>
  </si>
  <si>
    <t>43.081660, 71.203811</t>
  </si>
  <si>
    <t>Жарма ауданының АЕМ-дерінде соңғы мильді салу (Абай облысы)</t>
  </si>
  <si>
    <t>Абай</t>
  </si>
  <si>
    <t>Жарма</t>
  </si>
  <si>
    <t>Жаңғызтөбе а/о</t>
  </si>
  <si>
    <t>Жаңғызтөбе а.</t>
  </si>
  <si>
    <t>49.220278, 81.214444</t>
  </si>
  <si>
    <t>Аршалы а/о</t>
  </si>
  <si>
    <t>Аршалы а.</t>
  </si>
  <si>
    <t>48.670388, 80.807125</t>
  </si>
  <si>
    <t>Жарма а/о</t>
  </si>
  <si>
    <t>Жарма а.</t>
  </si>
  <si>
    <t>48.78363692129676, 80.87572548486669</t>
  </si>
  <si>
    <t>Қапанбұлақ а/о</t>
  </si>
  <si>
    <t>Қапанбұлақ а.</t>
  </si>
  <si>
    <t>48.91255619081088, 80.90231588642011</t>
  </si>
  <si>
    <t>Суықбұлақ а/о</t>
  </si>
  <si>
    <t>Суықбұлақ а.</t>
  </si>
  <si>
    <t>49.794385469507134, 80.82424241536278</t>
  </si>
  <si>
    <t>Үшбиік а/о</t>
  </si>
  <si>
    <t>Үшбиік а.</t>
  </si>
  <si>
    <t>48.466246375179, 80.57753684090329</t>
  </si>
  <si>
    <t>Ақсуат ауданының АЕМ-дерінде соңғы мильді салу (Абай облысы)</t>
  </si>
  <si>
    <t>Ақсуат</t>
  </si>
  <si>
    <t>Екпін а/о</t>
  </si>
  <si>
    <t>Екпін</t>
  </si>
  <si>
    <t>47.781389, 82.738611</t>
  </si>
  <si>
    <t>Құмкөл а/о</t>
  </si>
  <si>
    <t>Құмкөл</t>
  </si>
  <si>
    <t>47.570041, 82.936950</t>
  </si>
  <si>
    <t>Ойшілік а/о</t>
  </si>
  <si>
    <t>Ойшілік</t>
  </si>
  <si>
    <t>47.543710, 83.004808</t>
  </si>
  <si>
    <t>Көкжыра а/о</t>
  </si>
  <si>
    <t>Көкжыра</t>
  </si>
  <si>
    <t>47.820000, 82.604444</t>
  </si>
  <si>
    <t>Шет ауданының АЕМ-дерінде соңғы мильді салу (Қарағанды облысы)</t>
  </si>
  <si>
    <t>Қарағанды</t>
  </si>
  <si>
    <t>Шет</t>
  </si>
  <si>
    <t>Мойынты к/о</t>
  </si>
  <si>
    <t>Мойынты к.</t>
  </si>
  <si>
    <t>47.220817, 73.359867</t>
  </si>
  <si>
    <t>Киікті а/о</t>
  </si>
  <si>
    <t>Киікті а.</t>
  </si>
  <si>
    <t>47,5089 72,909469</t>
  </si>
  <si>
    <t>Төменгі Қайрақты а/о</t>
  </si>
  <si>
    <t>Төменгі Қайрақты а.</t>
  </si>
  <si>
    <t>48,45371 73,208773</t>
  </si>
  <si>
    <t>Босаға а/о</t>
  </si>
  <si>
    <t>Босаға а.</t>
  </si>
  <si>
    <t>47,877397 72,956649</t>
  </si>
  <si>
    <t>Тағылы а/о</t>
  </si>
  <si>
    <t>Жұмыскер а.</t>
  </si>
  <si>
    <t>48,449271 73,235261</t>
  </si>
  <si>
    <t>Дария к/ә</t>
  </si>
  <si>
    <t>Дария к.</t>
  </si>
  <si>
    <t>49.086517 72.944917</t>
  </si>
  <si>
    <t>Красная Поляна а/о</t>
  </si>
  <si>
    <t>Қарамұрын а.</t>
  </si>
  <si>
    <t>49.253370 72.977156</t>
  </si>
  <si>
    <t>Успен а/о</t>
  </si>
  <si>
    <t>Айса ст.</t>
  </si>
  <si>
    <t>48.527174 72.628270</t>
  </si>
  <si>
    <t>Ортау а/о</t>
  </si>
  <si>
    <t>48.370278 72.494034</t>
  </si>
  <si>
    <t>Бұқар жырау ауданының АЕМ-дерінде соңғы мильді салу (Қарағанды облысы)</t>
  </si>
  <si>
    <t>Бұқар жырау</t>
  </si>
  <si>
    <t>Ростов а/о</t>
  </si>
  <si>
    <t>Ростовка</t>
  </si>
  <si>
    <t>50,047841 72,681234</t>
  </si>
  <si>
    <t>Самарқанд а/о</t>
  </si>
  <si>
    <t>Самарқанд</t>
  </si>
  <si>
    <t>50,109395 72,811023</t>
  </si>
  <si>
    <t>Центральный а/о</t>
  </si>
  <si>
    <t>Центральное</t>
  </si>
  <si>
    <t>50,176362 72,737729</t>
  </si>
  <si>
    <t>Гагарин а/о</t>
  </si>
  <si>
    <t>Гагаринское</t>
  </si>
  <si>
    <t>50,142735 72,800926</t>
  </si>
  <si>
    <t>Жаңаталап а/о</t>
  </si>
  <si>
    <t>Жаңаталап (Молодецкое)</t>
  </si>
  <si>
    <t>49,95273 72,52411</t>
  </si>
  <si>
    <t>Урожайное а. (Андренниковка а.)</t>
  </si>
  <si>
    <t>50.144195 72.757313</t>
  </si>
  <si>
    <t>Қызылқайың а/о</t>
  </si>
  <si>
    <t>Қызылқайың</t>
  </si>
  <si>
    <t>49,999545 72,688241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</si>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</sst>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5" fillId="3" borderId="2" xfId="0" applyFont="1" applyFill="1" applyBorder="1"/>
    <xf numFmtId="0" fontId="5" fillId="3" borderId="0" xfId="0" applyFont="1" applyFill="1"/>
    <xf numFmtId="0" fontId="6" fillId="3" borderId="2" xfId="0" applyFont="1" applyFill="1" applyBorder="1"/>
    <xf numFmtId="0" fontId="6" fillId="3" borderId="0" xfId="0" applyFont="1" applyFill="1"/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/>
    </xf>
    <xf numFmtId="0" fontId="0" fillId="3" borderId="0" xfId="0" applyFill="1"/>
    <xf numFmtId="0" fontId="3" fillId="3" borderId="5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164" fontId="4" fillId="3" borderId="2" xfId="1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8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3" borderId="0" xfId="2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0" fillId="3" borderId="2" xfId="0" applyFill="1" applyBorder="1"/>
    <xf numFmtId="0" fontId="7" fillId="3" borderId="2" xfId="0" applyFont="1" applyFill="1" applyBorder="1"/>
    <xf numFmtId="164" fontId="4" fillId="3" borderId="2" xfId="0" applyNumberFormat="1" applyFont="1" applyFill="1" applyBorder="1" applyAlignment="1">
      <alignment horizontal="center"/>
    </xf>
    <xf numFmtId="0" fontId="6" fillId="3" borderId="6" xfId="0" applyFont="1" applyFill="1" applyBorder="1"/>
    <xf numFmtId="0" fontId="6" fillId="3" borderId="7" xfId="0" applyFont="1" applyFill="1" applyBorder="1"/>
    <xf numFmtId="0" fontId="4" fillId="3" borderId="7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left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/>
    </xf>
    <xf numFmtId="0" fontId="4" fillId="3" borderId="2" xfId="0" applyFont="1" applyFill="1" applyBorder="1"/>
    <xf numFmtId="0" fontId="3" fillId="3" borderId="2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center"/>
    </xf>
    <xf numFmtId="0" fontId="3" fillId="3" borderId="9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3" fillId="2" borderId="2" xfId="2" applyFont="1" applyFill="1" applyBorder="1" applyAlignment="1">
      <alignment vertical="center" wrapText="1"/>
    </xf>
    <xf numFmtId="0" fontId="0" fillId="0" borderId="11" xfId="0" applyBorder="1"/>
    <xf numFmtId="0" fontId="5" fillId="3" borderId="2" xfId="0" applyFont="1" applyFill="1" applyBorder="1" applyAlignment="1">
      <alignment horizontal="center" vertical="center"/>
    </xf>
    <xf numFmtId="0" fontId="0" fillId="0" borderId="7" xfId="0" applyBorder="1"/>
    <xf numFmtId="0" fontId="4" fillId="3" borderId="2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0" fillId="0" borderId="10" xfId="0" applyBorder="1"/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/>
  </cellXfs>
  <cellStyles count="3">
    <cellStyle name="Обычный" xfId="0" builtinId="0"/>
    <cellStyle name="Обычный 2 3" xfId="2" xr:uid="{00000000-0005-0000-0000-000002000000}"/>
    <cellStyle name="Финансовый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71"/>
  <sheetViews>
    <sheetView tabSelected="1" topLeftCell="A49" workbookViewId="0">
      <selection activeCell="D75" sqref="D75"/>
    </sheetView>
  </sheetViews>
  <sheetFormatPr baseColWidth="10" defaultColWidth="8.83203125" defaultRowHeight="16" x14ac:dyDescent="0.2"/>
  <cols>
    <col min="2" max="2" width="8.6640625" style="1" customWidth="1"/>
    <col min="4" max="4" width="26" customWidth="1"/>
    <col min="5" max="5" width="13" bestFit="1" customWidth="1"/>
    <col min="7" max="7" width="14.1640625" customWidth="1"/>
    <col min="8" max="8" width="20" bestFit="1" customWidth="1"/>
    <col min="9" max="9" width="24.33203125" customWidth="1"/>
    <col min="10" max="10" width="17.1640625" customWidth="1"/>
    <col min="11" max="11" width="12" customWidth="1"/>
    <col min="12" max="12" width="15" customWidth="1"/>
    <col min="13" max="13" width="12.1640625" bestFit="1" customWidth="1"/>
  </cols>
  <sheetData>
    <row r="3" spans="2:12" ht="15.5" customHeight="1" x14ac:dyDescent="0.2">
      <c r="F3" s="65" t="s">
        <v>0</v>
      </c>
      <c r="G3" s="66"/>
      <c r="H3" s="66"/>
    </row>
    <row r="5" spans="2:12" x14ac:dyDescent="0.2">
      <c r="B5" s="62" t="s">
        <v>1</v>
      </c>
      <c r="C5" s="59" t="s">
        <v>2</v>
      </c>
      <c r="D5" s="59" t="s">
        <v>3</v>
      </c>
      <c r="E5" s="54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  <c r="K5" s="59" t="s">
        <v>10</v>
      </c>
      <c r="L5" s="59" t="s">
        <v>11</v>
      </c>
    </row>
    <row r="6" spans="2:12" x14ac:dyDescent="0.2">
      <c r="B6" s="63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2:12" x14ac:dyDescent="0.2">
      <c r="B7" s="6"/>
      <c r="C7" s="7"/>
      <c r="D7" s="7"/>
      <c r="E7" s="8"/>
      <c r="F7" s="8"/>
      <c r="G7" s="8"/>
      <c r="H7" s="8"/>
      <c r="I7" s="8"/>
      <c r="J7" s="8"/>
      <c r="K7" s="9"/>
      <c r="L7" s="9"/>
    </row>
    <row r="8" spans="2:12" ht="15" customHeight="1" x14ac:dyDescent="0.2">
      <c r="B8" s="45">
        <v>1</v>
      </c>
      <c r="C8" s="56">
        <v>6</v>
      </c>
      <c r="D8" s="58" t="s">
        <v>12</v>
      </c>
      <c r="E8" s="2" t="s">
        <v>13</v>
      </c>
      <c r="F8" s="2">
        <v>194433200</v>
      </c>
      <c r="G8" s="2" t="s">
        <v>14</v>
      </c>
      <c r="H8" s="2" t="s">
        <v>15</v>
      </c>
      <c r="I8" s="2" t="s">
        <v>16</v>
      </c>
      <c r="J8" s="2" t="s">
        <v>17</v>
      </c>
      <c r="K8" s="10">
        <v>461</v>
      </c>
      <c r="L8" s="10">
        <v>116</v>
      </c>
    </row>
    <row r="9" spans="2:12" ht="15" customHeight="1" x14ac:dyDescent="0.2">
      <c r="B9" s="45">
        <v>2</v>
      </c>
      <c r="C9" s="57"/>
      <c r="D9" s="57"/>
      <c r="E9" s="2" t="s">
        <v>13</v>
      </c>
      <c r="F9" s="2">
        <v>194435100</v>
      </c>
      <c r="G9" s="2" t="s">
        <v>14</v>
      </c>
      <c r="H9" s="2" t="s">
        <v>18</v>
      </c>
      <c r="I9" s="2" t="s">
        <v>19</v>
      </c>
      <c r="J9" s="2" t="s">
        <v>20</v>
      </c>
      <c r="K9" s="10">
        <v>2230</v>
      </c>
      <c r="L9" s="10">
        <v>190</v>
      </c>
    </row>
    <row r="10" spans="2:12" ht="15" customHeight="1" x14ac:dyDescent="0.2">
      <c r="B10" s="45">
        <v>3</v>
      </c>
      <c r="C10" s="57"/>
      <c r="D10" s="57"/>
      <c r="E10" s="2" t="s">
        <v>13</v>
      </c>
      <c r="F10" s="2">
        <v>194465200</v>
      </c>
      <c r="G10" s="2" t="s">
        <v>14</v>
      </c>
      <c r="H10" s="2" t="s">
        <v>21</v>
      </c>
      <c r="I10" s="2" t="s">
        <v>22</v>
      </c>
      <c r="J10" s="2" t="s">
        <v>23</v>
      </c>
      <c r="K10" s="10">
        <v>461</v>
      </c>
      <c r="L10" s="10">
        <v>103</v>
      </c>
    </row>
    <row r="11" spans="2:12" ht="15" customHeight="1" x14ac:dyDescent="0.2">
      <c r="B11" s="45">
        <v>4</v>
      </c>
      <c r="C11" s="57"/>
      <c r="D11" s="57"/>
      <c r="E11" s="2" t="s">
        <v>13</v>
      </c>
      <c r="F11" s="2">
        <v>194437300</v>
      </c>
      <c r="G11" s="2" t="s">
        <v>14</v>
      </c>
      <c r="H11" s="2" t="s">
        <v>24</v>
      </c>
      <c r="I11" s="2" t="s">
        <v>25</v>
      </c>
      <c r="J11" s="2" t="s">
        <v>26</v>
      </c>
      <c r="K11" s="10">
        <v>1482</v>
      </c>
      <c r="L11" s="10">
        <v>227</v>
      </c>
    </row>
    <row r="12" spans="2:12" ht="15" customHeight="1" x14ac:dyDescent="0.2">
      <c r="B12" s="45">
        <v>5</v>
      </c>
      <c r="C12" s="57"/>
      <c r="D12" s="57"/>
      <c r="E12" s="2" t="s">
        <v>13</v>
      </c>
      <c r="F12" s="2">
        <v>194441100</v>
      </c>
      <c r="G12" s="2" t="s">
        <v>14</v>
      </c>
      <c r="H12" s="2" t="s">
        <v>27</v>
      </c>
      <c r="I12" s="2" t="s">
        <v>28</v>
      </c>
      <c r="J12" s="2" t="s">
        <v>29</v>
      </c>
      <c r="K12" s="10">
        <v>1608</v>
      </c>
      <c r="L12" s="10">
        <v>244</v>
      </c>
    </row>
    <row r="13" spans="2:12" ht="15" customHeight="1" x14ac:dyDescent="0.2">
      <c r="B13" s="45">
        <v>6</v>
      </c>
      <c r="C13" s="57"/>
      <c r="D13" s="57"/>
      <c r="E13" s="2" t="s">
        <v>13</v>
      </c>
      <c r="F13" s="2">
        <v>194453100</v>
      </c>
      <c r="G13" s="2" t="s">
        <v>14</v>
      </c>
      <c r="H13" s="2" t="s">
        <v>30</v>
      </c>
      <c r="I13" s="2" t="s">
        <v>31</v>
      </c>
      <c r="J13" s="2" t="s">
        <v>32</v>
      </c>
      <c r="K13" s="10">
        <v>2026</v>
      </c>
      <c r="L13" s="10">
        <v>332</v>
      </c>
    </row>
    <row r="14" spans="2:12" x14ac:dyDescent="0.2">
      <c r="B14" s="45">
        <v>7</v>
      </c>
      <c r="C14" s="57"/>
      <c r="D14" s="57"/>
      <c r="E14" s="2" t="s">
        <v>13</v>
      </c>
      <c r="F14" s="2">
        <v>194471100</v>
      </c>
      <c r="G14" s="2" t="s">
        <v>14</v>
      </c>
      <c r="H14" s="2" t="s">
        <v>33</v>
      </c>
      <c r="I14" s="2" t="s">
        <v>34</v>
      </c>
      <c r="J14" s="2" t="s">
        <v>35</v>
      </c>
      <c r="K14" s="10">
        <v>1062</v>
      </c>
      <c r="L14" s="10">
        <v>185</v>
      </c>
    </row>
    <row r="15" spans="2:12" x14ac:dyDescent="0.2">
      <c r="B15" s="45">
        <v>8</v>
      </c>
      <c r="C15" s="57"/>
      <c r="D15" s="57"/>
      <c r="E15" s="2" t="s">
        <v>13</v>
      </c>
      <c r="F15" s="2">
        <v>194473100</v>
      </c>
      <c r="G15" s="2" t="s">
        <v>14</v>
      </c>
      <c r="H15" s="2" t="s">
        <v>36</v>
      </c>
      <c r="I15" s="2" t="s">
        <v>37</v>
      </c>
      <c r="J15" s="2" t="s">
        <v>38</v>
      </c>
      <c r="K15" s="10">
        <v>1373</v>
      </c>
      <c r="L15" s="10">
        <v>197</v>
      </c>
    </row>
    <row r="16" spans="2:12" x14ac:dyDescent="0.2">
      <c r="B16" s="45">
        <v>9</v>
      </c>
      <c r="C16" s="55"/>
      <c r="D16" s="55"/>
      <c r="E16" s="2" t="s">
        <v>13</v>
      </c>
      <c r="F16" s="2">
        <v>194477100</v>
      </c>
      <c r="G16" s="2" t="s">
        <v>14</v>
      </c>
      <c r="H16" s="2" t="s">
        <v>39</v>
      </c>
      <c r="I16" s="2" t="s">
        <v>40</v>
      </c>
      <c r="J16" s="2" t="s">
        <v>41</v>
      </c>
      <c r="K16" s="10">
        <v>1303</v>
      </c>
      <c r="L16" s="10">
        <v>202</v>
      </c>
    </row>
    <row r="17" spans="2:12" ht="15.5" customHeight="1" x14ac:dyDescent="0.2">
      <c r="B17" s="45"/>
      <c r="C17" s="4"/>
      <c r="D17" s="17" t="s">
        <v>42</v>
      </c>
      <c r="E17" s="4"/>
      <c r="F17" s="4"/>
      <c r="G17" s="4"/>
      <c r="H17" s="4"/>
      <c r="I17" s="4"/>
      <c r="J17" s="4"/>
      <c r="K17" s="19">
        <f>SUM(K8:K16)</f>
        <v>12006</v>
      </c>
      <c r="L17" s="19">
        <f>SUM(L8:L16)</f>
        <v>1796</v>
      </c>
    </row>
    <row r="18" spans="2:12" x14ac:dyDescent="0.2">
      <c r="B18" s="50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ht="15" customHeight="1" x14ac:dyDescent="0.2">
      <c r="B19" s="45">
        <v>1</v>
      </c>
      <c r="C19" s="61">
        <v>7</v>
      </c>
      <c r="D19" s="58" t="s">
        <v>43</v>
      </c>
      <c r="E19" s="2" t="s">
        <v>44</v>
      </c>
      <c r="F19" s="2">
        <v>314034100</v>
      </c>
      <c r="G19" s="2" t="s">
        <v>44</v>
      </c>
      <c r="H19" s="2" t="s">
        <v>45</v>
      </c>
      <c r="I19" s="2" t="s">
        <v>46</v>
      </c>
      <c r="J19" s="2" t="s">
        <v>47</v>
      </c>
      <c r="K19" s="10">
        <v>1365</v>
      </c>
      <c r="L19" s="10">
        <v>341</v>
      </c>
    </row>
    <row r="20" spans="2:12" ht="15" customHeight="1" x14ac:dyDescent="0.2">
      <c r="B20" s="45">
        <v>2</v>
      </c>
      <c r="C20" s="57"/>
      <c r="D20" s="57"/>
      <c r="E20" s="2" t="s">
        <v>44</v>
      </c>
      <c r="F20" s="2">
        <v>314051300</v>
      </c>
      <c r="G20" s="2" t="s">
        <v>44</v>
      </c>
      <c r="H20" s="2" t="s">
        <v>48</v>
      </c>
      <c r="I20" s="2" t="s">
        <v>49</v>
      </c>
      <c r="J20" s="2" t="s">
        <v>50</v>
      </c>
      <c r="K20" s="10">
        <v>510</v>
      </c>
      <c r="L20" s="10">
        <v>128</v>
      </c>
    </row>
    <row r="21" spans="2:12" ht="15" customHeight="1" x14ac:dyDescent="0.2">
      <c r="B21" s="45">
        <v>3</v>
      </c>
      <c r="C21" s="57"/>
      <c r="D21" s="57"/>
      <c r="E21" s="2" t="s">
        <v>44</v>
      </c>
      <c r="F21" s="2">
        <v>313630500</v>
      </c>
      <c r="G21" s="2" t="s">
        <v>51</v>
      </c>
      <c r="H21" s="2" t="s">
        <v>52</v>
      </c>
      <c r="I21" s="2" t="s">
        <v>53</v>
      </c>
      <c r="J21" s="2" t="s">
        <v>54</v>
      </c>
      <c r="K21" s="10">
        <v>914</v>
      </c>
      <c r="L21" s="10">
        <v>229</v>
      </c>
    </row>
    <row r="22" spans="2:12" ht="15.5" customHeight="1" x14ac:dyDescent="0.2">
      <c r="B22" s="45">
        <v>4</v>
      </c>
      <c r="C22" s="55"/>
      <c r="D22" s="55"/>
      <c r="E22" s="2" t="s">
        <v>44</v>
      </c>
      <c r="F22" s="2" t="s">
        <v>55</v>
      </c>
      <c r="G22" s="2" t="s">
        <v>44</v>
      </c>
      <c r="H22" s="2" t="s">
        <v>56</v>
      </c>
      <c r="I22" s="2" t="s">
        <v>57</v>
      </c>
      <c r="J22" s="2" t="s">
        <v>58</v>
      </c>
      <c r="K22" s="10">
        <v>3766</v>
      </c>
      <c r="L22" s="10">
        <v>942</v>
      </c>
    </row>
    <row r="23" spans="2:12" ht="15.5" customHeight="1" x14ac:dyDescent="0.2">
      <c r="B23" s="45"/>
      <c r="C23" s="4"/>
      <c r="D23" s="17" t="s">
        <v>42</v>
      </c>
      <c r="E23" s="4"/>
      <c r="F23" s="4"/>
      <c r="G23" s="4"/>
      <c r="H23" s="4"/>
      <c r="I23" s="4"/>
      <c r="J23" s="4"/>
      <c r="K23" s="19">
        <f>SUM(K19:K22)</f>
        <v>6555</v>
      </c>
      <c r="L23" s="19">
        <f>SUM(L19:L22)</f>
        <v>1640</v>
      </c>
    </row>
    <row r="24" spans="2:12" ht="15.5" customHeight="1" x14ac:dyDescent="0.2">
      <c r="B24" s="50"/>
      <c r="C24" s="34"/>
      <c r="D24" s="49"/>
      <c r="E24" s="35"/>
      <c r="F24" s="35"/>
      <c r="G24" s="35"/>
      <c r="H24" s="35"/>
      <c r="I24" s="35"/>
      <c r="J24" s="35"/>
      <c r="K24" s="36"/>
      <c r="L24" s="36"/>
    </row>
    <row r="25" spans="2:12" x14ac:dyDescent="0.2">
      <c r="B25" s="45">
        <v>1</v>
      </c>
      <c r="C25" s="64">
        <v>10</v>
      </c>
      <c r="D25" s="60" t="s">
        <v>59</v>
      </c>
      <c r="E25" s="38" t="s">
        <v>60</v>
      </c>
      <c r="F25" s="37">
        <v>434033100</v>
      </c>
      <c r="G25" s="38" t="s">
        <v>61</v>
      </c>
      <c r="H25" s="39" t="s">
        <v>62</v>
      </c>
      <c r="I25" s="39" t="s">
        <v>63</v>
      </c>
      <c r="J25" s="39" t="s">
        <v>64</v>
      </c>
      <c r="K25" s="51">
        <v>3987</v>
      </c>
      <c r="L25" s="51">
        <v>712</v>
      </c>
    </row>
    <row r="26" spans="2:12" x14ac:dyDescent="0.2">
      <c r="B26" s="45">
        <v>2</v>
      </c>
      <c r="C26" s="57"/>
      <c r="D26" s="57"/>
      <c r="E26" s="38" t="s">
        <v>60</v>
      </c>
      <c r="F26" s="37">
        <v>434047100</v>
      </c>
      <c r="G26" s="38" t="s">
        <v>61</v>
      </c>
      <c r="H26" s="39" t="s">
        <v>65</v>
      </c>
      <c r="I26" s="39" t="s">
        <v>66</v>
      </c>
      <c r="J26" s="39" t="s">
        <v>67</v>
      </c>
      <c r="K26" s="51">
        <v>1246</v>
      </c>
      <c r="L26" s="51">
        <v>238</v>
      </c>
    </row>
    <row r="27" spans="2:12" x14ac:dyDescent="0.2">
      <c r="B27" s="45">
        <v>3</v>
      </c>
      <c r="C27" s="57"/>
      <c r="D27" s="57"/>
      <c r="E27" s="38" t="s">
        <v>60</v>
      </c>
      <c r="F27" s="37">
        <v>434049100</v>
      </c>
      <c r="G27" s="38" t="s">
        <v>61</v>
      </c>
      <c r="H27" s="39" t="s">
        <v>48</v>
      </c>
      <c r="I27" s="39" t="s">
        <v>68</v>
      </c>
      <c r="J27" s="39" t="s">
        <v>69</v>
      </c>
      <c r="K27" s="51">
        <v>1735</v>
      </c>
      <c r="L27" s="51">
        <v>315</v>
      </c>
    </row>
    <row r="28" spans="2:12" x14ac:dyDescent="0.2">
      <c r="B28" s="45">
        <v>4</v>
      </c>
      <c r="C28" s="57"/>
      <c r="D28" s="57"/>
      <c r="E28" s="38" t="s">
        <v>60</v>
      </c>
      <c r="F28" s="37">
        <v>434031100</v>
      </c>
      <c r="G28" s="38" t="s">
        <v>61</v>
      </c>
      <c r="H28" s="39" t="s">
        <v>70</v>
      </c>
      <c r="I28" s="39" t="s">
        <v>71</v>
      </c>
      <c r="J28" s="39" t="s">
        <v>72</v>
      </c>
      <c r="K28" s="51">
        <v>1115</v>
      </c>
      <c r="L28" s="51">
        <v>268</v>
      </c>
    </row>
    <row r="29" spans="2:12" x14ac:dyDescent="0.2">
      <c r="B29" s="45">
        <v>5</v>
      </c>
      <c r="C29" s="55"/>
      <c r="D29" s="55"/>
      <c r="E29" s="38" t="s">
        <v>60</v>
      </c>
      <c r="F29" s="37">
        <v>434043200</v>
      </c>
      <c r="G29" s="38" t="s">
        <v>61</v>
      </c>
      <c r="H29" s="39" t="s">
        <v>73</v>
      </c>
      <c r="I29" s="39" t="s">
        <v>74</v>
      </c>
      <c r="J29" s="39" t="s">
        <v>75</v>
      </c>
      <c r="K29" s="51">
        <v>532</v>
      </c>
      <c r="L29" s="51">
        <v>79</v>
      </c>
    </row>
    <row r="30" spans="2:12" x14ac:dyDescent="0.2">
      <c r="B30" s="45"/>
      <c r="C30" s="37"/>
      <c r="D30" s="47" t="s">
        <v>42</v>
      </c>
      <c r="E30" s="38"/>
      <c r="F30" s="38"/>
      <c r="G30" s="38"/>
      <c r="H30" s="38"/>
      <c r="I30" s="38"/>
      <c r="J30" s="48"/>
      <c r="K30" s="52">
        <f>SUM(K25:K29)</f>
        <v>8615</v>
      </c>
      <c r="L30" s="53">
        <f>SUM(L25:L29)</f>
        <v>1612</v>
      </c>
    </row>
    <row r="31" spans="2:12" x14ac:dyDescent="0.2">
      <c r="B31" s="50"/>
      <c r="C31" s="40"/>
      <c r="D31" s="40"/>
      <c r="E31" s="41"/>
      <c r="F31" s="41"/>
      <c r="G31" s="41"/>
      <c r="H31" s="41"/>
      <c r="I31" s="41"/>
      <c r="J31" s="41"/>
      <c r="K31" s="42"/>
      <c r="L31" s="42"/>
    </row>
    <row r="32" spans="2:12" x14ac:dyDescent="0.2">
      <c r="B32" s="15">
        <v>1</v>
      </c>
      <c r="C32" s="56">
        <v>14</v>
      </c>
      <c r="D32" s="58" t="s">
        <v>76</v>
      </c>
      <c r="E32" s="2" t="s">
        <v>44</v>
      </c>
      <c r="F32" s="2">
        <v>314042100</v>
      </c>
      <c r="G32" s="2" t="s">
        <v>44</v>
      </c>
      <c r="H32" s="2" t="s">
        <v>77</v>
      </c>
      <c r="I32" s="2" t="s">
        <v>78</v>
      </c>
      <c r="J32" s="16" t="s">
        <v>79</v>
      </c>
      <c r="K32" s="10">
        <v>1687</v>
      </c>
      <c r="L32" s="10">
        <v>412</v>
      </c>
    </row>
    <row r="33" spans="2:12" x14ac:dyDescent="0.2">
      <c r="B33" s="15">
        <v>2</v>
      </c>
      <c r="C33" s="57"/>
      <c r="D33" s="57"/>
      <c r="E33" s="2" t="s">
        <v>44</v>
      </c>
      <c r="F33" s="2">
        <v>314049100</v>
      </c>
      <c r="G33" s="2" t="s">
        <v>44</v>
      </c>
      <c r="H33" s="2" t="s">
        <v>80</v>
      </c>
      <c r="I33" s="2" t="s">
        <v>81</v>
      </c>
      <c r="J33" s="16" t="s">
        <v>82</v>
      </c>
      <c r="K33" s="10">
        <v>2317</v>
      </c>
      <c r="L33" s="10">
        <v>597</v>
      </c>
    </row>
    <row r="34" spans="2:12" x14ac:dyDescent="0.2">
      <c r="B34" s="15">
        <v>3</v>
      </c>
      <c r="C34" s="55"/>
      <c r="D34" s="55"/>
      <c r="E34" s="2" t="s">
        <v>44</v>
      </c>
      <c r="F34" s="2">
        <v>314061100</v>
      </c>
      <c r="G34" s="2" t="s">
        <v>44</v>
      </c>
      <c r="H34" s="2" t="s">
        <v>83</v>
      </c>
      <c r="I34" s="2" t="s">
        <v>84</v>
      </c>
      <c r="J34" s="16" t="s">
        <v>85</v>
      </c>
      <c r="K34" s="10">
        <v>1338</v>
      </c>
      <c r="L34" s="10">
        <v>304</v>
      </c>
    </row>
    <row r="35" spans="2:12" ht="15.5" customHeight="1" x14ac:dyDescent="0.2">
      <c r="B35" s="45"/>
      <c r="C35" s="4"/>
      <c r="D35" s="17" t="s">
        <v>42</v>
      </c>
      <c r="E35" s="4"/>
      <c r="F35" s="4"/>
      <c r="G35" s="4"/>
      <c r="H35" s="4"/>
      <c r="I35" s="4"/>
      <c r="J35" s="18"/>
      <c r="K35" s="19">
        <f>SUM(K32:K34)</f>
        <v>5342</v>
      </c>
      <c r="L35" s="19">
        <f>SUM(L32:L34)</f>
        <v>1313</v>
      </c>
    </row>
    <row r="36" spans="2:12" x14ac:dyDescent="0.2">
      <c r="B36" s="27"/>
      <c r="C36" s="46"/>
      <c r="D36" s="12"/>
      <c r="E36" s="13"/>
      <c r="F36" s="13"/>
      <c r="G36" s="13"/>
      <c r="H36" s="13"/>
      <c r="I36" s="13"/>
      <c r="J36" s="13"/>
      <c r="K36" s="14"/>
      <c r="L36" s="14"/>
    </row>
    <row r="37" spans="2:12" x14ac:dyDescent="0.2">
      <c r="B37" s="15">
        <v>1</v>
      </c>
      <c r="C37" s="56">
        <v>18</v>
      </c>
      <c r="D37" s="58" t="s">
        <v>86</v>
      </c>
      <c r="E37" s="2" t="s">
        <v>87</v>
      </c>
      <c r="F37" s="10">
        <v>104257100</v>
      </c>
      <c r="G37" s="2" t="s">
        <v>88</v>
      </c>
      <c r="H37" s="2" t="s">
        <v>89</v>
      </c>
      <c r="I37" s="2" t="s">
        <v>90</v>
      </c>
      <c r="J37" s="2" t="s">
        <v>91</v>
      </c>
      <c r="K37" s="2">
        <v>2698</v>
      </c>
      <c r="L37" s="2">
        <v>823</v>
      </c>
    </row>
    <row r="38" spans="2:12" x14ac:dyDescent="0.2">
      <c r="B38" s="15">
        <v>2</v>
      </c>
      <c r="C38" s="57"/>
      <c r="D38" s="57"/>
      <c r="E38" s="2" t="s">
        <v>87</v>
      </c>
      <c r="F38" s="10">
        <v>104273100</v>
      </c>
      <c r="G38" s="2" t="s">
        <v>88</v>
      </c>
      <c r="H38" s="2" t="s">
        <v>92</v>
      </c>
      <c r="I38" s="2" t="s">
        <v>93</v>
      </c>
      <c r="J38" s="2" t="s">
        <v>94</v>
      </c>
      <c r="K38" s="2">
        <v>303</v>
      </c>
      <c r="L38" s="2">
        <v>70</v>
      </c>
    </row>
    <row r="39" spans="2:12" x14ac:dyDescent="0.2">
      <c r="B39" s="15">
        <v>3</v>
      </c>
      <c r="C39" s="57"/>
      <c r="D39" s="57"/>
      <c r="E39" s="2" t="s">
        <v>87</v>
      </c>
      <c r="F39" s="10">
        <v>104263100</v>
      </c>
      <c r="G39" s="2" t="s">
        <v>88</v>
      </c>
      <c r="H39" s="2" t="s">
        <v>95</v>
      </c>
      <c r="I39" s="2" t="s">
        <v>96</v>
      </c>
      <c r="J39" s="2" t="s">
        <v>97</v>
      </c>
      <c r="K39" s="2">
        <v>671</v>
      </c>
      <c r="L39" s="2">
        <v>182</v>
      </c>
    </row>
    <row r="40" spans="2:12" x14ac:dyDescent="0.2">
      <c r="B40" s="15">
        <v>4</v>
      </c>
      <c r="C40" s="57"/>
      <c r="D40" s="57"/>
      <c r="E40" s="2" t="s">
        <v>87</v>
      </c>
      <c r="F40" s="10">
        <v>104275100</v>
      </c>
      <c r="G40" s="2" t="s">
        <v>88</v>
      </c>
      <c r="H40" s="2" t="s">
        <v>98</v>
      </c>
      <c r="I40" s="2" t="s">
        <v>99</v>
      </c>
      <c r="J40" s="2" t="s">
        <v>100</v>
      </c>
      <c r="K40" s="2">
        <v>238</v>
      </c>
      <c r="L40" s="2">
        <v>42</v>
      </c>
    </row>
    <row r="41" spans="2:12" x14ac:dyDescent="0.2">
      <c r="B41" s="15">
        <v>5</v>
      </c>
      <c r="C41" s="57"/>
      <c r="D41" s="57"/>
      <c r="E41" s="2" t="s">
        <v>87</v>
      </c>
      <c r="F41" s="10">
        <v>104285100</v>
      </c>
      <c r="G41" s="2" t="s">
        <v>88</v>
      </c>
      <c r="H41" s="2" t="s">
        <v>101</v>
      </c>
      <c r="I41" s="2" t="s">
        <v>102</v>
      </c>
      <c r="J41" s="2" t="s">
        <v>103</v>
      </c>
      <c r="K41" s="2">
        <v>1058</v>
      </c>
      <c r="L41" s="2">
        <v>334</v>
      </c>
    </row>
    <row r="42" spans="2:12" x14ac:dyDescent="0.2">
      <c r="B42" s="15">
        <v>6</v>
      </c>
      <c r="C42" s="55"/>
      <c r="D42" s="55"/>
      <c r="E42" s="2" t="s">
        <v>87</v>
      </c>
      <c r="F42" s="10">
        <v>104283100</v>
      </c>
      <c r="G42" s="2" t="s">
        <v>88</v>
      </c>
      <c r="H42" s="2" t="s">
        <v>104</v>
      </c>
      <c r="I42" s="2" t="s">
        <v>105</v>
      </c>
      <c r="J42" s="2" t="s">
        <v>106</v>
      </c>
      <c r="K42" s="2">
        <v>1253</v>
      </c>
      <c r="L42" s="2">
        <v>313</v>
      </c>
    </row>
    <row r="43" spans="2:12" ht="15.5" customHeight="1" x14ac:dyDescent="0.2">
      <c r="B43" s="26"/>
      <c r="C43" s="4"/>
      <c r="D43" s="17" t="s">
        <v>42</v>
      </c>
      <c r="E43" s="4"/>
      <c r="F43" s="43"/>
      <c r="G43" s="4"/>
      <c r="H43" s="4"/>
      <c r="I43" s="4"/>
      <c r="J43" s="4"/>
      <c r="K43" s="44">
        <f>SUM(K37:K42)</f>
        <v>6221</v>
      </c>
      <c r="L43" s="44">
        <f>SUM(L37:L42)</f>
        <v>1764</v>
      </c>
    </row>
    <row r="44" spans="2:12" x14ac:dyDescent="0.2">
      <c r="B44" s="11"/>
      <c r="C44" s="11"/>
      <c r="D44" s="11"/>
      <c r="E44" s="11"/>
      <c r="F44" s="20"/>
      <c r="G44" s="11"/>
      <c r="H44" s="11"/>
      <c r="I44" s="11"/>
      <c r="J44" s="11"/>
      <c r="K44" s="11"/>
      <c r="L44" s="11"/>
    </row>
    <row r="45" spans="2:12" x14ac:dyDescent="0.2">
      <c r="B45" s="15">
        <v>1</v>
      </c>
      <c r="C45" s="56">
        <v>19</v>
      </c>
      <c r="D45" s="58" t="s">
        <v>107</v>
      </c>
      <c r="E45" s="2" t="s">
        <v>87</v>
      </c>
      <c r="F45" s="10">
        <v>103433100</v>
      </c>
      <c r="G45" s="2" t="s">
        <v>108</v>
      </c>
      <c r="H45" s="2" t="s">
        <v>109</v>
      </c>
      <c r="I45" s="2" t="s">
        <v>110</v>
      </c>
      <c r="J45" s="2" t="s">
        <v>111</v>
      </c>
      <c r="K45" s="2">
        <v>1883</v>
      </c>
      <c r="L45" s="2">
        <v>350</v>
      </c>
    </row>
    <row r="46" spans="2:12" x14ac:dyDescent="0.2">
      <c r="B46" s="15">
        <v>2</v>
      </c>
      <c r="C46" s="57"/>
      <c r="D46" s="57"/>
      <c r="E46" s="2" t="s">
        <v>87</v>
      </c>
      <c r="F46" s="10">
        <v>103439100</v>
      </c>
      <c r="G46" s="2" t="s">
        <v>108</v>
      </c>
      <c r="H46" s="2" t="s">
        <v>112</v>
      </c>
      <c r="I46" s="2" t="s">
        <v>113</v>
      </c>
      <c r="J46" s="2" t="s">
        <v>114</v>
      </c>
      <c r="K46" s="2">
        <v>1228</v>
      </c>
      <c r="L46" s="2">
        <v>250</v>
      </c>
    </row>
    <row r="47" spans="2:12" x14ac:dyDescent="0.2">
      <c r="B47" s="15">
        <v>3</v>
      </c>
      <c r="C47" s="57"/>
      <c r="D47" s="57"/>
      <c r="E47" s="2" t="s">
        <v>87</v>
      </c>
      <c r="F47" s="10">
        <v>103443100</v>
      </c>
      <c r="G47" s="2" t="s">
        <v>108</v>
      </c>
      <c r="H47" s="2" t="s">
        <v>115</v>
      </c>
      <c r="I47" s="2" t="s">
        <v>116</v>
      </c>
      <c r="J47" s="2" t="s">
        <v>117</v>
      </c>
      <c r="K47" s="2">
        <v>1475</v>
      </c>
      <c r="L47" s="2">
        <v>312</v>
      </c>
    </row>
    <row r="48" spans="2:12" x14ac:dyDescent="0.2">
      <c r="B48" s="15">
        <v>4</v>
      </c>
      <c r="C48" s="55"/>
      <c r="D48" s="55"/>
      <c r="E48" s="2" t="s">
        <v>87</v>
      </c>
      <c r="F48" s="10">
        <v>103435100</v>
      </c>
      <c r="G48" s="2" t="s">
        <v>108</v>
      </c>
      <c r="H48" s="2" t="s">
        <v>118</v>
      </c>
      <c r="I48" s="2" t="s">
        <v>119</v>
      </c>
      <c r="J48" s="2" t="s">
        <v>120</v>
      </c>
      <c r="K48" s="2">
        <v>2149</v>
      </c>
      <c r="L48" s="2">
        <v>424</v>
      </c>
    </row>
    <row r="49" spans="2:12" ht="15.5" customHeight="1" x14ac:dyDescent="0.2">
      <c r="B49" s="26"/>
      <c r="C49" s="4"/>
      <c r="D49" s="17" t="s">
        <v>42</v>
      </c>
      <c r="E49" s="4"/>
      <c r="F49" s="43"/>
      <c r="G49" s="4"/>
      <c r="H49" s="4"/>
      <c r="I49" s="4"/>
      <c r="J49" s="4"/>
      <c r="K49" s="44">
        <f>SUM(K45:K48)</f>
        <v>6735</v>
      </c>
      <c r="L49" s="44">
        <f>SUM(L45:L48)</f>
        <v>1336</v>
      </c>
    </row>
    <row r="50" spans="2:12" x14ac:dyDescent="0.2">
      <c r="B50" s="50"/>
      <c r="C50" s="40"/>
      <c r="D50" s="40"/>
      <c r="E50" s="41"/>
      <c r="F50" s="41"/>
      <c r="G50" s="41"/>
      <c r="H50" s="41"/>
      <c r="I50" s="41"/>
      <c r="J50" s="41"/>
      <c r="K50" s="42"/>
      <c r="L50" s="42"/>
    </row>
    <row r="51" spans="2:12" x14ac:dyDescent="0.2">
      <c r="B51" s="15">
        <v>1</v>
      </c>
      <c r="C51" s="56">
        <v>22</v>
      </c>
      <c r="D51" s="58" t="s">
        <v>121</v>
      </c>
      <c r="E51" s="2" t="s">
        <v>122</v>
      </c>
      <c r="F51" s="2">
        <v>356471100</v>
      </c>
      <c r="G51" s="2" t="s">
        <v>123</v>
      </c>
      <c r="H51" s="2" t="s">
        <v>124</v>
      </c>
      <c r="I51" s="2" t="s">
        <v>125</v>
      </c>
      <c r="J51" s="2" t="s">
        <v>126</v>
      </c>
      <c r="K51" s="21">
        <v>1951</v>
      </c>
      <c r="L51" s="21">
        <v>426</v>
      </c>
    </row>
    <row r="52" spans="2:12" x14ac:dyDescent="0.2">
      <c r="B52" s="15">
        <v>2</v>
      </c>
      <c r="C52" s="57"/>
      <c r="D52" s="57"/>
      <c r="E52" s="2" t="s">
        <v>122</v>
      </c>
      <c r="F52" s="2">
        <v>356481100</v>
      </c>
      <c r="G52" s="2" t="s">
        <v>123</v>
      </c>
      <c r="H52" s="2" t="s">
        <v>127</v>
      </c>
      <c r="I52" s="2" t="s">
        <v>128</v>
      </c>
      <c r="J52" s="2" t="s">
        <v>129</v>
      </c>
      <c r="K52" s="2">
        <v>800</v>
      </c>
      <c r="L52" s="2">
        <v>170</v>
      </c>
    </row>
    <row r="53" spans="2:12" x14ac:dyDescent="0.2">
      <c r="B53" s="15">
        <v>3</v>
      </c>
      <c r="C53" s="57"/>
      <c r="D53" s="57"/>
      <c r="E53" s="2" t="s">
        <v>122</v>
      </c>
      <c r="F53" s="2">
        <v>356463100</v>
      </c>
      <c r="G53" s="2" t="s">
        <v>123</v>
      </c>
      <c r="H53" s="2" t="s">
        <v>130</v>
      </c>
      <c r="I53" s="2" t="s">
        <v>131</v>
      </c>
      <c r="J53" s="2" t="s">
        <v>132</v>
      </c>
      <c r="K53" s="2">
        <v>701</v>
      </c>
      <c r="L53" s="2">
        <v>100</v>
      </c>
    </row>
    <row r="54" spans="2:12" x14ac:dyDescent="0.2">
      <c r="B54" s="15">
        <v>4</v>
      </c>
      <c r="C54" s="57"/>
      <c r="D54" s="57"/>
      <c r="E54" s="2" t="s">
        <v>122</v>
      </c>
      <c r="F54" s="2">
        <v>356443100</v>
      </c>
      <c r="G54" s="2" t="s">
        <v>123</v>
      </c>
      <c r="H54" s="2" t="s">
        <v>133</v>
      </c>
      <c r="I54" s="2" t="s">
        <v>134</v>
      </c>
      <c r="J54" s="2" t="s">
        <v>135</v>
      </c>
      <c r="K54" s="2">
        <v>820</v>
      </c>
      <c r="L54" s="2">
        <v>170</v>
      </c>
    </row>
    <row r="55" spans="2:12" x14ac:dyDescent="0.2">
      <c r="B55" s="15">
        <v>5</v>
      </c>
      <c r="C55" s="57"/>
      <c r="D55" s="57"/>
      <c r="E55" s="2" t="s">
        <v>122</v>
      </c>
      <c r="F55" s="2">
        <v>356483100</v>
      </c>
      <c r="G55" s="2" t="s">
        <v>123</v>
      </c>
      <c r="H55" s="2" t="s">
        <v>136</v>
      </c>
      <c r="I55" s="2" t="s">
        <v>137</v>
      </c>
      <c r="J55" s="2" t="s">
        <v>138</v>
      </c>
      <c r="K55" s="2">
        <v>770</v>
      </c>
      <c r="L55" s="2">
        <v>161</v>
      </c>
    </row>
    <row r="56" spans="2:12" x14ac:dyDescent="0.2">
      <c r="B56" s="15">
        <v>6</v>
      </c>
      <c r="C56" s="57"/>
      <c r="D56" s="57"/>
      <c r="E56" s="2" t="s">
        <v>122</v>
      </c>
      <c r="F56" s="2">
        <v>356447100</v>
      </c>
      <c r="G56" s="2" t="s">
        <v>123</v>
      </c>
      <c r="H56" s="2" t="s">
        <v>139</v>
      </c>
      <c r="I56" s="2" t="s">
        <v>140</v>
      </c>
      <c r="J56" s="2" t="s">
        <v>141</v>
      </c>
      <c r="K56" s="2">
        <v>840</v>
      </c>
      <c r="L56" s="2">
        <v>139</v>
      </c>
    </row>
    <row r="57" spans="2:12" x14ac:dyDescent="0.2">
      <c r="B57" s="15">
        <v>7</v>
      </c>
      <c r="C57" s="57"/>
      <c r="D57" s="57"/>
      <c r="E57" s="2" t="s">
        <v>122</v>
      </c>
      <c r="F57" s="2">
        <v>356467400</v>
      </c>
      <c r="G57" s="2" t="s">
        <v>123</v>
      </c>
      <c r="H57" s="2" t="s">
        <v>142</v>
      </c>
      <c r="I57" s="2" t="s">
        <v>143</v>
      </c>
      <c r="J57" s="2" t="s">
        <v>144</v>
      </c>
      <c r="K57" s="2">
        <v>201</v>
      </c>
      <c r="L57" s="2">
        <v>45</v>
      </c>
    </row>
    <row r="58" spans="2:12" x14ac:dyDescent="0.2">
      <c r="B58" s="15">
        <v>8</v>
      </c>
      <c r="C58" s="57"/>
      <c r="D58" s="57"/>
      <c r="E58" s="2" t="s">
        <v>122</v>
      </c>
      <c r="F58" s="2">
        <v>356477300</v>
      </c>
      <c r="G58" s="2" t="s">
        <v>123</v>
      </c>
      <c r="H58" s="2" t="s">
        <v>145</v>
      </c>
      <c r="I58" s="2" t="s">
        <v>146</v>
      </c>
      <c r="J58" s="2" t="s">
        <v>147</v>
      </c>
      <c r="K58" s="2">
        <v>155</v>
      </c>
      <c r="L58" s="2">
        <v>36</v>
      </c>
    </row>
    <row r="59" spans="2:12" x14ac:dyDescent="0.2">
      <c r="B59" s="15">
        <v>9</v>
      </c>
      <c r="C59" s="55"/>
      <c r="D59" s="55"/>
      <c r="E59" s="2" t="s">
        <v>122</v>
      </c>
      <c r="F59" s="2">
        <v>356475200</v>
      </c>
      <c r="G59" s="2" t="s">
        <v>123</v>
      </c>
      <c r="H59" s="2" t="s">
        <v>148</v>
      </c>
      <c r="I59" s="2" t="s">
        <v>134</v>
      </c>
      <c r="J59" s="2" t="s">
        <v>149</v>
      </c>
      <c r="K59" s="2">
        <v>52</v>
      </c>
      <c r="L59" s="2">
        <v>9</v>
      </c>
    </row>
    <row r="60" spans="2:12" ht="15" customHeight="1" x14ac:dyDescent="0.2">
      <c r="B60" s="15"/>
      <c r="C60" s="22"/>
      <c r="D60" s="17" t="s">
        <v>42</v>
      </c>
      <c r="E60" s="2"/>
      <c r="F60" s="2"/>
      <c r="G60" s="2"/>
      <c r="H60" s="2"/>
      <c r="I60" s="2"/>
      <c r="J60" s="2"/>
      <c r="K60" s="17">
        <f>SUM(K51:K59)</f>
        <v>6290</v>
      </c>
      <c r="L60" s="17">
        <f>SUM(L51:L59)</f>
        <v>1256</v>
      </c>
    </row>
    <row r="61" spans="2:12" ht="15" customHeight="1" x14ac:dyDescent="0.2">
      <c r="B61" s="23"/>
      <c r="C61" s="24"/>
      <c r="D61" s="25"/>
      <c r="E61" s="3"/>
      <c r="F61" s="3"/>
      <c r="G61" s="3"/>
      <c r="H61" s="3"/>
      <c r="I61" s="3"/>
      <c r="J61" s="3"/>
      <c r="K61" s="25"/>
      <c r="L61" s="25"/>
    </row>
    <row r="62" spans="2:12" ht="15" customHeight="1" x14ac:dyDescent="0.2">
      <c r="B62" s="15">
        <v>1</v>
      </c>
      <c r="C62" s="56">
        <v>23</v>
      </c>
      <c r="D62" s="58" t="s">
        <v>150</v>
      </c>
      <c r="E62" s="2" t="s">
        <v>122</v>
      </c>
      <c r="F62" s="2">
        <v>354075100</v>
      </c>
      <c r="G62" s="2" t="s">
        <v>151</v>
      </c>
      <c r="H62" s="2" t="s">
        <v>152</v>
      </c>
      <c r="I62" s="2" t="s">
        <v>153</v>
      </c>
      <c r="J62" s="2" t="s">
        <v>154</v>
      </c>
      <c r="K62" s="10">
        <v>2073</v>
      </c>
      <c r="L62" s="10">
        <v>502</v>
      </c>
    </row>
    <row r="63" spans="2:12" ht="15" customHeight="1" x14ac:dyDescent="0.2">
      <c r="B63" s="15">
        <v>2</v>
      </c>
      <c r="C63" s="57"/>
      <c r="D63" s="57"/>
      <c r="E63" s="2" t="s">
        <v>122</v>
      </c>
      <c r="F63" s="2">
        <v>354063100</v>
      </c>
      <c r="G63" s="2" t="s">
        <v>151</v>
      </c>
      <c r="H63" s="2" t="s">
        <v>155</v>
      </c>
      <c r="I63" s="2" t="s">
        <v>156</v>
      </c>
      <c r="J63" s="2" t="s">
        <v>157</v>
      </c>
      <c r="K63" s="10">
        <v>1300</v>
      </c>
      <c r="L63" s="10">
        <v>280</v>
      </c>
    </row>
    <row r="64" spans="2:12" ht="15" customHeight="1" x14ac:dyDescent="0.2">
      <c r="B64" s="15">
        <v>3</v>
      </c>
      <c r="C64" s="57"/>
      <c r="D64" s="57"/>
      <c r="E64" s="2" t="s">
        <v>122</v>
      </c>
      <c r="F64" s="2">
        <v>354077100</v>
      </c>
      <c r="G64" s="2" t="s">
        <v>151</v>
      </c>
      <c r="H64" s="2" t="s">
        <v>158</v>
      </c>
      <c r="I64" s="2" t="s">
        <v>159</v>
      </c>
      <c r="J64" s="2" t="s">
        <v>160</v>
      </c>
      <c r="K64" s="10">
        <v>1305</v>
      </c>
      <c r="L64" s="10">
        <v>410</v>
      </c>
    </row>
    <row r="65" spans="2:12" ht="15" customHeight="1" x14ac:dyDescent="0.2">
      <c r="B65" s="15">
        <v>4</v>
      </c>
      <c r="C65" s="57"/>
      <c r="D65" s="57"/>
      <c r="E65" s="2" t="s">
        <v>122</v>
      </c>
      <c r="F65" s="2">
        <v>354045100</v>
      </c>
      <c r="G65" s="2" t="s">
        <v>151</v>
      </c>
      <c r="H65" s="2" t="s">
        <v>161</v>
      </c>
      <c r="I65" s="2" t="s">
        <v>162</v>
      </c>
      <c r="J65" s="2" t="s">
        <v>163</v>
      </c>
      <c r="K65" s="10">
        <v>755</v>
      </c>
      <c r="L65" s="10">
        <v>209</v>
      </c>
    </row>
    <row r="66" spans="2:12" ht="15" customHeight="1" x14ac:dyDescent="0.2">
      <c r="B66" s="15">
        <v>5</v>
      </c>
      <c r="C66" s="57"/>
      <c r="D66" s="57"/>
      <c r="E66" s="2" t="s">
        <v>122</v>
      </c>
      <c r="F66" s="2">
        <v>354051100</v>
      </c>
      <c r="G66" s="2" t="s">
        <v>151</v>
      </c>
      <c r="H66" s="2" t="s">
        <v>164</v>
      </c>
      <c r="I66" s="2" t="s">
        <v>165</v>
      </c>
      <c r="J66" s="2" t="s">
        <v>166</v>
      </c>
      <c r="K66" s="10">
        <v>1109</v>
      </c>
      <c r="L66" s="10">
        <v>54</v>
      </c>
    </row>
    <row r="67" spans="2:12" x14ac:dyDescent="0.2">
      <c r="B67" s="15">
        <v>6</v>
      </c>
      <c r="C67" s="57"/>
      <c r="D67" s="57"/>
      <c r="E67" s="2" t="s">
        <v>122</v>
      </c>
      <c r="F67" s="2">
        <v>354077200</v>
      </c>
      <c r="G67" s="2" t="s">
        <v>151</v>
      </c>
      <c r="H67" s="2" t="s">
        <v>158</v>
      </c>
      <c r="I67" s="2" t="s">
        <v>167</v>
      </c>
      <c r="J67" s="2" t="s">
        <v>168</v>
      </c>
      <c r="K67" s="10">
        <v>305</v>
      </c>
      <c r="L67" s="10">
        <v>105</v>
      </c>
    </row>
    <row r="68" spans="2:12" x14ac:dyDescent="0.2">
      <c r="B68" s="15">
        <v>7</v>
      </c>
      <c r="C68" s="55"/>
      <c r="D68" s="55"/>
      <c r="E68" s="2" t="s">
        <v>122</v>
      </c>
      <c r="F68" s="2">
        <v>354039100</v>
      </c>
      <c r="G68" s="2" t="s">
        <v>151</v>
      </c>
      <c r="H68" s="2" t="s">
        <v>169</v>
      </c>
      <c r="I68" s="2" t="s">
        <v>170</v>
      </c>
      <c r="J68" s="2" t="s">
        <v>171</v>
      </c>
      <c r="K68" s="10">
        <v>962</v>
      </c>
      <c r="L68" s="10">
        <v>227</v>
      </c>
    </row>
    <row r="69" spans="2:12" ht="15.5" customHeight="1" x14ac:dyDescent="0.2">
      <c r="B69" s="26"/>
      <c r="C69" s="4"/>
      <c r="D69" s="17" t="s">
        <v>42</v>
      </c>
      <c r="E69" s="4"/>
      <c r="F69" s="4"/>
      <c r="G69" s="4"/>
      <c r="H69" s="4"/>
      <c r="I69" s="4"/>
      <c r="J69" s="4"/>
      <c r="K69" s="19">
        <f>SUM(K62:K68)</f>
        <v>7809</v>
      </c>
      <c r="L69" s="19">
        <f>SUM(L62:L68)</f>
        <v>1787</v>
      </c>
    </row>
    <row r="70" spans="2:12" ht="15.5" customHeight="1" x14ac:dyDescent="0.2">
      <c r="B70" s="28"/>
      <c r="C70" s="5"/>
      <c r="D70" s="25"/>
      <c r="E70" s="5"/>
      <c r="F70" s="5"/>
      <c r="G70" s="5"/>
      <c r="H70" s="5"/>
      <c r="I70" s="5"/>
      <c r="J70" s="5"/>
      <c r="K70" s="29"/>
      <c r="L70" s="29"/>
    </row>
    <row r="71" spans="2:12" ht="15.5" customHeight="1" x14ac:dyDescent="0.2">
      <c r="B71" s="30">
        <f>B68+B59+B48+B42+B34+B22+B16+B29</f>
        <v>47</v>
      </c>
      <c r="C71" s="31"/>
      <c r="D71" s="31"/>
      <c r="E71" s="31"/>
      <c r="F71" s="31"/>
      <c r="G71" s="31"/>
      <c r="H71" s="31"/>
      <c r="I71" s="31"/>
      <c r="J71" s="32" t="s">
        <v>172</v>
      </c>
      <c r="K71" s="33">
        <f>K69+K60+K49+K43+K35+K23+K17+K30</f>
        <v>59573</v>
      </c>
      <c r="L71" s="33">
        <f>L69+L60+L49+L43+L35+L23+L17+L30</f>
        <v>12504</v>
      </c>
    </row>
  </sheetData>
  <mergeCells count="28">
    <mergeCell ref="F3:H3"/>
    <mergeCell ref="K5:K6"/>
    <mergeCell ref="D19:D22"/>
    <mergeCell ref="C5:C6"/>
    <mergeCell ref="B5:B6"/>
    <mergeCell ref="D5:D6"/>
    <mergeCell ref="H5:H6"/>
    <mergeCell ref="J5:J6"/>
    <mergeCell ref="C25:C29"/>
    <mergeCell ref="D62:D68"/>
    <mergeCell ref="L5:L6"/>
    <mergeCell ref="D25:D29"/>
    <mergeCell ref="C8:C16"/>
    <mergeCell ref="C51:C59"/>
    <mergeCell ref="D45:D48"/>
    <mergeCell ref="C62:C68"/>
    <mergeCell ref="I5:I6"/>
    <mergeCell ref="G5:G6"/>
    <mergeCell ref="D8:D16"/>
    <mergeCell ref="D51:D59"/>
    <mergeCell ref="D37:D42"/>
    <mergeCell ref="C19:C22"/>
    <mergeCell ref="D32:D34"/>
    <mergeCell ref="E5:E6"/>
    <mergeCell ref="C37:C42"/>
    <mergeCell ref="F5:F6"/>
    <mergeCell ref="C32:C34"/>
    <mergeCell ref="C45:C48"/>
  </mergeCells>
  <conditionalFormatting sqref="F5:F7 F31 F36 F50">
    <cfRule type="duplicateValues" dxfId="0" priority="4"/>
  </conditionalFormatting>
  <pageMargins left="0.7" right="0.7" top="0.75" bottom="0.75" header="0.3" footer="0.3"/>
  <pageSetup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Лоттар 21.08.2026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Daniyar Shingissov</dc:creator>
  <cp:lastModifiedBy>n.zholds@gmail.com</cp:lastModifiedBy>
  <cp:lastPrinted>2026-01-20T12:22:39Z</cp:lastPrinted>
  <dcterms:created xsi:type="dcterms:W3CDTF">2025-11-12T05:34:51Z</dcterms:created>
  <dcterms:modified xsi:type="dcterms:W3CDTF">2026-08-21T10:26:57Z</dcterms:modified>
</cp:coreProperties>
</file>