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13_ncr:1_{F17B6895-3CFA-4EAE-8036-7BD79F7152F6}" xr6:coauthVersionLast="47" xr6:coauthVersionMax="47" xr10:uidLastSave="{00000000-0000-0000-0000-000000000000}"/>
  <bookViews>
    <workbookView xWindow="13950" yWindow="0" windowWidth="14850" windowHeight="15480" xr2:uid="{00000000-000D-0000-FFFF-FFFF00000000}"/>
  </bookViews>
  <sheets>
    <sheet name="Лист2" sheetId="2" r:id="rId1"/>
  </sheets>
  <externalReferences>
    <externalReference r:id="rId2"/>
    <externalReference r:id="rId3"/>
  </externalReferences>
  <definedNames>
    <definedName name="_xlnm.Print_Area" localSheetId="0">Лист2!$A$1:$O$97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7" i="2" l="1"/>
  <c r="D67" i="2"/>
  <c r="C67" i="2"/>
  <c r="O69" i="2"/>
  <c r="O68" i="2"/>
  <c r="O67" i="2"/>
  <c r="O76" i="2"/>
  <c r="O75" i="2"/>
  <c r="O74" i="2"/>
  <c r="D19" i="2"/>
  <c r="C19" i="2"/>
  <c r="E12" i="2"/>
  <c r="D12" i="2"/>
  <c r="C12" i="2"/>
  <c r="E8" i="2"/>
  <c r="D8" i="2"/>
  <c r="C8" i="2"/>
  <c r="E5" i="2"/>
  <c r="D5" i="2"/>
  <c r="C5" i="2"/>
  <c r="C71" i="2"/>
  <c r="E64" i="2"/>
  <c r="D64" i="2"/>
  <c r="O64" i="2" s="1"/>
  <c r="C64" i="2"/>
  <c r="O73" i="2"/>
  <c r="O72" i="2"/>
  <c r="O71" i="2"/>
  <c r="O66" i="2"/>
  <c r="O65" i="2"/>
  <c r="O24" i="2"/>
  <c r="O23" i="2"/>
  <c r="O22" i="2"/>
  <c r="O21" i="2"/>
  <c r="O20" i="2"/>
  <c r="O17" i="2"/>
  <c r="O16" i="2"/>
  <c r="O15" i="2"/>
  <c r="O14" i="2"/>
  <c r="O13" i="2"/>
  <c r="O10" i="2"/>
  <c r="O9" i="2"/>
  <c r="O7" i="2"/>
  <c r="O6" i="2"/>
  <c r="O61" i="2"/>
  <c r="O60" i="2"/>
  <c r="O59" i="2"/>
  <c r="O58" i="2"/>
  <c r="O57" i="2"/>
  <c r="O56" i="2"/>
  <c r="O54" i="2"/>
  <c r="O53" i="2"/>
  <c r="O52" i="2"/>
  <c r="O51" i="2"/>
  <c r="O50" i="2"/>
  <c r="O85" i="2"/>
  <c r="O83" i="2"/>
  <c r="O82" i="2"/>
  <c r="O81" i="2"/>
  <c r="O80" i="2"/>
  <c r="O79" i="2"/>
  <c r="O78" i="2"/>
  <c r="O32" i="2"/>
  <c r="O31" i="2"/>
  <c r="O30" i="2"/>
  <c r="O29" i="2"/>
  <c r="O28" i="2"/>
  <c r="O27" i="2"/>
  <c r="O46" i="2"/>
  <c r="O45" i="2"/>
  <c r="O44" i="2"/>
  <c r="O43" i="2"/>
  <c r="O42" i="2"/>
  <c r="O41" i="2"/>
  <c r="O39" i="2"/>
  <c r="O38" i="2"/>
  <c r="O37" i="2"/>
  <c r="O36" i="2"/>
  <c r="O35" i="2"/>
  <c r="O34" i="2"/>
  <c r="B55" i="2"/>
  <c r="B40" i="2"/>
  <c r="B33" i="2"/>
  <c r="B48" i="2"/>
  <c r="B47" i="2"/>
  <c r="E49" i="2" l="1"/>
  <c r="O49" i="2" s="1"/>
  <c r="O19" i="2"/>
  <c r="O12" i="2"/>
  <c r="O8" i="2"/>
  <c r="O5" i="2"/>
  <c r="B2" i="2"/>
  <c r="B68" i="2" l="1"/>
  <c r="B69" i="2"/>
  <c r="B91" i="2" l="1"/>
  <c r="D87" i="2" l="1"/>
  <c r="D88" i="2" s="1"/>
  <c r="D89" i="2" s="1"/>
  <c r="E87" i="2"/>
  <c r="E88" i="2" s="1"/>
  <c r="E89" i="2" s="1"/>
  <c r="E90" i="2" s="1"/>
  <c r="C86" i="2"/>
  <c r="O86" i="2" s="1"/>
  <c r="B84" i="2"/>
  <c r="B77" i="2"/>
  <c r="A86" i="2" l="1"/>
  <c r="D90" i="2"/>
  <c r="C87" i="2"/>
  <c r="O87" i="2" s="1"/>
  <c r="C88" i="2" l="1"/>
  <c r="O88" i="2" s="1"/>
  <c r="C89" i="2" l="1"/>
  <c r="O89" i="2" s="1"/>
  <c r="C90" i="2" l="1"/>
  <c r="O90" i="2" s="1"/>
  <c r="E92" i="2" l="1"/>
  <c r="E93" i="2" s="1"/>
  <c r="E94" i="2" s="1"/>
  <c r="E95" i="2" s="1"/>
  <c r="E96" i="2" s="1"/>
  <c r="E97" i="2" s="1"/>
  <c r="C92" i="2" l="1"/>
  <c r="D92" i="2"/>
  <c r="D93" i="2" s="1"/>
  <c r="D94" i="2" s="1"/>
  <c r="D95" i="2" s="1"/>
  <c r="D96" i="2" s="1"/>
  <c r="D97" i="2" s="1"/>
  <c r="O92" i="2" l="1"/>
  <c r="C93" i="2"/>
  <c r="O93" i="2" s="1"/>
  <c r="C94" i="2" l="1"/>
  <c r="O94" i="2" s="1"/>
  <c r="C95" i="2" l="1"/>
  <c r="O95" i="2" s="1"/>
  <c r="C96" i="2" l="1"/>
  <c r="O96" i="2" s="1"/>
  <c r="C97" i="2" l="1"/>
  <c r="O97" i="2" s="1"/>
</calcChain>
</file>

<file path=xl/sharedStrings.xml><?xml version="1.0" encoding="utf-8"?>
<sst xmlns="http://schemas.openxmlformats.org/spreadsheetml/2006/main" count="96" uniqueCount="26">
  <si>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</si>
  <si>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</si>
  <si>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</si>
  <si>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</si>
  <si>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</si>
  <si>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</si>
  <si>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</si>
  <si>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</si>
  <si>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декабрь</t>
  </si>
  <si>
    <t>ноябрь</t>
  </si>
  <si>
    <t>январь</t>
  </si>
  <si>
    <t>физ лицо</t>
  </si>
  <si>
    <t>юр лицо</t>
  </si>
  <si>
    <t>ВСЕГО отказы</t>
  </si>
  <si>
    <t>ВСЕГО выдано</t>
  </si>
  <si>
    <t>Выдача заключение государственной экологической экспертизы</t>
  </si>
  <si>
    <t>Выдача заключение государственной экологической экспертизы для объектов ІІІ категории</t>
  </si>
  <si>
    <t>Выдача лесорубочного и лесного билета</t>
  </si>
  <si>
    <t>Выдача разрешений на пользование животным миром</t>
  </si>
  <si>
    <t>октябрь</t>
  </si>
  <si>
    <t>Выдача лесного билета</t>
  </si>
  <si>
    <t>Выдача лесорубочного билета</t>
  </si>
  <si>
    <t>Всего выдано</t>
  </si>
  <si>
    <t>Охота</t>
  </si>
  <si>
    <t>Всего отказы</t>
  </si>
  <si>
    <t xml:space="preserve">Выдача экологического разрешения на воздействие для объектов ІІ категории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</si>
</sst>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5" xfId="0" applyFont="1" applyBorder="1"/>
    <xf numFmtId="0" fontId="3" fillId="5" borderId="1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4" fillId="0" borderId="0" xfId="0" applyFont="1"/>
    <xf numFmtId="0" fontId="3" fillId="5" borderId="5" xfId="0" applyFont="1" applyFill="1" applyBorder="1"/>
    <xf numFmtId="0" fontId="3" fillId="5" borderId="5" xfId="0" applyFont="1" applyFill="1" applyBorder="1" applyAlignment="1">
      <alignment horizontal="center" vertical="center"/>
    </xf>
    <xf numFmtId="0" fontId="0" fillId="5" borderId="1" xfId="0" applyFill="1" applyBorder="1"/>
    <xf numFmtId="0" fontId="0" fillId="5" borderId="0" xfId="0" applyFill="1"/>
    <xf numFmtId="0" fontId="4" fillId="5" borderId="0" xfId="0" applyFont="1" applyFill="1"/>
    <xf numFmtId="0" fontId="2" fillId="3" borderId="0" xfId="0" applyFont="1" applyFill="1"/>
    <xf numFmtId="0" fontId="2" fillId="0" borderId="0" xfId="0" applyFont="1"/>
    <xf numFmtId="0" fontId="1" fillId="0" borderId="9" xfId="0" applyFont="1" applyBorder="1"/>
    <xf numFmtId="0" fontId="1" fillId="0" borderId="9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3" fillId="5" borderId="4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5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40;&#1076;&#1084;&#1080;&#1085;\Desktop\&#1052;&#1086;&#1080;%20&#1076;&#1086;&#1082;&#1091;&#1084;&#1077;&#1085;&#1090;&#1099;\&#1087;&#1080;&#1089;&#1100;&#1084;&#1072;%202024%20&#1075;&#1086;&#1076;\&#1043;&#1086;&#1089;&#1091;&#1089;&#1083;&#1091;&#1075;&#1072;\&#1054;&#1090;&#1095;&#1077;&#1090;%20&#1087;&#1086;%20&#1075;&#1086;&#1089;&#1091;&#1089;&#1083;&#1091;&#1075;&#1072;&#1084;%20&#1079;&#1072;%203%20&#1082;&#1074;&#1072;&#1088;&#1090;&#1072;&#1083;%202024\&#1054;&#1058;&#1063;&#1045;&#1058;%20&#1080;%20&#1057;&#1058;&#1040;&#1058;%203%20&#1082;&#1074;.%202024&#1075;..xlsx" TargetMode="External"/><Relationship Id="rId1" Type="http://schemas.openxmlformats.org/officeDocument/2006/relationships/externalLinkPath" Target="&#1054;&#1058;&#1063;&#1045;&#1058;%20&#1080;%20&#1057;&#1058;&#1040;&#1058;%203%20&#1082;&#1074;.%202024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90;&#1095;&#1077;&#1090;%203%20&#1082;&#1074;.%2023&#1075;.%20&#1052;&#1048;&#1054;09271638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Zhetysu 3 кв. "/>
      <sheetName val="Стат.отчет"/>
      <sheetName val="Расшифровка ЦОН и ПЭП 1 полугод"/>
    </sheetNames>
    <sheetDataSet>
      <sheetData sheetId="0" refreshError="1"/>
      <sheetData sheetId="1" refreshError="1"/>
      <sheetData sheetId="2">
        <row r="168">
          <cell r="B168" t="str">
            <v>Выдача заключений государственной экологической экспертизы, осуществляемой местными исполнительными органами</v>
          </cell>
        </row>
        <row r="178">
          <cell r="C178" t="str">
            <v>Использование животных в научных, культурно-просветительских, воспитательных, эстетических целях, а также в целях предотвращения эпизоотии</v>
          </cell>
        </row>
        <row r="179">
          <cell r="C179" t="str">
            <v>Использование видов животных в воспроизводственных целях</v>
          </cell>
        </row>
        <row r="180">
          <cell r="B180" t="str">
            <v>Выдача разрешений на пользование рыбными ресурсами и другими водными животными</v>
          </cell>
          <cell r="C180" t="str">
            <v>Рыболовство (промысловое, любительское (спортивное), научно-исследовательский лов, мелиоративный лов, лов в воспроизводственных</v>
          </cell>
        </row>
        <row r="181">
          <cell r="C181" t="str">
            <v>Использование животных в научных, культурно-просветительских, воспитательных, эстетических целях, а также в целях предотвращения эпизоотии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hetysu 3 кв. "/>
      <sheetName val="Zhetysu 9 мес."/>
      <sheetName val="Стат.отчет"/>
      <sheetName val="Расшифровка ЦОН и ПЭП"/>
    </sheetNames>
    <sheetDataSet>
      <sheetData sheetId="0" refreshError="1"/>
      <sheetData sheetId="1" refreshError="1"/>
      <sheetData sheetId="2" refreshError="1"/>
      <sheetData sheetId="3">
        <row r="113">
          <cell r="B113" t="str">
            <v>Субсидирование повышения продуктивности и качества продукции аквакультуры (рыбоводства), а также развития племенного рыбоводства</v>
          </cell>
        </row>
        <row r="114">
          <cell r="B114" t="str">
            <v>Субсидирование по возмещению части расходов, понесенных субъектом рыбного хозяйства, при инвестиционных вложениях</v>
          </cell>
        </row>
        <row r="116">
          <cell r="B116" t="str">
            <v>Возмещение расходов на закладку и выращивание плантаций быстрорастущих древесных и кустарниковых пород, создание и развитие частных лесных питомников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H97"/>
  <sheetViews>
    <sheetView tabSelected="1" view="pageBreakPreview" zoomScaleNormal="100" zoomScaleSheetLayoutView="100" workbookViewId="0">
      <selection activeCell="F22" sqref="F22:H22"/>
    </sheetView>
  </sheetViews>
  <sheetFormatPr defaultRowHeight="15" x14ac:dyDescent="0.25"/>
  <cols>
    <col min="2" max="2" width="20" customWidth="1"/>
    <col min="3" max="3" width="10.5703125" customWidth="1"/>
    <col min="4" max="4" width="10.28515625" customWidth="1"/>
    <col min="5" max="6" width="9.7109375" customWidth="1"/>
    <col min="7" max="7" width="10.28515625" customWidth="1"/>
    <col min="8" max="8" width="11.42578125" customWidth="1"/>
    <col min="9" max="9" width="11.140625" customWidth="1"/>
    <col min="10" max="11" width="10.7109375" customWidth="1"/>
    <col min="12" max="12" width="11.140625" customWidth="1"/>
    <col min="13" max="13" width="10.28515625" customWidth="1"/>
    <col min="14" max="14" width="9.85546875" customWidth="1"/>
    <col min="15" max="15" width="13.140625" customWidth="1"/>
  </cols>
  <sheetData>
    <row r="2" spans="1:58" s="16" customFormat="1" ht="15.75" x14ac:dyDescent="0.25">
      <c r="A2" s="17"/>
      <c r="B2" s="61" t="str">
        <f>'[1]Расшифровка ЦОН и ПЭП 1 полугод'!$B$168</f>
        <v>Выдача заключений государственной экологической экспертизы, осуществляемой местными исполнительными органами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37"/>
    </row>
    <row r="3" spans="1:58" s="1" customFormat="1" x14ac:dyDescent="0.25">
      <c r="A3"/>
      <c r="B3" s="40" t="s">
        <v>15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</row>
    <row r="4" spans="1:58" x14ac:dyDescent="0.25">
      <c r="B4" s="7"/>
      <c r="C4" s="3" t="s">
        <v>10</v>
      </c>
      <c r="D4" s="3" t="s">
        <v>0</v>
      </c>
      <c r="E4" s="3" t="s">
        <v>1</v>
      </c>
      <c r="F4" s="3" t="s">
        <v>2</v>
      </c>
      <c r="G4" s="3" t="s">
        <v>3</v>
      </c>
      <c r="H4" s="3" t="s">
        <v>4</v>
      </c>
      <c r="I4" s="3" t="s">
        <v>5</v>
      </c>
      <c r="J4" s="3" t="s">
        <v>6</v>
      </c>
      <c r="K4" s="3" t="s">
        <v>7</v>
      </c>
      <c r="L4" s="3" t="s">
        <v>19</v>
      </c>
      <c r="M4" s="3" t="s">
        <v>9</v>
      </c>
      <c r="N4" s="4" t="s">
        <v>8</v>
      </c>
      <c r="O4" s="4"/>
    </row>
    <row r="5" spans="1:58" x14ac:dyDescent="0.25">
      <c r="B5" s="8" t="s">
        <v>14</v>
      </c>
      <c r="C5" s="9">
        <f>C6+C7</f>
        <v>3</v>
      </c>
      <c r="D5" s="9">
        <f>D6+D7</f>
        <v>1</v>
      </c>
      <c r="E5" s="9">
        <f>E6+E7</f>
        <v>1</v>
      </c>
      <c r="F5" s="9">
        <v>4</v>
      </c>
      <c r="G5" s="9">
        <v>0</v>
      </c>
      <c r="H5" s="9">
        <v>1</v>
      </c>
      <c r="I5" s="9"/>
      <c r="J5" s="9"/>
      <c r="K5" s="9"/>
      <c r="L5" s="9"/>
      <c r="M5" s="9"/>
      <c r="N5" s="9"/>
      <c r="O5" s="9">
        <f t="shared" ref="O5:O10" si="0">SUM(C5:N5)</f>
        <v>10</v>
      </c>
    </row>
    <row r="6" spans="1:58" x14ac:dyDescent="0.25">
      <c r="B6" s="2" t="s">
        <v>11</v>
      </c>
      <c r="C6" s="5">
        <v>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/>
      <c r="J6" s="5"/>
      <c r="K6" s="5"/>
      <c r="L6" s="5"/>
      <c r="M6" s="5"/>
      <c r="N6" s="6"/>
      <c r="O6" s="6">
        <f t="shared" si="0"/>
        <v>1</v>
      </c>
    </row>
    <row r="7" spans="1:58" x14ac:dyDescent="0.25">
      <c r="B7" s="2" t="s">
        <v>12</v>
      </c>
      <c r="C7" s="5">
        <v>2</v>
      </c>
      <c r="D7" s="5">
        <v>1</v>
      </c>
      <c r="E7" s="5">
        <v>1</v>
      </c>
      <c r="F7" s="5">
        <v>4</v>
      </c>
      <c r="G7" s="5">
        <v>0</v>
      </c>
      <c r="H7" s="5">
        <v>1</v>
      </c>
      <c r="I7" s="5"/>
      <c r="J7" s="5"/>
      <c r="K7" s="5"/>
      <c r="L7" s="5"/>
      <c r="M7" s="5"/>
      <c r="N7" s="6"/>
      <c r="O7" s="6">
        <f t="shared" si="0"/>
        <v>9</v>
      </c>
    </row>
    <row r="8" spans="1:58" x14ac:dyDescent="0.25">
      <c r="B8" s="8" t="s">
        <v>13</v>
      </c>
      <c r="C8" s="9">
        <f>C9+C10</f>
        <v>0</v>
      </c>
      <c r="D8" s="9">
        <f>D9+D10</f>
        <v>2</v>
      </c>
      <c r="E8" s="9">
        <f>E9+E10</f>
        <v>0</v>
      </c>
      <c r="F8" s="9">
        <v>5</v>
      </c>
      <c r="G8" s="9">
        <v>4</v>
      </c>
      <c r="H8" s="9">
        <v>1</v>
      </c>
      <c r="I8" s="9"/>
      <c r="J8" s="9"/>
      <c r="K8" s="9"/>
      <c r="L8" s="9"/>
      <c r="M8" s="9"/>
      <c r="N8" s="9"/>
      <c r="O8" s="9">
        <f t="shared" si="0"/>
        <v>12</v>
      </c>
    </row>
    <row r="9" spans="1:58" x14ac:dyDescent="0.25">
      <c r="B9" s="2" t="s">
        <v>11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/>
      <c r="J9" s="5"/>
      <c r="K9" s="5"/>
      <c r="L9" s="5"/>
      <c r="M9" s="5"/>
      <c r="N9" s="6"/>
      <c r="O9" s="6">
        <f t="shared" si="0"/>
        <v>0</v>
      </c>
    </row>
    <row r="10" spans="1:58" x14ac:dyDescent="0.25">
      <c r="B10" s="2" t="s">
        <v>12</v>
      </c>
      <c r="C10" s="5">
        <v>0</v>
      </c>
      <c r="D10" s="5">
        <v>2</v>
      </c>
      <c r="E10" s="5">
        <v>0</v>
      </c>
      <c r="F10" s="5">
        <v>5</v>
      </c>
      <c r="G10" s="5">
        <v>4</v>
      </c>
      <c r="H10" s="5">
        <v>1</v>
      </c>
      <c r="I10" s="5"/>
      <c r="J10" s="5"/>
      <c r="K10" s="5"/>
      <c r="L10" s="5"/>
      <c r="M10" s="5"/>
      <c r="N10" s="6"/>
      <c r="O10" s="6">
        <f t="shared" si="0"/>
        <v>12</v>
      </c>
    </row>
    <row r="11" spans="1:58" x14ac:dyDescent="0.25">
      <c r="B11" s="40" t="s">
        <v>16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2"/>
    </row>
    <row r="12" spans="1:58" x14ac:dyDescent="0.25">
      <c r="B12" s="8" t="s">
        <v>14</v>
      </c>
      <c r="C12" s="9">
        <f>C13+C14</f>
        <v>8</v>
      </c>
      <c r="D12" s="9">
        <f>D13+D14</f>
        <v>11</v>
      </c>
      <c r="E12" s="9">
        <f>E13+E14</f>
        <v>9</v>
      </c>
      <c r="F12" s="9">
        <v>17</v>
      </c>
      <c r="G12" s="9">
        <v>8</v>
      </c>
      <c r="H12" s="9">
        <v>9</v>
      </c>
      <c r="I12" s="9"/>
      <c r="J12" s="9"/>
      <c r="K12" s="9"/>
      <c r="L12" s="9"/>
      <c r="M12" s="9"/>
      <c r="N12" s="9"/>
      <c r="O12" s="9">
        <f t="shared" ref="O12:O17" si="1">SUM(C12:N12)</f>
        <v>62</v>
      </c>
    </row>
    <row r="13" spans="1:58" x14ac:dyDescent="0.25">
      <c r="B13" s="2" t="s">
        <v>11</v>
      </c>
      <c r="C13" s="5">
        <v>1</v>
      </c>
      <c r="D13" s="5">
        <v>3</v>
      </c>
      <c r="E13" s="5">
        <v>3</v>
      </c>
      <c r="F13" s="5">
        <v>2</v>
      </c>
      <c r="G13" s="5">
        <v>7</v>
      </c>
      <c r="H13" s="5">
        <v>1</v>
      </c>
      <c r="I13" s="5"/>
      <c r="J13" s="5"/>
      <c r="K13" s="5"/>
      <c r="L13" s="5"/>
      <c r="M13" s="5"/>
      <c r="N13" s="6"/>
      <c r="O13" s="6">
        <f t="shared" si="1"/>
        <v>17</v>
      </c>
    </row>
    <row r="14" spans="1:58" x14ac:dyDescent="0.25">
      <c r="B14" s="2" t="s">
        <v>12</v>
      </c>
      <c r="C14" s="5">
        <v>7</v>
      </c>
      <c r="D14" s="5">
        <v>8</v>
      </c>
      <c r="E14" s="5">
        <v>6</v>
      </c>
      <c r="F14" s="5">
        <v>15</v>
      </c>
      <c r="G14" s="5">
        <v>1</v>
      </c>
      <c r="H14" s="5">
        <v>8</v>
      </c>
      <c r="I14" s="5"/>
      <c r="J14" s="5"/>
      <c r="K14" s="5"/>
      <c r="L14" s="5"/>
      <c r="M14" s="5"/>
      <c r="N14" s="6"/>
      <c r="O14" s="6">
        <f t="shared" si="1"/>
        <v>45</v>
      </c>
    </row>
    <row r="15" spans="1:58" x14ac:dyDescent="0.25">
      <c r="B15" s="8" t="s">
        <v>13</v>
      </c>
      <c r="C15" s="9">
        <v>0</v>
      </c>
      <c r="D15" s="9">
        <v>1</v>
      </c>
      <c r="E15" s="9">
        <v>0</v>
      </c>
      <c r="F15" s="9">
        <v>0</v>
      </c>
      <c r="G15" s="9">
        <v>0</v>
      </c>
      <c r="H15" s="9">
        <v>0</v>
      </c>
      <c r="I15" s="9"/>
      <c r="J15" s="9"/>
      <c r="K15" s="9"/>
      <c r="L15" s="9"/>
      <c r="M15" s="9"/>
      <c r="N15" s="9"/>
      <c r="O15" s="9">
        <f t="shared" si="1"/>
        <v>1</v>
      </c>
    </row>
    <row r="16" spans="1:58" x14ac:dyDescent="0.25">
      <c r="B16" s="2" t="s">
        <v>11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/>
      <c r="J16" s="5"/>
      <c r="K16" s="5"/>
      <c r="L16" s="5"/>
      <c r="M16" s="5"/>
      <c r="N16" s="6"/>
      <c r="O16" s="6">
        <f t="shared" si="1"/>
        <v>0</v>
      </c>
    </row>
    <row r="17" spans="2:15" x14ac:dyDescent="0.25">
      <c r="B17" s="2" t="s">
        <v>12</v>
      </c>
      <c r="C17" s="5">
        <v>0</v>
      </c>
      <c r="D17" s="5">
        <v>1</v>
      </c>
      <c r="E17" s="5">
        <v>0</v>
      </c>
      <c r="F17" s="5">
        <v>0</v>
      </c>
      <c r="G17" s="5">
        <v>0</v>
      </c>
      <c r="H17" s="5">
        <v>0</v>
      </c>
      <c r="I17" s="5"/>
      <c r="J17" s="5"/>
      <c r="K17" s="5"/>
      <c r="L17" s="5"/>
      <c r="M17" s="5"/>
      <c r="N17" s="6"/>
      <c r="O17" s="6">
        <f t="shared" si="1"/>
        <v>1</v>
      </c>
    </row>
    <row r="18" spans="2:15" x14ac:dyDescent="0.25">
      <c r="B18" s="43" t="s">
        <v>25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5"/>
    </row>
    <row r="19" spans="2:15" x14ac:dyDescent="0.25">
      <c r="B19" s="8" t="s">
        <v>14</v>
      </c>
      <c r="C19" s="9">
        <f>C20+C21</f>
        <v>9</v>
      </c>
      <c r="D19" s="9">
        <f>D20+D21</f>
        <v>1</v>
      </c>
      <c r="E19" s="9">
        <v>3</v>
      </c>
      <c r="F19" s="9">
        <v>9</v>
      </c>
      <c r="G19" s="9">
        <v>3</v>
      </c>
      <c r="H19" s="9">
        <v>3</v>
      </c>
      <c r="I19" s="9"/>
      <c r="J19" s="9"/>
      <c r="K19" s="9"/>
      <c r="L19" s="9"/>
      <c r="M19" s="9"/>
      <c r="N19" s="9"/>
      <c r="O19" s="9">
        <f t="shared" ref="O19:O24" si="2">SUM(C19:N19)</f>
        <v>28</v>
      </c>
    </row>
    <row r="20" spans="2:15" x14ac:dyDescent="0.25">
      <c r="B20" s="2" t="s">
        <v>11</v>
      </c>
      <c r="C20" s="5">
        <v>1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/>
      <c r="J20" s="5"/>
      <c r="K20" s="5"/>
      <c r="L20" s="5"/>
      <c r="M20" s="5"/>
      <c r="N20" s="6"/>
      <c r="O20" s="6">
        <f t="shared" si="2"/>
        <v>1</v>
      </c>
    </row>
    <row r="21" spans="2:15" x14ac:dyDescent="0.25">
      <c r="B21" s="2" t="s">
        <v>12</v>
      </c>
      <c r="C21" s="5">
        <v>8</v>
      </c>
      <c r="D21" s="5">
        <v>1</v>
      </c>
      <c r="E21" s="5">
        <v>3</v>
      </c>
      <c r="F21" s="5">
        <v>9</v>
      </c>
      <c r="G21" s="5">
        <v>3</v>
      </c>
      <c r="H21" s="5">
        <v>3</v>
      </c>
      <c r="I21" s="5"/>
      <c r="J21" s="5"/>
      <c r="K21" s="5"/>
      <c r="L21" s="5"/>
      <c r="M21" s="5"/>
      <c r="N21" s="6"/>
      <c r="O21" s="6">
        <f t="shared" si="2"/>
        <v>27</v>
      </c>
    </row>
    <row r="22" spans="2:15" x14ac:dyDescent="0.25">
      <c r="B22" s="8" t="s">
        <v>13</v>
      </c>
      <c r="C22" s="9">
        <v>0</v>
      </c>
      <c r="D22" s="9">
        <v>0</v>
      </c>
      <c r="E22" s="9">
        <v>1</v>
      </c>
      <c r="F22" s="9">
        <v>2</v>
      </c>
      <c r="G22" s="9">
        <v>0</v>
      </c>
      <c r="H22" s="9">
        <v>2</v>
      </c>
      <c r="I22" s="9"/>
      <c r="J22" s="9"/>
      <c r="K22" s="9"/>
      <c r="L22" s="9"/>
      <c r="M22" s="9"/>
      <c r="N22" s="9"/>
      <c r="O22" s="9">
        <f t="shared" si="2"/>
        <v>5</v>
      </c>
    </row>
    <row r="23" spans="2:15" x14ac:dyDescent="0.25">
      <c r="B23" s="2" t="s">
        <v>11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/>
      <c r="J23" s="5"/>
      <c r="K23" s="5"/>
      <c r="L23" s="5"/>
      <c r="M23" s="5"/>
      <c r="N23" s="6"/>
      <c r="O23" s="6">
        <f t="shared" si="2"/>
        <v>0</v>
      </c>
    </row>
    <row r="24" spans="2:15" x14ac:dyDescent="0.25">
      <c r="B24" s="2" t="s">
        <v>12</v>
      </c>
      <c r="C24" s="5">
        <v>0</v>
      </c>
      <c r="D24" s="5">
        <v>0</v>
      </c>
      <c r="E24" s="5">
        <v>1</v>
      </c>
      <c r="F24" s="5">
        <v>2</v>
      </c>
      <c r="G24" s="5">
        <v>0</v>
      </c>
      <c r="H24" s="5">
        <v>2</v>
      </c>
      <c r="I24" s="5"/>
      <c r="J24" s="5"/>
      <c r="K24" s="5"/>
      <c r="L24" s="5"/>
      <c r="M24" s="5"/>
      <c r="N24" s="6"/>
      <c r="O24" s="6">
        <f t="shared" si="2"/>
        <v>5</v>
      </c>
    </row>
    <row r="25" spans="2:15" x14ac:dyDescent="0.25">
      <c r="B25" s="43" t="s">
        <v>18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5"/>
    </row>
    <row r="26" spans="2:15" x14ac:dyDescent="0.25">
      <c r="B26" s="40" t="s">
        <v>23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7"/>
    </row>
    <row r="27" spans="2:15" x14ac:dyDescent="0.25">
      <c r="B27" s="35" t="s">
        <v>14</v>
      </c>
      <c r="C27" s="21">
        <v>2</v>
      </c>
      <c r="D27" s="21">
        <v>0</v>
      </c>
      <c r="E27" s="21">
        <v>38</v>
      </c>
      <c r="F27" s="21">
        <v>26</v>
      </c>
      <c r="G27" s="21">
        <v>3</v>
      </c>
      <c r="H27" s="21">
        <v>20</v>
      </c>
      <c r="I27" s="21"/>
      <c r="J27" s="21"/>
      <c r="K27" s="21"/>
      <c r="L27" s="21"/>
      <c r="M27" s="21"/>
      <c r="N27" s="21"/>
      <c r="O27" s="21">
        <f t="shared" ref="O27:O32" si="3">SUM(C27:N27)</f>
        <v>89</v>
      </c>
    </row>
    <row r="28" spans="2:15" x14ac:dyDescent="0.25">
      <c r="B28" s="36" t="s">
        <v>11</v>
      </c>
      <c r="C28" s="23">
        <v>0</v>
      </c>
      <c r="D28" s="23">
        <v>0</v>
      </c>
      <c r="E28" s="23">
        <v>18</v>
      </c>
      <c r="F28" s="23">
        <v>14</v>
      </c>
      <c r="G28" s="23">
        <v>0</v>
      </c>
      <c r="H28" s="23">
        <v>2</v>
      </c>
      <c r="I28" s="23"/>
      <c r="J28" s="23"/>
      <c r="K28" s="23"/>
      <c r="L28" s="23"/>
      <c r="M28" s="23"/>
      <c r="N28" s="23"/>
      <c r="O28" s="23">
        <f t="shared" si="3"/>
        <v>34</v>
      </c>
    </row>
    <row r="29" spans="2:15" x14ac:dyDescent="0.25">
      <c r="B29" s="36" t="s">
        <v>12</v>
      </c>
      <c r="C29" s="23">
        <v>2</v>
      </c>
      <c r="D29" s="23">
        <v>0</v>
      </c>
      <c r="E29" s="23">
        <v>20</v>
      </c>
      <c r="F29" s="23">
        <v>12</v>
      </c>
      <c r="G29" s="23">
        <v>3</v>
      </c>
      <c r="H29" s="23">
        <v>18</v>
      </c>
      <c r="I29" s="23"/>
      <c r="J29" s="23"/>
      <c r="K29" s="23"/>
      <c r="L29" s="23"/>
      <c r="M29" s="23"/>
      <c r="N29" s="23"/>
      <c r="O29" s="23">
        <f t="shared" si="3"/>
        <v>55</v>
      </c>
    </row>
    <row r="30" spans="2:15" x14ac:dyDescent="0.25">
      <c r="B30" s="35" t="s">
        <v>13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/>
      <c r="J30" s="21"/>
      <c r="K30" s="21"/>
      <c r="L30" s="21"/>
      <c r="M30" s="21"/>
      <c r="N30" s="21"/>
      <c r="O30" s="21">
        <f t="shared" si="3"/>
        <v>0</v>
      </c>
    </row>
    <row r="31" spans="2:15" x14ac:dyDescent="0.25">
      <c r="B31" s="36" t="s">
        <v>11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/>
      <c r="J31" s="23"/>
      <c r="K31" s="23"/>
      <c r="L31" s="23"/>
      <c r="M31" s="23"/>
      <c r="N31" s="23"/>
      <c r="O31" s="23">
        <f t="shared" si="3"/>
        <v>0</v>
      </c>
    </row>
    <row r="32" spans="2:15" x14ac:dyDescent="0.25">
      <c r="B32" s="36" t="s">
        <v>12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/>
      <c r="J32" s="23"/>
      <c r="K32" s="23"/>
      <c r="L32" s="23"/>
      <c r="M32" s="23"/>
      <c r="N32" s="23"/>
      <c r="O32" s="23">
        <f t="shared" si="3"/>
        <v>0</v>
      </c>
    </row>
    <row r="33" spans="2:15" ht="21" customHeight="1" x14ac:dyDescent="0.25">
      <c r="B33" s="40" t="str">
        <f>'[1]Расшифровка ЦОН и ПЭП 1 полугод'!$C$178</f>
        <v>Использование животных в научных, культурно-просветительских, воспитательных, эстетических целях, а также в целях предотвращения эпизоотии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7"/>
    </row>
    <row r="34" spans="2:15" x14ac:dyDescent="0.25">
      <c r="B34" s="35" t="s">
        <v>22</v>
      </c>
      <c r="C34" s="21">
        <v>0</v>
      </c>
      <c r="D34" s="21">
        <v>0</v>
      </c>
      <c r="E34" s="21">
        <v>1</v>
      </c>
      <c r="F34" s="21">
        <v>0</v>
      </c>
      <c r="G34" s="21">
        <v>0</v>
      </c>
      <c r="H34" s="21">
        <v>0</v>
      </c>
      <c r="I34" s="21"/>
      <c r="J34" s="21"/>
      <c r="K34" s="21"/>
      <c r="L34" s="21"/>
      <c r="M34" s="21"/>
      <c r="N34" s="21"/>
      <c r="O34" s="21">
        <f t="shared" ref="O34:O39" si="4">SUM(C34:N34)</f>
        <v>1</v>
      </c>
    </row>
    <row r="35" spans="2:15" x14ac:dyDescent="0.25">
      <c r="B35" s="36" t="s">
        <v>11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/>
      <c r="J35" s="23"/>
      <c r="K35" s="23"/>
      <c r="L35" s="23"/>
      <c r="M35" s="23"/>
      <c r="N35" s="23"/>
      <c r="O35" s="22">
        <f t="shared" si="4"/>
        <v>0</v>
      </c>
    </row>
    <row r="36" spans="2:15" x14ac:dyDescent="0.25">
      <c r="B36" s="36" t="s">
        <v>12</v>
      </c>
      <c r="C36" s="23">
        <v>0</v>
      </c>
      <c r="D36" s="23">
        <v>0</v>
      </c>
      <c r="E36" s="23">
        <v>1</v>
      </c>
      <c r="F36" s="23">
        <v>0</v>
      </c>
      <c r="G36" s="23">
        <v>0</v>
      </c>
      <c r="H36" s="23">
        <v>0</v>
      </c>
      <c r="I36" s="23"/>
      <c r="J36" s="23"/>
      <c r="K36" s="23"/>
      <c r="L36" s="23"/>
      <c r="M36" s="23"/>
      <c r="N36" s="23"/>
      <c r="O36" s="22">
        <f t="shared" si="4"/>
        <v>1</v>
      </c>
    </row>
    <row r="37" spans="2:15" x14ac:dyDescent="0.25">
      <c r="B37" s="35" t="s">
        <v>24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/>
      <c r="J37" s="21"/>
      <c r="K37" s="21"/>
      <c r="L37" s="21"/>
      <c r="M37" s="21"/>
      <c r="N37" s="21"/>
      <c r="O37" s="21">
        <f t="shared" si="4"/>
        <v>0</v>
      </c>
    </row>
    <row r="38" spans="2:15" x14ac:dyDescent="0.25">
      <c r="B38" s="36" t="s">
        <v>11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/>
      <c r="J38" s="23"/>
      <c r="K38" s="23"/>
      <c r="L38" s="23"/>
      <c r="M38" s="23"/>
      <c r="N38" s="23"/>
      <c r="O38" s="22">
        <f t="shared" si="4"/>
        <v>0</v>
      </c>
    </row>
    <row r="39" spans="2:15" x14ac:dyDescent="0.25">
      <c r="B39" s="36" t="s">
        <v>12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/>
      <c r="J39" s="23"/>
      <c r="K39" s="23"/>
      <c r="L39" s="23"/>
      <c r="M39" s="23"/>
      <c r="N39" s="23"/>
      <c r="O39" s="22">
        <f t="shared" si="4"/>
        <v>0</v>
      </c>
    </row>
    <row r="40" spans="2:15" x14ac:dyDescent="0.25">
      <c r="B40" s="40" t="str">
        <f>'[1]Расшифровка ЦОН и ПЭП 1 полугод'!$C$179</f>
        <v>Использование видов животных в воспроизводственных целях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7"/>
    </row>
    <row r="41" spans="2:15" x14ac:dyDescent="0.25">
      <c r="B41" s="8" t="s">
        <v>14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/>
      <c r="J41" s="9"/>
      <c r="K41" s="9"/>
      <c r="L41" s="9"/>
      <c r="M41" s="9"/>
      <c r="N41" s="9"/>
      <c r="O41" s="9">
        <f t="shared" ref="O41:O46" si="5">SUM(C41:N41)</f>
        <v>0</v>
      </c>
    </row>
    <row r="42" spans="2:15" x14ac:dyDescent="0.25">
      <c r="B42" s="2" t="s">
        <v>11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/>
      <c r="J42" s="5"/>
      <c r="K42" s="5"/>
      <c r="L42" s="5"/>
      <c r="M42" s="5"/>
      <c r="N42" s="6"/>
      <c r="O42" s="6">
        <f t="shared" si="5"/>
        <v>0</v>
      </c>
    </row>
    <row r="43" spans="2:15" x14ac:dyDescent="0.25">
      <c r="B43" s="2" t="s">
        <v>12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/>
      <c r="J43" s="5"/>
      <c r="K43" s="5"/>
      <c r="L43" s="5"/>
      <c r="M43" s="5"/>
      <c r="N43" s="6"/>
      <c r="O43" s="6">
        <f t="shared" si="5"/>
        <v>0</v>
      </c>
    </row>
    <row r="44" spans="2:15" x14ac:dyDescent="0.25">
      <c r="B44" s="8" t="s">
        <v>13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/>
      <c r="J44" s="9"/>
      <c r="K44" s="9"/>
      <c r="L44" s="9"/>
      <c r="M44" s="9"/>
      <c r="N44" s="9"/>
      <c r="O44" s="9">
        <f t="shared" si="5"/>
        <v>0</v>
      </c>
    </row>
    <row r="45" spans="2:15" x14ac:dyDescent="0.25">
      <c r="B45" s="2" t="s">
        <v>11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/>
      <c r="J45" s="5"/>
      <c r="K45" s="5"/>
      <c r="L45" s="5"/>
      <c r="M45" s="5"/>
      <c r="N45" s="6"/>
      <c r="O45" s="6">
        <f t="shared" si="5"/>
        <v>0</v>
      </c>
    </row>
    <row r="46" spans="2:15" ht="12" customHeight="1" x14ac:dyDescent="0.25">
      <c r="B46" s="18" t="s">
        <v>12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/>
      <c r="J46" s="19"/>
      <c r="K46" s="19"/>
      <c r="L46" s="19"/>
      <c r="M46" s="19"/>
      <c r="N46" s="20"/>
      <c r="O46" s="20">
        <f t="shared" si="5"/>
        <v>0</v>
      </c>
    </row>
    <row r="47" spans="2:15" x14ac:dyDescent="0.25">
      <c r="B47" s="43" t="str">
        <f>'[1]Расшифровка ЦОН и ПЭП 1 полугод'!$B$180</f>
        <v>Выдача разрешений на пользование рыбными ресурсами и другими водными животными</v>
      </c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5"/>
    </row>
    <row r="48" spans="2:15" x14ac:dyDescent="0.25">
      <c r="B48" s="40" t="str">
        <f>'[1]Расшифровка ЦОН и ПЭП 1 полугод'!$C$180</f>
        <v>Рыболовство (промысловое, любительское (спортивное), научно-исследовательский лов, мелиоративный лов, лов в воспроизводственных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7"/>
    </row>
    <row r="49" spans="1:60" x14ac:dyDescent="0.25">
      <c r="B49" s="11" t="s">
        <v>22</v>
      </c>
      <c r="C49" s="12">
        <v>14</v>
      </c>
      <c r="D49" s="12">
        <v>2</v>
      </c>
      <c r="E49" s="12">
        <f t="shared" ref="E49" si="6">SUM(D41:Q48)</f>
        <v>0</v>
      </c>
      <c r="F49" s="12">
        <v>0</v>
      </c>
      <c r="G49" s="12">
        <v>0</v>
      </c>
      <c r="H49" s="12">
        <v>0</v>
      </c>
      <c r="I49" s="12"/>
      <c r="J49" s="12"/>
      <c r="K49" s="12"/>
      <c r="L49" s="12"/>
      <c r="M49" s="12"/>
      <c r="N49" s="12"/>
      <c r="O49" s="12">
        <f t="shared" ref="O49:O54" si="7">SUM(C49:N49)</f>
        <v>16</v>
      </c>
    </row>
    <row r="50" spans="1:60" x14ac:dyDescent="0.25">
      <c r="B50" s="7" t="s">
        <v>11</v>
      </c>
      <c r="C50" s="3">
        <v>4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/>
      <c r="J50" s="3"/>
      <c r="K50" s="3"/>
      <c r="L50" s="3"/>
      <c r="M50" s="3"/>
      <c r="N50" s="4"/>
      <c r="O50" s="4">
        <f t="shared" si="7"/>
        <v>4</v>
      </c>
    </row>
    <row r="51" spans="1:60" x14ac:dyDescent="0.25">
      <c r="B51" s="2" t="s">
        <v>12</v>
      </c>
      <c r="C51" s="5">
        <v>10</v>
      </c>
      <c r="D51" s="5">
        <v>2</v>
      </c>
      <c r="E51" s="5">
        <v>0</v>
      </c>
      <c r="F51" s="5">
        <v>0</v>
      </c>
      <c r="G51" s="5">
        <v>0</v>
      </c>
      <c r="H51" s="5">
        <v>0</v>
      </c>
      <c r="I51" s="5"/>
      <c r="J51" s="5"/>
      <c r="K51" s="5"/>
      <c r="L51" s="5"/>
      <c r="M51" s="5"/>
      <c r="N51" s="6"/>
      <c r="O51" s="4">
        <f t="shared" si="7"/>
        <v>12</v>
      </c>
    </row>
    <row r="52" spans="1:60" x14ac:dyDescent="0.25">
      <c r="B52" s="8" t="s">
        <v>24</v>
      </c>
      <c r="C52" s="9">
        <v>1</v>
      </c>
      <c r="D52" s="9">
        <v>0</v>
      </c>
      <c r="E52" s="9">
        <v>2</v>
      </c>
      <c r="F52" s="9">
        <v>0</v>
      </c>
      <c r="G52" s="9">
        <v>0</v>
      </c>
      <c r="H52" s="9">
        <v>0</v>
      </c>
      <c r="I52" s="9"/>
      <c r="J52" s="9"/>
      <c r="K52" s="9"/>
      <c r="L52" s="9"/>
      <c r="M52" s="9"/>
      <c r="N52" s="9"/>
      <c r="O52" s="9">
        <f t="shared" si="7"/>
        <v>3</v>
      </c>
    </row>
    <row r="53" spans="1:60" x14ac:dyDescent="0.25">
      <c r="B53" s="2" t="s">
        <v>11</v>
      </c>
      <c r="C53" s="5">
        <v>0</v>
      </c>
      <c r="D53" s="5">
        <v>0</v>
      </c>
      <c r="E53" s="5">
        <v>2</v>
      </c>
      <c r="F53" s="5">
        <v>0</v>
      </c>
      <c r="G53" s="5">
        <v>0</v>
      </c>
      <c r="H53" s="5">
        <v>0</v>
      </c>
      <c r="I53" s="5"/>
      <c r="J53" s="5"/>
      <c r="K53" s="5"/>
      <c r="L53" s="5"/>
      <c r="M53" s="5"/>
      <c r="N53" s="6"/>
      <c r="O53" s="6">
        <f t="shared" si="7"/>
        <v>2</v>
      </c>
    </row>
    <row r="54" spans="1:60" x14ac:dyDescent="0.25">
      <c r="B54" s="2" t="s">
        <v>12</v>
      </c>
      <c r="C54" s="5">
        <v>1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/>
      <c r="J54" s="5"/>
      <c r="K54" s="5"/>
      <c r="L54" s="5"/>
      <c r="M54" s="5"/>
      <c r="N54" s="6"/>
      <c r="O54" s="6">
        <f t="shared" si="7"/>
        <v>1</v>
      </c>
    </row>
    <row r="55" spans="1:60" x14ac:dyDescent="0.25">
      <c r="B55" s="58" t="str">
        <f>'[1]Расшифровка ЦОН и ПЭП 1 полугод'!$C$181</f>
        <v>Использование животных в научных, культурно-просветительских, воспитательных, эстетических целях, а также в целях предотвращения эпизоотии</v>
      </c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60"/>
    </row>
    <row r="56" spans="1:60" x14ac:dyDescent="0.25">
      <c r="B56" s="8" t="s">
        <v>14</v>
      </c>
      <c r="C56" s="9">
        <v>0</v>
      </c>
      <c r="D56" s="9">
        <v>1</v>
      </c>
      <c r="E56" s="9">
        <v>0</v>
      </c>
      <c r="F56" s="9">
        <v>0</v>
      </c>
      <c r="G56" s="9">
        <v>0</v>
      </c>
      <c r="H56" s="9">
        <v>0</v>
      </c>
      <c r="I56" s="9"/>
      <c r="J56" s="9"/>
      <c r="K56" s="9"/>
      <c r="L56" s="9"/>
      <c r="M56" s="9"/>
      <c r="N56" s="9"/>
      <c r="O56" s="9">
        <f t="shared" ref="O56:O61" si="8">SUM(C56:N56)</f>
        <v>1</v>
      </c>
    </row>
    <row r="57" spans="1:60" x14ac:dyDescent="0.25">
      <c r="B57" s="2" t="s">
        <v>11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/>
      <c r="J57" s="5"/>
      <c r="K57" s="5"/>
      <c r="L57" s="5"/>
      <c r="M57" s="5"/>
      <c r="N57" s="6"/>
      <c r="O57" s="6">
        <f t="shared" si="8"/>
        <v>0</v>
      </c>
    </row>
    <row r="58" spans="1:60" x14ac:dyDescent="0.25">
      <c r="B58" s="2" t="s">
        <v>12</v>
      </c>
      <c r="C58" s="5">
        <v>0</v>
      </c>
      <c r="D58" s="5">
        <v>1</v>
      </c>
      <c r="E58" s="5">
        <v>0</v>
      </c>
      <c r="F58" s="5">
        <v>0</v>
      </c>
      <c r="G58" s="5">
        <v>0</v>
      </c>
      <c r="H58" s="5">
        <v>0</v>
      </c>
      <c r="I58" s="5"/>
      <c r="J58" s="5"/>
      <c r="K58" s="5"/>
      <c r="L58" s="5"/>
      <c r="M58" s="5"/>
      <c r="N58" s="6"/>
      <c r="O58" s="6">
        <f t="shared" si="8"/>
        <v>1</v>
      </c>
    </row>
    <row r="59" spans="1:60" x14ac:dyDescent="0.25">
      <c r="B59" s="8" t="s">
        <v>13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/>
      <c r="J59" s="9"/>
      <c r="K59" s="9"/>
      <c r="L59" s="9"/>
      <c r="M59" s="9"/>
      <c r="N59" s="9"/>
      <c r="O59" s="9">
        <f t="shared" si="8"/>
        <v>0</v>
      </c>
    </row>
    <row r="60" spans="1:60" x14ac:dyDescent="0.25">
      <c r="B60" s="2" t="s">
        <v>11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/>
      <c r="J60" s="5"/>
      <c r="K60" s="5"/>
      <c r="L60" s="5"/>
      <c r="M60" s="5"/>
      <c r="N60" s="6"/>
      <c r="O60" s="6">
        <f t="shared" si="8"/>
        <v>0</v>
      </c>
    </row>
    <row r="61" spans="1:60" x14ac:dyDescent="0.25">
      <c r="B61" s="2" t="s">
        <v>12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/>
      <c r="J61" s="5"/>
      <c r="K61" s="5"/>
      <c r="L61" s="5"/>
      <c r="M61" s="5"/>
      <c r="N61" s="6"/>
      <c r="O61" s="6">
        <f t="shared" si="8"/>
        <v>0</v>
      </c>
    </row>
    <row r="62" spans="1:60" x14ac:dyDescent="0.25">
      <c r="B62" s="37" t="s">
        <v>17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7"/>
    </row>
    <row r="63" spans="1:60" x14ac:dyDescent="0.25">
      <c r="B63" s="48" t="s">
        <v>20</v>
      </c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50"/>
    </row>
    <row r="64" spans="1:60" s="13" customFormat="1" x14ac:dyDescent="0.25">
      <c r="A64"/>
      <c r="B64" s="24" t="s">
        <v>14</v>
      </c>
      <c r="C64" s="25">
        <f>C65+C66</f>
        <v>52</v>
      </c>
      <c r="D64" s="25">
        <f>D65+D66</f>
        <v>165</v>
      </c>
      <c r="E64" s="25">
        <f>E65+E66</f>
        <v>129</v>
      </c>
      <c r="F64" s="25">
        <v>130</v>
      </c>
      <c r="G64" s="25">
        <v>143</v>
      </c>
      <c r="H64" s="25">
        <v>164</v>
      </c>
      <c r="I64" s="25"/>
      <c r="J64" s="25"/>
      <c r="K64" s="25"/>
      <c r="L64" s="25"/>
      <c r="M64" s="25"/>
      <c r="N64" s="25"/>
      <c r="O64" s="27">
        <f t="shared" ref="O64:O69" si="9">SUM(C64:N64)</f>
        <v>783</v>
      </c>
      <c r="P64"/>
      <c r="Q64"/>
      <c r="R64"/>
      <c r="S6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</row>
    <row r="65" spans="1:19" x14ac:dyDescent="0.25">
      <c r="B65" s="28" t="s">
        <v>11</v>
      </c>
      <c r="C65" s="29">
        <v>45</v>
      </c>
      <c r="D65" s="29">
        <v>141</v>
      </c>
      <c r="E65" s="29">
        <v>113</v>
      </c>
      <c r="F65" s="29">
        <v>115</v>
      </c>
      <c r="G65" s="29">
        <v>132</v>
      </c>
      <c r="H65" s="29">
        <v>148</v>
      </c>
      <c r="I65" s="29"/>
      <c r="J65" s="29"/>
      <c r="K65" s="29"/>
      <c r="L65" s="29"/>
      <c r="M65" s="29"/>
      <c r="N65" s="29"/>
      <c r="O65" s="31">
        <f t="shared" si="9"/>
        <v>694</v>
      </c>
    </row>
    <row r="66" spans="1:19" s="14" customFormat="1" x14ac:dyDescent="0.25">
      <c r="A66"/>
      <c r="B66" s="32" t="s">
        <v>12</v>
      </c>
      <c r="C66" s="29">
        <v>7</v>
      </c>
      <c r="D66" s="29">
        <v>24</v>
      </c>
      <c r="E66" s="29">
        <v>16</v>
      </c>
      <c r="F66" s="29">
        <v>15</v>
      </c>
      <c r="G66" s="29">
        <v>11</v>
      </c>
      <c r="H66" s="29">
        <v>16</v>
      </c>
      <c r="I66" s="29"/>
      <c r="J66" s="29"/>
      <c r="K66" s="29"/>
      <c r="L66" s="29"/>
      <c r="M66" s="29"/>
      <c r="N66" s="29"/>
      <c r="O66" s="30">
        <f t="shared" si="9"/>
        <v>89</v>
      </c>
      <c r="P66"/>
      <c r="Q66"/>
      <c r="R66"/>
      <c r="S66"/>
    </row>
    <row r="67" spans="1:19" s="15" customFormat="1" x14ac:dyDescent="0.25">
      <c r="A67" s="10"/>
      <c r="B67" s="33" t="s">
        <v>13</v>
      </c>
      <c r="C67" s="25">
        <f>C68+C69</f>
        <v>3</v>
      </c>
      <c r="D67" s="25">
        <f>D68+D69</f>
        <v>0</v>
      </c>
      <c r="E67" s="25">
        <f>E68+E69</f>
        <v>0</v>
      </c>
      <c r="F67" s="25">
        <v>4</v>
      </c>
      <c r="G67" s="25">
        <v>0</v>
      </c>
      <c r="H67" s="25">
        <v>5</v>
      </c>
      <c r="I67" s="25"/>
      <c r="J67" s="25"/>
      <c r="K67" s="25"/>
      <c r="L67" s="25"/>
      <c r="M67" s="25"/>
      <c r="N67" s="25"/>
      <c r="O67" s="26">
        <f t="shared" si="9"/>
        <v>12</v>
      </c>
      <c r="P67" s="10"/>
      <c r="Q67" s="10"/>
      <c r="R67" s="10"/>
      <c r="S67" s="10"/>
    </row>
    <row r="68" spans="1:19" s="14" customFormat="1" x14ac:dyDescent="0.25">
      <c r="A68"/>
      <c r="B68" s="32" t="str">
        <f>B45</f>
        <v>физ лицо</v>
      </c>
      <c r="C68" s="29">
        <v>1</v>
      </c>
      <c r="D68" s="29">
        <v>0</v>
      </c>
      <c r="E68" s="29">
        <v>0</v>
      </c>
      <c r="F68" s="29">
        <v>1</v>
      </c>
      <c r="G68" s="29">
        <v>0</v>
      </c>
      <c r="H68" s="29">
        <v>2</v>
      </c>
      <c r="I68" s="29"/>
      <c r="J68" s="29"/>
      <c r="K68" s="29"/>
      <c r="L68" s="29"/>
      <c r="M68" s="29"/>
      <c r="N68" s="29"/>
      <c r="O68" s="30">
        <f t="shared" si="9"/>
        <v>4</v>
      </c>
      <c r="P68"/>
      <c r="Q68"/>
      <c r="R68"/>
      <c r="S68"/>
    </row>
    <row r="69" spans="1:19" s="14" customFormat="1" x14ac:dyDescent="0.25">
      <c r="A69"/>
      <c r="B69" s="32" t="str">
        <f>B46</f>
        <v>юр лицо</v>
      </c>
      <c r="C69" s="29">
        <v>2</v>
      </c>
      <c r="D69" s="29">
        <v>0</v>
      </c>
      <c r="E69" s="29">
        <v>0</v>
      </c>
      <c r="F69" s="29">
        <v>3</v>
      </c>
      <c r="G69" s="29">
        <v>0</v>
      </c>
      <c r="H69" s="29">
        <v>3</v>
      </c>
      <c r="I69" s="29"/>
      <c r="J69" s="29"/>
      <c r="K69" s="29"/>
      <c r="L69" s="29"/>
      <c r="M69" s="29"/>
      <c r="N69" s="29"/>
      <c r="O69" s="30">
        <f t="shared" si="9"/>
        <v>8</v>
      </c>
      <c r="P69"/>
      <c r="Q69"/>
      <c r="R69"/>
      <c r="S69"/>
    </row>
    <row r="70" spans="1:19" s="14" customFormat="1" x14ac:dyDescent="0.25">
      <c r="A70"/>
      <c r="B70" s="51" t="s">
        <v>21</v>
      </c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3"/>
      <c r="P70"/>
      <c r="Q70"/>
      <c r="R70"/>
      <c r="S70"/>
    </row>
    <row r="71" spans="1:19" x14ac:dyDescent="0.25">
      <c r="B71" s="11" t="s">
        <v>14</v>
      </c>
      <c r="C71" s="12">
        <f>C72+C73</f>
        <v>11</v>
      </c>
      <c r="D71" s="12">
        <v>0</v>
      </c>
      <c r="E71" s="12">
        <v>0</v>
      </c>
      <c r="F71" s="12">
        <v>0</v>
      </c>
      <c r="G71" s="12">
        <v>2</v>
      </c>
      <c r="H71" s="12">
        <v>0</v>
      </c>
      <c r="I71" s="12"/>
      <c r="J71" s="12"/>
      <c r="K71" s="12"/>
      <c r="L71" s="12"/>
      <c r="M71" s="12"/>
      <c r="N71" s="12"/>
      <c r="O71" s="12">
        <f t="shared" ref="O71:O76" si="10">SUM(C71:N71)</f>
        <v>13</v>
      </c>
    </row>
    <row r="72" spans="1:19" x14ac:dyDescent="0.25">
      <c r="B72" s="2" t="s">
        <v>11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/>
      <c r="J72" s="5"/>
      <c r="K72" s="5"/>
      <c r="L72" s="5"/>
      <c r="M72" s="5"/>
      <c r="N72" s="6"/>
      <c r="O72" s="6">
        <f t="shared" si="10"/>
        <v>0</v>
      </c>
    </row>
    <row r="73" spans="1:19" x14ac:dyDescent="0.25">
      <c r="B73" s="2" t="s">
        <v>12</v>
      </c>
      <c r="C73" s="5">
        <v>11</v>
      </c>
      <c r="D73" s="5">
        <v>0</v>
      </c>
      <c r="E73" s="5">
        <v>0</v>
      </c>
      <c r="F73" s="5">
        <v>0</v>
      </c>
      <c r="G73" s="5">
        <v>2</v>
      </c>
      <c r="H73" s="5">
        <v>0</v>
      </c>
      <c r="I73" s="5"/>
      <c r="J73" s="5"/>
      <c r="K73" s="5"/>
      <c r="L73" s="5"/>
      <c r="M73" s="5"/>
      <c r="N73" s="6"/>
      <c r="O73" s="6">
        <f t="shared" si="10"/>
        <v>13</v>
      </c>
    </row>
    <row r="74" spans="1:19" x14ac:dyDescent="0.25">
      <c r="B74" s="8" t="s">
        <v>13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/>
      <c r="J74" s="9"/>
      <c r="K74" s="9"/>
      <c r="L74" s="9"/>
      <c r="M74" s="9"/>
      <c r="N74" s="9"/>
      <c r="O74" s="9">
        <f t="shared" si="10"/>
        <v>0</v>
      </c>
    </row>
    <row r="75" spans="1:19" x14ac:dyDescent="0.25">
      <c r="B75" s="2" t="s">
        <v>11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/>
      <c r="J75" s="5"/>
      <c r="K75" s="5"/>
      <c r="L75" s="5"/>
      <c r="M75" s="5"/>
      <c r="N75" s="6"/>
      <c r="O75" s="6">
        <f t="shared" si="10"/>
        <v>0</v>
      </c>
    </row>
    <row r="76" spans="1:19" x14ac:dyDescent="0.25">
      <c r="B76" s="2" t="s">
        <v>12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/>
      <c r="J76" s="5"/>
      <c r="K76" s="5"/>
      <c r="L76" s="5"/>
      <c r="M76" s="5"/>
      <c r="N76" s="6"/>
      <c r="O76" s="6">
        <f t="shared" si="10"/>
        <v>0</v>
      </c>
    </row>
    <row r="77" spans="1:19" ht="18.75" customHeight="1" x14ac:dyDescent="0.25">
      <c r="B77" s="37" t="str">
        <f>'[2]Расшифровка ЦОН и ПЭП'!$B$113</f>
        <v>Субсидирование повышения продуктивности и качества продукции аквакультуры (рыбоводства), а также развития племенного рыбоводства</v>
      </c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9"/>
    </row>
    <row r="78" spans="1:19" x14ac:dyDescent="0.25">
      <c r="B78" s="8" t="s">
        <v>14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1</v>
      </c>
      <c r="I78" s="9"/>
      <c r="J78" s="9"/>
      <c r="K78" s="9"/>
      <c r="L78" s="9"/>
      <c r="M78" s="9"/>
      <c r="N78" s="9"/>
      <c r="O78" s="9">
        <f t="shared" ref="O78:O83" si="11">SUM(C78:N78)</f>
        <v>1</v>
      </c>
    </row>
    <row r="79" spans="1:19" x14ac:dyDescent="0.25">
      <c r="B79" s="2" t="s">
        <v>11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/>
      <c r="J79" s="5"/>
      <c r="K79" s="5"/>
      <c r="L79" s="5"/>
      <c r="M79" s="5"/>
      <c r="N79" s="5"/>
      <c r="O79" s="5">
        <f t="shared" si="11"/>
        <v>0</v>
      </c>
    </row>
    <row r="80" spans="1:19" x14ac:dyDescent="0.25">
      <c r="B80" s="2" t="s">
        <v>12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1</v>
      </c>
      <c r="I80" s="5"/>
      <c r="J80" s="5"/>
      <c r="K80" s="5"/>
      <c r="L80" s="5"/>
      <c r="M80" s="5"/>
      <c r="N80" s="5"/>
      <c r="O80" s="5">
        <f t="shared" si="11"/>
        <v>1</v>
      </c>
    </row>
    <row r="81" spans="1:15" x14ac:dyDescent="0.25">
      <c r="B81" s="8" t="s">
        <v>13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/>
      <c r="J81" s="9"/>
      <c r="K81" s="9"/>
      <c r="L81" s="9"/>
      <c r="M81" s="9"/>
      <c r="N81" s="9"/>
      <c r="O81" s="9">
        <f t="shared" si="11"/>
        <v>0</v>
      </c>
    </row>
    <row r="82" spans="1:15" x14ac:dyDescent="0.25">
      <c r="B82" s="2" t="s">
        <v>11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/>
      <c r="J82" s="5"/>
      <c r="K82" s="5"/>
      <c r="L82" s="5"/>
      <c r="M82" s="5"/>
      <c r="N82" s="5"/>
      <c r="O82" s="5">
        <f t="shared" si="11"/>
        <v>0</v>
      </c>
    </row>
    <row r="83" spans="1:15" x14ac:dyDescent="0.25">
      <c r="B83" s="1" t="s">
        <v>12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/>
      <c r="J83" s="34"/>
      <c r="K83" s="34"/>
      <c r="L83" s="34"/>
      <c r="M83" s="34"/>
      <c r="N83" s="34"/>
      <c r="O83" s="34">
        <f t="shared" si="11"/>
        <v>0</v>
      </c>
    </row>
    <row r="84" spans="1:15" x14ac:dyDescent="0.25">
      <c r="B84" s="43" t="str">
        <f>'[2]Расшифровка ЦОН и ПЭП'!$B$114</f>
        <v>Субсидирование по возмещению части расходов, понесенных субъектом рыбного хозяйства, при инвестиционных вложениях</v>
      </c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5"/>
    </row>
    <row r="85" spans="1:15" x14ac:dyDescent="0.25">
      <c r="B85" s="8" t="s">
        <v>14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/>
      <c r="J85" s="9"/>
      <c r="K85" s="9"/>
      <c r="L85" s="9"/>
      <c r="M85" s="9"/>
      <c r="N85" s="9"/>
      <c r="O85" s="9">
        <f t="shared" ref="O85:O90" si="12">SUM(C85:N85)</f>
        <v>0</v>
      </c>
    </row>
    <row r="86" spans="1:15" x14ac:dyDescent="0.25">
      <c r="A86">
        <f t="shared" ref="A86:C86" si="13">SUM(E87)</f>
        <v>0</v>
      </c>
      <c r="B86" s="2" t="s">
        <v>11</v>
      </c>
      <c r="C86" s="34">
        <f t="shared" si="13"/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/>
      <c r="J86" s="34"/>
      <c r="K86" s="34"/>
      <c r="L86" s="34"/>
      <c r="M86" s="34"/>
      <c r="N86" s="34"/>
      <c r="O86" s="34">
        <f t="shared" si="12"/>
        <v>0</v>
      </c>
    </row>
    <row r="87" spans="1:15" x14ac:dyDescent="0.25">
      <c r="B87" s="2" t="s">
        <v>12</v>
      </c>
      <c r="C87" s="34">
        <f t="shared" ref="C87:E87" si="14">SUM(C85:C86)</f>
        <v>0</v>
      </c>
      <c r="D87" s="34">
        <f t="shared" si="14"/>
        <v>0</v>
      </c>
      <c r="E87" s="34">
        <f t="shared" si="14"/>
        <v>0</v>
      </c>
      <c r="F87" s="34">
        <v>0</v>
      </c>
      <c r="G87" s="34">
        <v>0</v>
      </c>
      <c r="H87" s="34">
        <v>0</v>
      </c>
      <c r="I87" s="34"/>
      <c r="J87" s="34"/>
      <c r="K87" s="34"/>
      <c r="L87" s="34"/>
      <c r="M87" s="34"/>
      <c r="N87" s="34"/>
      <c r="O87" s="34">
        <f t="shared" si="12"/>
        <v>0</v>
      </c>
    </row>
    <row r="88" spans="1:15" x14ac:dyDescent="0.25">
      <c r="B88" s="8" t="s">
        <v>13</v>
      </c>
      <c r="C88" s="9">
        <f t="shared" ref="C88:E88" si="15">SUM(C87)</f>
        <v>0</v>
      </c>
      <c r="D88" s="9">
        <f t="shared" si="15"/>
        <v>0</v>
      </c>
      <c r="E88" s="9">
        <f t="shared" si="15"/>
        <v>0</v>
      </c>
      <c r="F88" s="9">
        <v>0</v>
      </c>
      <c r="G88" s="9">
        <v>0</v>
      </c>
      <c r="H88" s="9">
        <v>0</v>
      </c>
      <c r="I88" s="9"/>
      <c r="J88" s="9"/>
      <c r="K88" s="9"/>
      <c r="L88" s="9"/>
      <c r="M88" s="9"/>
      <c r="N88" s="9"/>
      <c r="O88" s="9">
        <f t="shared" si="12"/>
        <v>0</v>
      </c>
    </row>
    <row r="89" spans="1:15" x14ac:dyDescent="0.25">
      <c r="B89" s="2" t="s">
        <v>11</v>
      </c>
      <c r="C89" s="34">
        <f t="shared" ref="C89:E89" si="16">SUM(C88)</f>
        <v>0</v>
      </c>
      <c r="D89" s="34">
        <f t="shared" si="16"/>
        <v>0</v>
      </c>
      <c r="E89" s="34">
        <f t="shared" si="16"/>
        <v>0</v>
      </c>
      <c r="F89" s="34">
        <v>0</v>
      </c>
      <c r="G89" s="34">
        <v>0</v>
      </c>
      <c r="H89" s="34">
        <v>0</v>
      </c>
      <c r="I89" s="34"/>
      <c r="J89" s="34"/>
      <c r="K89" s="34"/>
      <c r="L89" s="34"/>
      <c r="M89" s="34"/>
      <c r="N89" s="34"/>
      <c r="O89" s="34">
        <f t="shared" si="12"/>
        <v>0</v>
      </c>
    </row>
    <row r="90" spans="1:15" x14ac:dyDescent="0.25">
      <c r="B90" s="2" t="s">
        <v>12</v>
      </c>
      <c r="C90" s="34">
        <f t="shared" ref="C90:E90" si="17">SUM(C89,C87)</f>
        <v>0</v>
      </c>
      <c r="D90" s="34">
        <f t="shared" si="17"/>
        <v>0</v>
      </c>
      <c r="E90" s="34">
        <f t="shared" si="17"/>
        <v>0</v>
      </c>
      <c r="F90" s="34">
        <v>0</v>
      </c>
      <c r="G90" s="34">
        <v>0</v>
      </c>
      <c r="H90" s="34">
        <v>0</v>
      </c>
      <c r="I90" s="34"/>
      <c r="J90" s="34"/>
      <c r="K90" s="34"/>
      <c r="L90" s="34"/>
      <c r="M90" s="34"/>
      <c r="N90" s="34"/>
      <c r="O90" s="34">
        <f t="shared" si="12"/>
        <v>0</v>
      </c>
    </row>
    <row r="91" spans="1:15" x14ac:dyDescent="0.25">
      <c r="B91" s="37" t="str">
        <f>'[2]Расшифровка ЦОН и ПЭП'!$B$116</f>
        <v>Возмещение расходов на закладку и выращивание плантаций быстрорастущих древесных и кустарниковых пород, создание и развитие частных лесных питомников</v>
      </c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9"/>
    </row>
    <row r="92" spans="1:15" x14ac:dyDescent="0.25">
      <c r="B92" s="8" t="s">
        <v>14</v>
      </c>
      <c r="C92" s="9">
        <f t="shared" ref="C92" si="18">SUM(B90:O91)</f>
        <v>0</v>
      </c>
      <c r="D92" s="9">
        <f>SUM(C90:O91)</f>
        <v>0</v>
      </c>
      <c r="E92" s="9">
        <f>SUM(D90:O91)</f>
        <v>0</v>
      </c>
      <c r="F92" s="9">
        <v>0</v>
      </c>
      <c r="G92" s="9">
        <v>0</v>
      </c>
      <c r="H92" s="9">
        <v>0</v>
      </c>
      <c r="I92" s="9"/>
      <c r="J92" s="9"/>
      <c r="K92" s="9"/>
      <c r="L92" s="9"/>
      <c r="M92" s="9"/>
      <c r="N92" s="9"/>
      <c r="O92" s="9">
        <f t="shared" ref="O92:O97" si="19">SUM(C92:N92)</f>
        <v>0</v>
      </c>
    </row>
    <row r="93" spans="1:15" x14ac:dyDescent="0.25">
      <c r="B93" s="2" t="s">
        <v>11</v>
      </c>
      <c r="C93" s="5">
        <f t="shared" ref="C93:E94" si="20">SUM(C92)</f>
        <v>0</v>
      </c>
      <c r="D93" s="5">
        <f t="shared" si="20"/>
        <v>0</v>
      </c>
      <c r="E93" s="5">
        <f t="shared" si="20"/>
        <v>0</v>
      </c>
      <c r="F93" s="5">
        <v>0</v>
      </c>
      <c r="G93" s="5">
        <v>0</v>
      </c>
      <c r="H93" s="5">
        <v>0</v>
      </c>
      <c r="I93" s="5"/>
      <c r="J93" s="5"/>
      <c r="K93" s="5"/>
      <c r="L93" s="5"/>
      <c r="M93" s="5"/>
      <c r="N93" s="5"/>
      <c r="O93" s="5">
        <f t="shared" si="19"/>
        <v>0</v>
      </c>
    </row>
    <row r="94" spans="1:15" x14ac:dyDescent="0.25">
      <c r="B94" s="2" t="s">
        <v>12</v>
      </c>
      <c r="C94" s="5">
        <f t="shared" si="20"/>
        <v>0</v>
      </c>
      <c r="D94" s="5">
        <f t="shared" si="20"/>
        <v>0</v>
      </c>
      <c r="E94" s="5">
        <f t="shared" si="20"/>
        <v>0</v>
      </c>
      <c r="F94" s="5">
        <v>0</v>
      </c>
      <c r="G94" s="5">
        <v>0</v>
      </c>
      <c r="H94" s="5">
        <v>0</v>
      </c>
      <c r="I94" s="5"/>
      <c r="J94" s="5"/>
      <c r="K94" s="5"/>
      <c r="L94" s="5"/>
      <c r="M94" s="5"/>
      <c r="N94" s="5"/>
      <c r="O94" s="5">
        <f t="shared" si="19"/>
        <v>0</v>
      </c>
    </row>
    <row r="95" spans="1:15" s="10" customFormat="1" x14ac:dyDescent="0.25">
      <c r="B95" s="8" t="s">
        <v>13</v>
      </c>
      <c r="C95" s="9">
        <f t="shared" ref="C95:E95" si="21">SUM(C94,C89)</f>
        <v>0</v>
      </c>
      <c r="D95" s="9">
        <f t="shared" si="21"/>
        <v>0</v>
      </c>
      <c r="E95" s="9">
        <f t="shared" si="21"/>
        <v>0</v>
      </c>
      <c r="F95" s="9">
        <v>0</v>
      </c>
      <c r="G95" s="9">
        <v>0</v>
      </c>
      <c r="H95" s="9">
        <v>0</v>
      </c>
      <c r="I95" s="9"/>
      <c r="J95" s="9"/>
      <c r="K95" s="9"/>
      <c r="L95" s="9"/>
      <c r="M95" s="9"/>
      <c r="N95" s="9"/>
      <c r="O95" s="9">
        <f t="shared" si="19"/>
        <v>0</v>
      </c>
    </row>
    <row r="96" spans="1:15" x14ac:dyDescent="0.25">
      <c r="B96" s="2" t="s">
        <v>11</v>
      </c>
      <c r="C96" s="5">
        <f t="shared" ref="C96:E96" si="22">SUM(C95)</f>
        <v>0</v>
      </c>
      <c r="D96" s="5">
        <f t="shared" si="22"/>
        <v>0</v>
      </c>
      <c r="E96" s="5">
        <f t="shared" si="22"/>
        <v>0</v>
      </c>
      <c r="F96" s="5">
        <v>0</v>
      </c>
      <c r="G96" s="5">
        <v>0</v>
      </c>
      <c r="H96" s="5">
        <v>0</v>
      </c>
      <c r="I96" s="5"/>
      <c r="J96" s="5"/>
      <c r="K96" s="5"/>
      <c r="L96" s="5"/>
      <c r="M96" s="5"/>
      <c r="N96" s="5"/>
      <c r="O96" s="5">
        <f t="shared" si="19"/>
        <v>0</v>
      </c>
    </row>
    <row r="97" spans="2:15" x14ac:dyDescent="0.25">
      <c r="B97" s="2" t="s">
        <v>12</v>
      </c>
      <c r="C97" s="5">
        <f t="shared" ref="C97:E97" si="23">SUM(C96)</f>
        <v>0</v>
      </c>
      <c r="D97" s="5">
        <f t="shared" si="23"/>
        <v>0</v>
      </c>
      <c r="E97" s="5">
        <f t="shared" si="23"/>
        <v>0</v>
      </c>
      <c r="F97" s="5">
        <v>0</v>
      </c>
      <c r="G97" s="5">
        <v>0</v>
      </c>
      <c r="H97" s="5">
        <v>0</v>
      </c>
      <c r="I97" s="5"/>
      <c r="J97" s="5"/>
      <c r="K97" s="5"/>
      <c r="L97" s="5"/>
      <c r="M97" s="5"/>
      <c r="N97" s="5"/>
      <c r="O97" s="5">
        <f t="shared" si="19"/>
        <v>0</v>
      </c>
    </row>
  </sheetData>
  <mergeCells count="17">
    <mergeCell ref="B2:O2"/>
    <mergeCell ref="B77:O77"/>
    <mergeCell ref="B84:O84"/>
    <mergeCell ref="B91:O91"/>
    <mergeCell ref="B3:O3"/>
    <mergeCell ref="B11:O11"/>
    <mergeCell ref="B18:O18"/>
    <mergeCell ref="B25:O25"/>
    <mergeCell ref="B62:O62"/>
    <mergeCell ref="B63:O63"/>
    <mergeCell ref="B70:O70"/>
    <mergeCell ref="B47:O47"/>
    <mergeCell ref="B48:O48"/>
    <mergeCell ref="B55:O55"/>
    <mergeCell ref="B26:O26"/>
    <mergeCell ref="B33:O33"/>
    <mergeCell ref="B40:O40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  <rowBreaks count="1" manualBreakCount="1">
    <brk id="46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2026-07-01T13:16:50Z</dcterms:modified>
</cp:coreProperties>
</file>