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2" i="2"/>
  <c r="D7"/>
  <c r="C12"/>
  <c r="B12"/>
  <c r="C7"/>
  <c r="B7"/>
  <c r="G12" l="1"/>
  <c r="F12"/>
  <c r="E12"/>
  <c r="G7"/>
  <c r="F7"/>
  <c r="E7"/>
</calcChain>
</file>

<file path=xl/sharedStrings.xml><?xml version="1.0" encoding="utf-8"?>
<sst xmlns="http://schemas.openxmlformats.org/spreadsheetml/2006/main" count="79" uniqueCount="79">
  <si>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</si>
  <si>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</si>
  <si>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</si>
  <si>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</si>
  <si>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</si>
  <si>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</si>
  <si>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</si>
  <si>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</si>
  <si>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</si>
  <si>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Көлiк және коммуникация</t>
  </si>
  <si>
    <t>Басқалар</t>
  </si>
  <si>
    <t>Трансферттер</t>
  </si>
  <si>
    <t>Жылдық жоспар</t>
  </si>
  <si>
    <t>% орындалуы</t>
  </si>
  <si>
    <t>(мың тенге)</t>
  </si>
  <si>
    <t>Нақты орындалуы</t>
  </si>
  <si>
    <t>Атауы</t>
  </si>
  <si>
    <t>Қызылжар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</si>
  <si>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</si>
  <si>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</si>
  <si>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</si>
  <si>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</si>
  <si>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</si>
  <si>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</si>
  <si>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</si>
  <si>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</si>
  <si>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</si>
  <si>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</si>
  <si>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</si>
  <si>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</si>
  <si>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</si>
  <si>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</si>
  <si>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Трансферты</t>
  </si>
  <si>
    <t>Прочие</t>
  </si>
  <si>
    <t>Культура, спорт, туризм и информационное пространство</t>
  </si>
  <si>
    <t>Исполнение бюджета Кызылжарского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</si>
  <si>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</si>
  <si>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</si>
  <si>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</si>
  <si>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</si>
  <si>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</si>
  <si>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</si>
  <si>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</si>
  <si>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</si>
  <si>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</si>
  <si>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</si>
  <si>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</si>
  <si>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</si>
  <si>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</si>
  <si>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</si>
  <si>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</si>
  <si>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</si>
  <si>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</si>
  <si>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Culture, sports, tourism and information space</t>
  </si>
  <si>
    <t>Transfers</t>
  </si>
  <si>
    <t>Негізгі капиталды сатудан түсетін түсім</t>
  </si>
  <si>
    <t>Поступление от основного капитала</t>
  </si>
  <si>
    <t>План на год</t>
  </si>
  <si>
    <t>Proceeds from the sale of fixed capital</t>
  </si>
  <si>
    <t xml:space="preserve"> 2026 ж.</t>
  </si>
  <si>
    <t xml:space="preserve"> 2026 г.</t>
  </si>
  <si>
    <t>2026 жылғы  1тамызға</t>
  </si>
  <si>
    <t>31.07.2023ж.</t>
  </si>
  <si>
    <t>31.07.2024ж.</t>
  </si>
  <si>
    <t>31.07.2025ж.</t>
  </si>
  <si>
    <t>31.07.2026 жылға арналған жоспар</t>
  </si>
  <si>
    <t>31.07.2026 жылға орындалуы</t>
  </si>
  <si>
    <t>на 1 августа 2026 год</t>
  </si>
  <si>
    <t>на 31.07.2023г.</t>
  </si>
  <si>
    <t>на 31.07.2024г.</t>
  </si>
  <si>
    <t>на 31.07.2025г.</t>
  </si>
  <si>
    <t>План на 31.07.2026 г.</t>
  </si>
  <si>
    <t>Исполнение на 31.07.2026 г.</t>
  </si>
  <si>
    <t>Execution of the budget of the Kyzylzhar rural district
  01.08. 2026</t>
  </si>
  <si>
    <t>on 31.07.2023</t>
  </si>
  <si>
    <t>on 31.07.2024</t>
  </si>
  <si>
    <t>on 31.07,2025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</si>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</sst>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"/>
  <sheetViews>
    <sheetView workbookViewId="0">
      <selection activeCell="B7" sqref="B7:H20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3" t="s">
        <v>61</v>
      </c>
      <c r="B2" s="13"/>
      <c r="C2" s="13"/>
      <c r="D2" s="13"/>
      <c r="E2" s="13"/>
      <c r="F2" s="13"/>
      <c r="G2" s="13"/>
      <c r="H2" s="13"/>
    </row>
    <row r="3" spans="1:8">
      <c r="A3" s="13" t="s">
        <v>17</v>
      </c>
      <c r="B3" s="13"/>
      <c r="C3" s="13"/>
      <c r="D3" s="13"/>
      <c r="E3" s="13"/>
      <c r="F3" s="13"/>
      <c r="G3" s="13"/>
      <c r="H3" s="13"/>
    </row>
    <row r="4" spans="1:8">
      <c r="A4" s="14" t="s">
        <v>14</v>
      </c>
      <c r="B4" s="14"/>
      <c r="C4" s="14"/>
      <c r="D4" s="14"/>
      <c r="E4" s="14"/>
      <c r="F4" s="14"/>
      <c r="G4" s="14"/>
      <c r="H4" s="14"/>
    </row>
    <row r="5" spans="1:8" ht="15.75" customHeight="1">
      <c r="A5" s="15" t="s">
        <v>16</v>
      </c>
      <c r="B5" s="15" t="s">
        <v>15</v>
      </c>
      <c r="C5" s="15"/>
      <c r="D5" s="15"/>
      <c r="E5" s="15" t="s">
        <v>59</v>
      </c>
      <c r="F5" s="15"/>
      <c r="G5" s="15"/>
      <c r="H5" s="16" t="s">
        <v>13</v>
      </c>
    </row>
    <row r="6" spans="1:8" ht="63">
      <c r="A6" s="15"/>
      <c r="B6" s="12" t="s">
        <v>62</v>
      </c>
      <c r="C6" s="12" t="s">
        <v>63</v>
      </c>
      <c r="D6" s="12" t="s">
        <v>64</v>
      </c>
      <c r="E6" s="10" t="s">
        <v>12</v>
      </c>
      <c r="F6" s="11" t="s">
        <v>65</v>
      </c>
      <c r="G6" s="11" t="s">
        <v>66</v>
      </c>
      <c r="H6" s="17"/>
    </row>
    <row r="7" spans="1:8" ht="31.5">
      <c r="A7" s="8" t="s">
        <v>0</v>
      </c>
      <c r="B7" s="3">
        <f>SUM(B8:B10)+B11</f>
        <v>46617.9</v>
      </c>
      <c r="C7" s="3">
        <f t="shared" ref="C7:D7" si="0">SUM(C8:C11)</f>
        <v>413953.19999999995</v>
      </c>
      <c r="D7" s="3">
        <f t="shared" si="0"/>
        <v>117672.2</v>
      </c>
      <c r="E7" s="3">
        <f t="shared" ref="E7:G7" si="1">SUM(E8:E11)</f>
        <v>89381</v>
      </c>
      <c r="F7" s="3">
        <f t="shared" si="1"/>
        <v>58438.3</v>
      </c>
      <c r="G7" s="3">
        <f t="shared" si="1"/>
        <v>59677.599999999999</v>
      </c>
      <c r="H7" s="3">
        <v>102.1</v>
      </c>
    </row>
    <row r="8" spans="1:8">
      <c r="A8" s="4" t="s">
        <v>1</v>
      </c>
      <c r="B8" s="5">
        <v>2558.4</v>
      </c>
      <c r="C8" s="5">
        <v>5970.4</v>
      </c>
      <c r="D8" s="5">
        <v>7825.8</v>
      </c>
      <c r="E8" s="5">
        <v>10783</v>
      </c>
      <c r="F8" s="5">
        <v>8755.7999999999993</v>
      </c>
      <c r="G8" s="5">
        <v>9623.5</v>
      </c>
      <c r="H8" s="5">
        <v>109.9</v>
      </c>
    </row>
    <row r="9" spans="1:8">
      <c r="A9" s="4" t="s">
        <v>2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>
      <c r="A10" s="4" t="s">
        <v>55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>
      <c r="A11" s="4" t="s">
        <v>3</v>
      </c>
      <c r="B11" s="5">
        <v>44048</v>
      </c>
      <c r="C11" s="5">
        <v>405417.1</v>
      </c>
      <c r="D11" s="5">
        <v>109267.8</v>
      </c>
      <c r="E11" s="5">
        <v>77358</v>
      </c>
      <c r="F11" s="5">
        <v>49570.5</v>
      </c>
      <c r="G11" s="5">
        <v>49570.5</v>
      </c>
      <c r="H11" s="5">
        <v>100</v>
      </c>
    </row>
    <row r="12" spans="1:8">
      <c r="A12" s="8" t="s">
        <v>18</v>
      </c>
      <c r="B12" s="3">
        <f t="shared" ref="B12:C12" si="2">SUM(B13:B20)</f>
        <v>45838.5</v>
      </c>
      <c r="C12" s="3">
        <f>SUM(C13:C20)</f>
        <v>411273.1</v>
      </c>
      <c r="D12" s="3">
        <f>SUM(D13:D20)</f>
        <v>114462.09999999999</v>
      </c>
      <c r="E12" s="3">
        <f t="shared" ref="E12" si="3">SUM(E13:E20)</f>
        <v>90827.199999999997</v>
      </c>
      <c r="F12" s="3">
        <f>SUM(F13:F20)</f>
        <v>59132.6</v>
      </c>
      <c r="G12" s="3">
        <f>SUM(G13:G20)</f>
        <v>59129.8</v>
      </c>
      <c r="H12" s="6">
        <v>100</v>
      </c>
    </row>
    <row r="13" spans="1:8" ht="31.5">
      <c r="A13" s="4" t="s">
        <v>4</v>
      </c>
      <c r="B13" s="5">
        <v>26905</v>
      </c>
      <c r="C13" s="5">
        <v>39328.5</v>
      </c>
      <c r="D13" s="5">
        <v>30330.799999999999</v>
      </c>
      <c r="E13" s="5">
        <v>49030</v>
      </c>
      <c r="F13" s="5">
        <v>30414.799999999999</v>
      </c>
      <c r="G13" s="5">
        <v>30412.400000000001</v>
      </c>
      <c r="H13" s="7">
        <v>99.9</v>
      </c>
    </row>
    <row r="14" spans="1:8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6</v>
      </c>
      <c r="B15" s="5">
        <v>214.9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>
      <c r="A16" s="4" t="s">
        <v>7</v>
      </c>
      <c r="B16" s="5">
        <v>1868.3</v>
      </c>
      <c r="C16" s="5">
        <v>28627.7</v>
      </c>
      <c r="D16" s="5">
        <v>58742.9</v>
      </c>
      <c r="E16" s="5">
        <v>8368.2000000000007</v>
      </c>
      <c r="F16" s="5">
        <v>5599.2</v>
      </c>
      <c r="G16" s="5">
        <v>5598.8</v>
      </c>
      <c r="H16" s="7">
        <v>100</v>
      </c>
    </row>
    <row r="17" spans="1:8" ht="31.5">
      <c r="A17" s="4" t="s">
        <v>8</v>
      </c>
      <c r="B17" s="5">
        <v>16849</v>
      </c>
      <c r="C17" s="5">
        <v>20901</v>
      </c>
      <c r="D17" s="5">
        <v>24088</v>
      </c>
      <c r="E17" s="5">
        <v>33429</v>
      </c>
      <c r="F17" s="5">
        <v>23118.6</v>
      </c>
      <c r="G17" s="5">
        <v>23118.6</v>
      </c>
      <c r="H17" s="7">
        <v>100</v>
      </c>
    </row>
    <row r="18" spans="1:8">
      <c r="A18" s="4" t="s">
        <v>9</v>
      </c>
      <c r="B18" s="5"/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>
      <c r="A19" s="4" t="s">
        <v>10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>
      <c r="A20" s="4" t="s">
        <v>11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78"/>
  <sheetViews>
    <sheetView workbookViewId="0">
      <selection activeCell="B7" sqref="B7:H20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3" t="s">
        <v>35</v>
      </c>
      <c r="B2" s="13"/>
      <c r="C2" s="13"/>
      <c r="D2" s="13"/>
      <c r="E2" s="13"/>
      <c r="F2" s="13"/>
      <c r="G2" s="13"/>
      <c r="H2" s="13"/>
    </row>
    <row r="3" spans="1:8">
      <c r="A3" s="13" t="s">
        <v>67</v>
      </c>
      <c r="B3" s="13"/>
      <c r="C3" s="13"/>
      <c r="D3" s="13"/>
      <c r="E3" s="13"/>
      <c r="F3" s="13"/>
      <c r="G3" s="13"/>
      <c r="H3" s="13"/>
    </row>
    <row r="4" spans="1:8">
      <c r="A4" s="14" t="s">
        <v>30</v>
      </c>
      <c r="B4" s="14"/>
      <c r="C4" s="14"/>
      <c r="D4" s="14"/>
      <c r="E4" s="14"/>
      <c r="F4" s="14"/>
      <c r="G4" s="14"/>
      <c r="H4" s="14"/>
    </row>
    <row r="5" spans="1:8">
      <c r="A5" s="15" t="s">
        <v>29</v>
      </c>
      <c r="B5" s="15" t="s">
        <v>28</v>
      </c>
      <c r="C5" s="15"/>
      <c r="D5" s="15"/>
      <c r="E5" s="15" t="s">
        <v>60</v>
      </c>
      <c r="F5" s="15"/>
      <c r="G5" s="15"/>
      <c r="H5" s="16" t="s">
        <v>27</v>
      </c>
    </row>
    <row r="6" spans="1:8" ht="47.25">
      <c r="A6" s="15"/>
      <c r="B6" s="12" t="s">
        <v>68</v>
      </c>
      <c r="C6" s="12" t="s">
        <v>69</v>
      </c>
      <c r="D6" s="12" t="s">
        <v>70</v>
      </c>
      <c r="E6" s="10" t="s">
        <v>57</v>
      </c>
      <c r="F6" s="11" t="s">
        <v>71</v>
      </c>
      <c r="G6" s="11" t="s">
        <v>72</v>
      </c>
      <c r="H6" s="17"/>
    </row>
    <row r="7" spans="1:8" ht="31.5">
      <c r="A7" s="9" t="s">
        <v>26</v>
      </c>
      <c r="B7" s="3">
        <f>SUM(B8:B10)+B11</f>
        <v>46617.9</v>
      </c>
      <c r="C7" s="3">
        <f t="shared" ref="C7:G7" si="0">SUM(C8:C11)</f>
        <v>413953.19999999995</v>
      </c>
      <c r="D7" s="3">
        <f t="shared" si="0"/>
        <v>117672.2</v>
      </c>
      <c r="E7" s="3">
        <f t="shared" si="0"/>
        <v>89381</v>
      </c>
      <c r="F7" s="3">
        <f t="shared" si="0"/>
        <v>58438.3</v>
      </c>
      <c r="G7" s="3">
        <f t="shared" si="0"/>
        <v>59677.599999999999</v>
      </c>
      <c r="H7" s="3">
        <v>102.1</v>
      </c>
    </row>
    <row r="8" spans="1:8">
      <c r="A8" s="4" t="s">
        <v>25</v>
      </c>
      <c r="B8" s="5">
        <v>2558.4</v>
      </c>
      <c r="C8" s="5">
        <v>5970.4</v>
      </c>
      <c r="D8" s="5">
        <v>7825.8</v>
      </c>
      <c r="E8" s="5">
        <v>10783</v>
      </c>
      <c r="F8" s="5">
        <v>8755.7999999999993</v>
      </c>
      <c r="G8" s="5">
        <v>9623.5</v>
      </c>
      <c r="H8" s="5">
        <v>109.9</v>
      </c>
    </row>
    <row r="9" spans="1:8">
      <c r="A9" s="4" t="s">
        <v>24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>
      <c r="A10" s="4" t="s">
        <v>56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>
      <c r="A11" s="4" t="s">
        <v>23</v>
      </c>
      <c r="B11" s="5">
        <v>44048</v>
      </c>
      <c r="C11" s="5">
        <v>405417.1</v>
      </c>
      <c r="D11" s="5">
        <v>109267.8</v>
      </c>
      <c r="E11" s="5">
        <v>77358</v>
      </c>
      <c r="F11" s="5">
        <v>49570.5</v>
      </c>
      <c r="G11" s="5">
        <v>49570.5</v>
      </c>
      <c r="H11" s="5">
        <v>100</v>
      </c>
    </row>
    <row r="12" spans="1:8">
      <c r="A12" s="9" t="s">
        <v>36</v>
      </c>
      <c r="B12" s="3">
        <f t="shared" ref="B12:C12" si="1">SUM(B13:B20)</f>
        <v>45838.5</v>
      </c>
      <c r="C12" s="3">
        <f>SUM(C13:C20)</f>
        <v>411273.1</v>
      </c>
      <c r="D12" s="3">
        <f>SUM(D13:D20)</f>
        <v>114462.09999999999</v>
      </c>
      <c r="E12" s="3">
        <f t="shared" ref="E12" si="2">SUM(E13:E20)</f>
        <v>90827.199999999997</v>
      </c>
      <c r="F12" s="3">
        <f>SUM(F13:F20)</f>
        <v>59132.6</v>
      </c>
      <c r="G12" s="3">
        <f>SUM(G13:G20)</f>
        <v>59129.8</v>
      </c>
      <c r="H12" s="6">
        <v>100</v>
      </c>
    </row>
    <row r="13" spans="1:8" ht="31.5">
      <c r="A13" s="4" t="s">
        <v>22</v>
      </c>
      <c r="B13" s="5">
        <v>26905</v>
      </c>
      <c r="C13" s="5">
        <v>39328.5</v>
      </c>
      <c r="D13" s="5">
        <v>30330.799999999999</v>
      </c>
      <c r="E13" s="5">
        <v>49030</v>
      </c>
      <c r="F13" s="5">
        <v>30414.799999999999</v>
      </c>
      <c r="G13" s="5">
        <v>30412.400000000001</v>
      </c>
      <c r="H13" s="7">
        <v>99.9</v>
      </c>
    </row>
    <row r="14" spans="1:8">
      <c r="A14" s="4" t="s">
        <v>21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20</v>
      </c>
      <c r="B15" s="5">
        <v>214.9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>
      <c r="A16" s="4" t="s">
        <v>19</v>
      </c>
      <c r="B16" s="5">
        <v>1868.3</v>
      </c>
      <c r="C16" s="5">
        <v>28627.7</v>
      </c>
      <c r="D16" s="5">
        <v>58742.9</v>
      </c>
      <c r="E16" s="5">
        <v>8368.2000000000007</v>
      </c>
      <c r="F16" s="5">
        <v>5599.2</v>
      </c>
      <c r="G16" s="5">
        <v>5598.8</v>
      </c>
      <c r="H16" s="7">
        <v>100</v>
      </c>
    </row>
    <row r="17" spans="1:8" ht="31.5">
      <c r="A17" s="4" t="s">
        <v>34</v>
      </c>
      <c r="B17" s="5">
        <v>16849</v>
      </c>
      <c r="C17" s="5">
        <v>20901</v>
      </c>
      <c r="D17" s="5">
        <v>24088</v>
      </c>
      <c r="E17" s="5">
        <v>33429</v>
      </c>
      <c r="F17" s="5">
        <v>23118.6</v>
      </c>
      <c r="G17" s="5">
        <v>23118.6</v>
      </c>
      <c r="H17" s="7">
        <v>100</v>
      </c>
    </row>
    <row r="18" spans="1:8">
      <c r="A18" s="4" t="s">
        <v>31</v>
      </c>
      <c r="B18" s="5"/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>
      <c r="A19" s="4" t="s">
        <v>33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>
      <c r="A20" s="4" t="s">
        <v>32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  <row r="22" spans="1:8">
      <c r="B22" s="1"/>
      <c r="H22" s="1"/>
    </row>
    <row r="23" spans="1:8">
      <c r="B23" s="1"/>
      <c r="H23" s="1"/>
    </row>
    <row r="24" spans="1:8">
      <c r="B24" s="1"/>
      <c r="H24" s="1"/>
    </row>
    <row r="25" spans="1:8" ht="15.75" customHeight="1">
      <c r="B25" s="1"/>
      <c r="H25" s="1"/>
    </row>
    <row r="26" spans="1:8">
      <c r="B26" s="1"/>
      <c r="H26" s="1"/>
    </row>
    <row r="27" spans="1:8">
      <c r="B27" s="1"/>
      <c r="H27" s="1"/>
    </row>
    <row r="28" spans="1:8">
      <c r="B28" s="1"/>
      <c r="H28" s="1"/>
    </row>
    <row r="29" spans="1:8">
      <c r="B29" s="1"/>
      <c r="H29" s="1"/>
    </row>
    <row r="30" spans="1:8">
      <c r="B30" s="1"/>
      <c r="H30" s="1"/>
    </row>
    <row r="31" spans="1:8">
      <c r="B31" s="1"/>
      <c r="H31" s="1"/>
    </row>
    <row r="32" spans="1:8">
      <c r="B32" s="1"/>
      <c r="H32" s="1"/>
    </row>
    <row r="33" spans="2:8">
      <c r="B33" s="1"/>
      <c r="H33" s="1"/>
    </row>
    <row r="34" spans="2:8">
      <c r="B34" s="1"/>
      <c r="H34" s="1"/>
    </row>
    <row r="35" spans="2:8">
      <c r="B35" s="1"/>
      <c r="H35" s="1"/>
    </row>
    <row r="36" spans="2:8">
      <c r="B36" s="1"/>
      <c r="H36" s="1"/>
    </row>
    <row r="37" spans="2:8">
      <c r="B37" s="1"/>
      <c r="H37" s="1"/>
    </row>
    <row r="38" spans="2:8">
      <c r="B38" s="1"/>
      <c r="H38" s="1"/>
    </row>
    <row r="39" spans="2:8" ht="15.75" customHeight="1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>
      <c r="B53" s="1"/>
      <c r="H53" s="1"/>
    </row>
    <row r="54" spans="2:8" ht="15.75" customHeight="1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  <row r="60" spans="2:8">
      <c r="B60" s="1"/>
      <c r="H60" s="1"/>
    </row>
    <row r="61" spans="2:8">
      <c r="B61" s="1"/>
      <c r="H61" s="1"/>
    </row>
    <row r="62" spans="2:8">
      <c r="B62" s="1"/>
      <c r="H62" s="1"/>
    </row>
    <row r="63" spans="2:8">
      <c r="B63" s="1"/>
      <c r="H63" s="1"/>
    </row>
    <row r="64" spans="2:8">
      <c r="B64" s="1"/>
      <c r="H64" s="1"/>
    </row>
    <row r="65" spans="2:8">
      <c r="B65" s="1"/>
      <c r="H65" s="1"/>
    </row>
    <row r="66" spans="2:8">
      <c r="B66" s="1"/>
      <c r="H66" s="1"/>
    </row>
    <row r="67" spans="2:8">
      <c r="B67" s="1"/>
      <c r="H67" s="1"/>
    </row>
    <row r="68" spans="2:8" ht="15.75" customHeight="1">
      <c r="B68" s="1"/>
      <c r="H68" s="1"/>
    </row>
    <row r="69" spans="2:8">
      <c r="B69" s="1"/>
      <c r="H69" s="1"/>
    </row>
    <row r="70" spans="2:8">
      <c r="B70" s="1"/>
      <c r="H70" s="1"/>
    </row>
    <row r="71" spans="2:8">
      <c r="B71" s="1"/>
      <c r="H71" s="1"/>
    </row>
    <row r="72" spans="2:8">
      <c r="B72" s="1"/>
      <c r="H72" s="1"/>
    </row>
    <row r="73" spans="2:8">
      <c r="B73" s="1"/>
      <c r="H73" s="1"/>
    </row>
    <row r="74" spans="2:8">
      <c r="B74" s="1"/>
      <c r="H74" s="1"/>
    </row>
    <row r="75" spans="2:8">
      <c r="B75" s="1"/>
      <c r="H75" s="1"/>
    </row>
    <row r="76" spans="2:8">
      <c r="B76" s="1"/>
      <c r="H76" s="1"/>
    </row>
    <row r="77" spans="2:8">
      <c r="B77" s="1"/>
      <c r="H77" s="1"/>
    </row>
    <row r="78" spans="2:8">
      <c r="B78" s="1"/>
      <c r="H78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77"/>
  <sheetViews>
    <sheetView tabSelected="1" workbookViewId="0">
      <selection activeCell="B6" sqref="B6:H19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1.5" customHeight="1">
      <c r="A2" s="18" t="s">
        <v>73</v>
      </c>
      <c r="B2" s="13"/>
      <c r="C2" s="13"/>
      <c r="D2" s="13"/>
      <c r="E2" s="13"/>
      <c r="F2" s="13"/>
      <c r="G2" s="13"/>
      <c r="H2" s="13"/>
    </row>
    <row r="3" spans="1:8">
      <c r="A3" s="14" t="s">
        <v>39</v>
      </c>
      <c r="B3" s="14"/>
      <c r="C3" s="14"/>
      <c r="D3" s="14"/>
      <c r="E3" s="14"/>
      <c r="F3" s="14"/>
      <c r="G3" s="14"/>
      <c r="H3" s="14"/>
    </row>
    <row r="4" spans="1:8" ht="15.75" customHeight="1">
      <c r="A4" s="15" t="s">
        <v>37</v>
      </c>
      <c r="B4" s="15" t="s">
        <v>38</v>
      </c>
      <c r="C4" s="15"/>
      <c r="D4" s="15"/>
      <c r="E4" s="15">
        <v>2026</v>
      </c>
      <c r="F4" s="15"/>
      <c r="G4" s="15"/>
      <c r="H4" s="16" t="s">
        <v>41</v>
      </c>
    </row>
    <row r="5" spans="1:8" ht="31.5">
      <c r="A5" s="15"/>
      <c r="B5" s="12" t="s">
        <v>74</v>
      </c>
      <c r="C5" s="12" t="s">
        <v>75</v>
      </c>
      <c r="D5" s="12" t="s">
        <v>76</v>
      </c>
      <c r="E5" s="10" t="s">
        <v>40</v>
      </c>
      <c r="F5" s="11" t="s">
        <v>77</v>
      </c>
      <c r="G5" s="11" t="s">
        <v>78</v>
      </c>
      <c r="H5" s="17"/>
    </row>
    <row r="6" spans="1:8">
      <c r="A6" s="9" t="s">
        <v>42</v>
      </c>
      <c r="B6" s="3">
        <f>SUM(B7:B9)+B10</f>
        <v>46617.9</v>
      </c>
      <c r="C6" s="3">
        <f t="shared" ref="C6:G6" si="0">SUM(C7:C10)</f>
        <v>413953.19999999995</v>
      </c>
      <c r="D6" s="3">
        <f t="shared" si="0"/>
        <v>117672.2</v>
      </c>
      <c r="E6" s="3">
        <f t="shared" si="0"/>
        <v>89381</v>
      </c>
      <c r="F6" s="3">
        <f t="shared" si="0"/>
        <v>58438.3</v>
      </c>
      <c r="G6" s="3">
        <f t="shared" si="0"/>
        <v>59677.599999999999</v>
      </c>
      <c r="H6" s="3">
        <v>102.1</v>
      </c>
    </row>
    <row r="7" spans="1:8">
      <c r="A7" s="4" t="s">
        <v>47</v>
      </c>
      <c r="B7" s="5">
        <v>2558.4</v>
      </c>
      <c r="C7" s="5">
        <v>5970.4</v>
      </c>
      <c r="D7" s="5">
        <v>7825.8</v>
      </c>
      <c r="E7" s="5">
        <v>10783</v>
      </c>
      <c r="F7" s="5">
        <v>8755.7999999999993</v>
      </c>
      <c r="G7" s="5">
        <v>9623.5</v>
      </c>
      <c r="H7" s="5">
        <v>109.9</v>
      </c>
    </row>
    <row r="8" spans="1:8">
      <c r="A8" s="4" t="s">
        <v>43</v>
      </c>
      <c r="B8" s="5">
        <v>11.5</v>
      </c>
      <c r="C8" s="5">
        <v>0</v>
      </c>
      <c r="D8" s="5">
        <v>238.9</v>
      </c>
      <c r="E8" s="5">
        <v>1240</v>
      </c>
      <c r="F8" s="5">
        <v>112</v>
      </c>
      <c r="G8" s="5">
        <v>0</v>
      </c>
      <c r="H8" s="5">
        <v>0</v>
      </c>
    </row>
    <row r="9" spans="1:8">
      <c r="A9" s="4" t="s">
        <v>58</v>
      </c>
      <c r="B9" s="5"/>
      <c r="C9" s="5">
        <v>2565.6999999999998</v>
      </c>
      <c r="D9" s="5">
        <v>339.7</v>
      </c>
      <c r="E9" s="5"/>
      <c r="F9" s="5">
        <v>0</v>
      </c>
      <c r="G9" s="5">
        <v>483.6</v>
      </c>
      <c r="H9" s="5">
        <v>0</v>
      </c>
    </row>
    <row r="10" spans="1:8">
      <c r="A10" s="4" t="s">
        <v>44</v>
      </c>
      <c r="B10" s="5">
        <v>44048</v>
      </c>
      <c r="C10" s="5">
        <v>405417.1</v>
      </c>
      <c r="D10" s="5">
        <v>109267.8</v>
      </c>
      <c r="E10" s="5">
        <v>77358</v>
      </c>
      <c r="F10" s="5">
        <v>49570.5</v>
      </c>
      <c r="G10" s="5">
        <v>49570.5</v>
      </c>
      <c r="H10" s="5">
        <v>100</v>
      </c>
    </row>
    <row r="11" spans="1:8">
      <c r="A11" s="9" t="s">
        <v>45</v>
      </c>
      <c r="B11" s="3">
        <f t="shared" ref="B11:C11" si="1">SUM(B12:B19)</f>
        <v>45838.5</v>
      </c>
      <c r="C11" s="3">
        <f>SUM(C12:C19)</f>
        <v>411273.1</v>
      </c>
      <c r="D11" s="3">
        <f>SUM(D12:D19)</f>
        <v>114462.09999999999</v>
      </c>
      <c r="E11" s="3">
        <f t="shared" ref="E11" si="2">SUM(E12:E19)</f>
        <v>90827.199999999997</v>
      </c>
      <c r="F11" s="3">
        <f>SUM(F12:F19)</f>
        <v>59132.6</v>
      </c>
      <c r="G11" s="3">
        <f>SUM(G12:G19)</f>
        <v>59129.8</v>
      </c>
      <c r="H11" s="6">
        <v>100</v>
      </c>
    </row>
    <row r="12" spans="1:8">
      <c r="A12" s="4" t="s">
        <v>46</v>
      </c>
      <c r="B12" s="5">
        <v>26905</v>
      </c>
      <c r="C12" s="5">
        <v>39328.5</v>
      </c>
      <c r="D12" s="5">
        <v>30330.799999999999</v>
      </c>
      <c r="E12" s="5">
        <v>49030</v>
      </c>
      <c r="F12" s="5">
        <v>30414.799999999999</v>
      </c>
      <c r="G12" s="5">
        <v>30412.400000000001</v>
      </c>
      <c r="H12" s="7">
        <v>99.9</v>
      </c>
    </row>
    <row r="13" spans="1:8">
      <c r="A13" s="4" t="s">
        <v>48</v>
      </c>
      <c r="B13" s="5"/>
      <c r="C13" s="5"/>
      <c r="D13" s="5"/>
      <c r="E13" s="5"/>
      <c r="F13" s="5"/>
      <c r="G13" s="5"/>
      <c r="H13" s="7"/>
    </row>
    <row r="14" spans="1:8">
      <c r="A14" s="4" t="s">
        <v>49</v>
      </c>
      <c r="B14" s="5">
        <v>214.9</v>
      </c>
      <c r="C14" s="5">
        <v>209</v>
      </c>
      <c r="D14" s="5">
        <v>0</v>
      </c>
      <c r="E14" s="5">
        <v>0</v>
      </c>
      <c r="F14" s="5">
        <v>0</v>
      </c>
      <c r="G14" s="5">
        <v>0</v>
      </c>
      <c r="H14" s="7">
        <v>0</v>
      </c>
    </row>
    <row r="15" spans="1:8">
      <c r="A15" s="4" t="s">
        <v>50</v>
      </c>
      <c r="B15" s="5">
        <v>1868.3</v>
      </c>
      <c r="C15" s="5">
        <v>28627.7</v>
      </c>
      <c r="D15" s="5">
        <v>58742.9</v>
      </c>
      <c r="E15" s="5">
        <v>8368.2000000000007</v>
      </c>
      <c r="F15" s="5">
        <v>5599.2</v>
      </c>
      <c r="G15" s="5">
        <v>5598.8</v>
      </c>
      <c r="H15" s="7">
        <v>100</v>
      </c>
    </row>
    <row r="16" spans="1:8" ht="31.5">
      <c r="A16" s="4" t="s">
        <v>53</v>
      </c>
      <c r="B16" s="5">
        <v>16849</v>
      </c>
      <c r="C16" s="5">
        <v>20901</v>
      </c>
      <c r="D16" s="5">
        <v>24088</v>
      </c>
      <c r="E16" s="5">
        <v>33429</v>
      </c>
      <c r="F16" s="5">
        <v>23118.6</v>
      </c>
      <c r="G16" s="5">
        <v>23118.6</v>
      </c>
      <c r="H16" s="7">
        <v>100</v>
      </c>
    </row>
    <row r="17" spans="1:8">
      <c r="A17" s="4" t="s">
        <v>51</v>
      </c>
      <c r="B17" s="5"/>
      <c r="C17" s="5">
        <v>2187.4</v>
      </c>
      <c r="D17" s="5">
        <v>1300</v>
      </c>
      <c r="E17" s="5">
        <v>0</v>
      </c>
      <c r="F17" s="5">
        <v>0</v>
      </c>
      <c r="G17" s="5">
        <v>0</v>
      </c>
      <c r="H17" s="7"/>
    </row>
    <row r="18" spans="1:8">
      <c r="A18" s="4" t="s">
        <v>52</v>
      </c>
      <c r="B18" s="5">
        <v>0</v>
      </c>
      <c r="C18" s="5">
        <v>320018.59999999998</v>
      </c>
      <c r="D18" s="5">
        <v>0</v>
      </c>
      <c r="E18" s="5">
        <v>0</v>
      </c>
      <c r="F18" s="5">
        <v>0</v>
      </c>
      <c r="G18" s="5">
        <v>0</v>
      </c>
      <c r="H18" s="7"/>
    </row>
    <row r="19" spans="1:8">
      <c r="A19" s="4" t="s">
        <v>54</v>
      </c>
      <c r="B19" s="5">
        <v>1.3</v>
      </c>
      <c r="C19" s="5">
        <v>0.9</v>
      </c>
      <c r="D19" s="5">
        <v>0.4</v>
      </c>
      <c r="E19" s="5">
        <v>0</v>
      </c>
      <c r="F19" s="5">
        <v>0</v>
      </c>
      <c r="G19" s="5">
        <v>0</v>
      </c>
      <c r="H19" s="7">
        <v>0</v>
      </c>
    </row>
    <row r="21" spans="1:8">
      <c r="B21" s="1"/>
      <c r="H21" s="1"/>
    </row>
    <row r="22" spans="1:8">
      <c r="B22" s="1"/>
      <c r="H22" s="1"/>
    </row>
    <row r="23" spans="1:8">
      <c r="B23" s="1"/>
      <c r="H23" s="1"/>
    </row>
    <row r="24" spans="1:8" ht="15.75" customHeight="1">
      <c r="B24" s="1"/>
      <c r="H24" s="1"/>
    </row>
    <row r="25" spans="1:8">
      <c r="B25" s="1"/>
      <c r="H25" s="1"/>
    </row>
    <row r="26" spans="1:8">
      <c r="B26" s="1"/>
      <c r="H26" s="1"/>
    </row>
    <row r="27" spans="1:8">
      <c r="B27" s="1"/>
      <c r="H27" s="1"/>
    </row>
    <row r="28" spans="1:8">
      <c r="B28" s="1"/>
      <c r="H28" s="1"/>
    </row>
    <row r="29" spans="1:8">
      <c r="B29" s="1"/>
      <c r="H29" s="1"/>
    </row>
    <row r="30" spans="1:8">
      <c r="B30" s="1"/>
      <c r="H30" s="1"/>
    </row>
    <row r="31" spans="1:8">
      <c r="B31" s="1"/>
      <c r="H31" s="1"/>
    </row>
    <row r="32" spans="1:8">
      <c r="B32" s="1"/>
      <c r="H32" s="1"/>
    </row>
    <row r="33" spans="2:8">
      <c r="B33" s="1"/>
      <c r="H33" s="1"/>
    </row>
    <row r="34" spans="2:8">
      <c r="B34" s="1"/>
      <c r="H34" s="1"/>
    </row>
    <row r="35" spans="2:8">
      <c r="B35" s="1"/>
      <c r="H35" s="1"/>
    </row>
    <row r="36" spans="2:8">
      <c r="B36" s="1"/>
      <c r="H36" s="1"/>
    </row>
    <row r="37" spans="2:8">
      <c r="B37" s="1"/>
      <c r="H37" s="1"/>
    </row>
    <row r="38" spans="2:8" ht="15.75" customHeight="1">
      <c r="B38" s="1"/>
      <c r="H38" s="1"/>
    </row>
    <row r="39" spans="2:8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 ht="15.75" customHeight="1">
      <c r="B53" s="1"/>
      <c r="H53" s="1"/>
    </row>
    <row r="54" spans="2:8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  <row r="60" spans="2:8">
      <c r="B60" s="1"/>
      <c r="H60" s="1"/>
    </row>
    <row r="61" spans="2:8">
      <c r="B61" s="1"/>
      <c r="H61" s="1"/>
    </row>
    <row r="62" spans="2:8">
      <c r="B62" s="1"/>
      <c r="H62" s="1"/>
    </row>
    <row r="63" spans="2:8">
      <c r="B63" s="1"/>
      <c r="H63" s="1"/>
    </row>
    <row r="64" spans="2:8">
      <c r="B64" s="1"/>
      <c r="H64" s="1"/>
    </row>
    <row r="65" spans="2:8">
      <c r="B65" s="1"/>
      <c r="H65" s="1"/>
    </row>
    <row r="66" spans="2:8">
      <c r="B66" s="1"/>
      <c r="H66" s="1"/>
    </row>
    <row r="67" spans="2:8" ht="15.75" customHeight="1">
      <c r="B67" s="1"/>
      <c r="H67" s="1"/>
    </row>
    <row r="68" spans="2:8">
      <c r="B68" s="1"/>
      <c r="H68" s="1"/>
    </row>
    <row r="69" spans="2:8">
      <c r="B69" s="1"/>
      <c r="H69" s="1"/>
    </row>
    <row r="70" spans="2:8">
      <c r="B70" s="1"/>
      <c r="H70" s="1"/>
    </row>
    <row r="71" spans="2:8">
      <c r="B71" s="1"/>
      <c r="H71" s="1"/>
    </row>
    <row r="72" spans="2:8">
      <c r="B72" s="1"/>
      <c r="H72" s="1"/>
    </row>
    <row r="73" spans="2:8">
      <c r="B73" s="1"/>
      <c r="H73" s="1"/>
    </row>
    <row r="74" spans="2:8">
      <c r="B74" s="1"/>
      <c r="H74" s="1"/>
    </row>
    <row r="75" spans="2:8">
      <c r="B75" s="1"/>
      <c r="H75" s="1"/>
    </row>
    <row r="76" spans="2:8">
      <c r="B76" s="1"/>
      <c r="H76" s="1"/>
    </row>
    <row r="77" spans="2:8">
      <c r="B77" s="1"/>
      <c r="H77" s="1"/>
    </row>
  </sheetData>
  <mergeCells count="6"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2026-08-10T10:48:21Z</dcterms:modified>
</cp:coreProperties>
</file>