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ЭО\"/>
    </mc:Choice>
  </mc:AlternateContent>
  <xr:revisionPtr revIDLastSave="0" documentId="13_ncr:1_{9403E4CF-80AD-45C3-91E0-7818316B6FBC}" xr6:coauthVersionLast="47" xr6:coauthVersionMax="47" xr10:uidLastSave="{00000000-0000-0000-0000-000000000000}"/>
  <bookViews>
    <workbookView xWindow="-120" yWindow="-120" windowWidth="29040" windowHeight="15840" xr2:uid="{0CDEAA3A-1D8E-43CC-9B21-903EA6AFA19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28" i="1" s="1"/>
</calcChain>
</file>

<file path=xl/sharedStrings.xml><?xml version="1.0" encoding="utf-8"?>
<sst xmlns="http://schemas.openxmlformats.org/spreadsheetml/2006/main" count="64" uniqueCount="47">
  <si>
    <t xml:space="preserve">     </t>
  </si>
  <si>
    <t xml:space="preserve"> "Атырау жылу жүйелері"ЖШС </t>
  </si>
  <si>
    <t>бұйрығымен бекітілген</t>
  </si>
  <si>
    <t>№ _____    "_____"______________2026ж.</t>
  </si>
  <si>
    <t xml:space="preserve">"Атырау жылу жүйелері" ЖШС бойынша 2026 жылға сатып алынатын тауарлардың,  жұмыстар мен көрсетілетін </t>
  </si>
  <si>
    <t>қызметтердің қосымша тізбесі</t>
  </si>
  <si>
    <t xml:space="preserve">  </t>
  </si>
  <si>
    <t xml:space="preserve">Атауы     </t>
  </si>
  <si>
    <t xml:space="preserve"> Өлшем бірлігі</t>
  </si>
  <si>
    <t>Максим. Саны</t>
  </si>
  <si>
    <t>Максим. бірлік бағасы мың теңге</t>
  </si>
  <si>
    <t>Максим. бағасы, мың. теңге.</t>
  </si>
  <si>
    <t>Ескерту (сатып алу мерзімі)</t>
  </si>
  <si>
    <t xml:space="preserve"> Дизель отыны    </t>
  </si>
  <si>
    <t xml:space="preserve">литр </t>
  </si>
  <si>
    <t xml:space="preserve"> VLT HVAC Drive FC -101 30 кВт  жиілік түрлендіргіші, Үшфазалы -380-460 В, IP 20 (131L9874 моделі)</t>
  </si>
  <si>
    <t>дана</t>
  </si>
  <si>
    <t>III-IVкв.</t>
  </si>
  <si>
    <t>VLT HVAC Drive FC -101 75 кВт жиілік түрлендіргіші, Үшфазалы -380-460 В, IP 20 ( 131L9906 моделі)</t>
  </si>
  <si>
    <t>820×10 мм иін, 20-болат</t>
  </si>
  <si>
    <t>325×8 мм иін, 20-болат</t>
  </si>
  <si>
    <t>Шпилька М14 метрлік</t>
  </si>
  <si>
    <t>Гайка М14</t>
  </si>
  <si>
    <t>МЕМСТ 11371-78 М14  жалпақ шайба</t>
  </si>
  <si>
    <t>кг</t>
  </si>
  <si>
    <t xml:space="preserve">ф15 6. шарлы кран
</t>
  </si>
  <si>
    <t xml:space="preserve">45-болат, алты қырлы 24, ұзындығы 5 м
</t>
  </si>
  <si>
    <t xml:space="preserve"> 45-болат, 18 мм дөңгелек өзек, ұзындығы 6 м*</t>
  </si>
  <si>
    <t>Бұрыштық тегістеу машинасына (БТМ) арналған шынжыр</t>
  </si>
  <si>
    <t xml:space="preserve"> 90 иін 1-114×0,6, 20-болат</t>
  </si>
  <si>
    <t>LD КШЦФ Ду40 Ру40 маркалы болат фланецті шарлы кран</t>
  </si>
  <si>
    <t>Шпилька М22 метрлік</t>
  </si>
  <si>
    <t>Гайка М22</t>
  </si>
  <si>
    <t>Гайка М24</t>
  </si>
  <si>
    <t xml:space="preserve">Болат фланецті вентиль Ду32 TJ41H-25
</t>
  </si>
  <si>
    <t>Жалпақ фланец 32/25</t>
  </si>
  <si>
    <t>Барлығы</t>
  </si>
  <si>
    <t>Бас инженер</t>
  </si>
  <si>
    <t xml:space="preserve">                     Ж.Т. Есмагамбетов</t>
  </si>
  <si>
    <t>Директордың орынбасары</t>
  </si>
  <si>
    <t xml:space="preserve">  Е.Н. Уразалиев</t>
  </si>
  <si>
    <t>ӨТБ басшысы</t>
  </si>
  <si>
    <t xml:space="preserve">              Е.М.Карпеков</t>
  </si>
  <si>
    <t>ЖЭБ басшысы</t>
  </si>
  <si>
    <t xml:space="preserve">                Н.А.Утегалиева</t>
  </si>
  <si>
    <t>МТЖБ басшысы</t>
  </si>
  <si>
    <t xml:space="preserve">            А.Д. Толенов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</si>
</sst>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#,##0.000_ ;\-#,##0.00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2" fillId="0" borderId="1" xfId="0" applyFont="1" applyBorder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2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6" fontId="3" fillId="2" borderId="2" xfId="1" applyNumberFormat="1" applyFont="1" applyFill="1" applyBorder="1" applyAlignment="1">
      <alignment horizontal="center" vertical="center" wrapText="1"/>
    </xf>
    <xf numFmtId="167" fontId="3" fillId="2" borderId="2" xfId="1" applyNumberFormat="1" applyFont="1" applyFill="1" applyBorder="1" applyAlignment="1">
      <alignment horizontal="center" vertical="center" wrapText="1"/>
    </xf>
    <xf numFmtId="167" fontId="5" fillId="2" borderId="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47" xfId="2" xr:uid="{8E2A21D0-E34E-466C-A2BE-2BB02D4876F2}"/>
    <cellStyle name="Финансовый 2" xfId="1" xr:uid="{7706CB07-5204-4A5E-B261-5440DB599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F056-DF55-46A7-B764-DC254324AB51}">
  <dimension ref="A1:K40"/>
  <sheetViews>
    <sheetView tabSelected="1" workbookViewId="0">
      <selection activeCell="F24" sqref="F24"/>
    </sheetView>
  </sheetViews>
  <sheetFormatPr defaultRowHeight="15" x14ac:dyDescent="0.25"/>
  <cols>
    <col min="1" max="1" width="6.85546875" customWidth="1"/>
    <col min="2" max="2" width="59.7109375" style="36" customWidth="1"/>
    <col min="3" max="3" width="10.8554687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1" t="s">
        <v>0</v>
      </c>
      <c r="B1" s="2"/>
      <c r="C1" s="1"/>
      <c r="D1" s="3"/>
      <c r="E1" s="1"/>
      <c r="F1" s="1"/>
      <c r="G1" s="1"/>
      <c r="H1" s="4"/>
    </row>
    <row r="2" spans="1:9" ht="15.75" x14ac:dyDescent="0.25">
      <c r="A2" s="5"/>
      <c r="B2" s="6"/>
      <c r="C2" s="5"/>
      <c r="D2" s="7" t="s">
        <v>1</v>
      </c>
      <c r="E2" s="7"/>
      <c r="F2" s="7"/>
      <c r="G2" s="7"/>
      <c r="H2" s="8"/>
      <c r="I2" s="1"/>
    </row>
    <row r="3" spans="1:9" ht="15.75" x14ac:dyDescent="0.25">
      <c r="A3" s="5"/>
      <c r="B3" s="6"/>
      <c r="C3" s="5"/>
      <c r="D3" s="7" t="s">
        <v>2</v>
      </c>
      <c r="E3" s="7"/>
      <c r="F3" s="7"/>
      <c r="G3" s="7"/>
      <c r="H3" s="8"/>
      <c r="I3" s="1"/>
    </row>
    <row r="4" spans="1:9" ht="15.75" x14ac:dyDescent="0.25">
      <c r="A4" s="5"/>
      <c r="B4" s="6"/>
      <c r="C4" s="5"/>
      <c r="D4" s="7" t="s">
        <v>3</v>
      </c>
      <c r="E4" s="7"/>
      <c r="F4" s="7"/>
      <c r="G4" s="7"/>
      <c r="H4" s="8"/>
      <c r="I4" s="1"/>
    </row>
    <row r="5" spans="1:9" ht="15.75" x14ac:dyDescent="0.25">
      <c r="A5" s="5"/>
      <c r="B5" s="6"/>
      <c r="C5" s="5"/>
      <c r="D5" s="9"/>
      <c r="E5" s="9"/>
      <c r="F5" s="9"/>
      <c r="G5" s="9"/>
      <c r="H5" s="8"/>
      <c r="I5" s="1"/>
    </row>
    <row r="6" spans="1:9" ht="15.75" x14ac:dyDescent="0.25">
      <c r="A6" s="10" t="s">
        <v>4</v>
      </c>
      <c r="B6" s="10"/>
      <c r="C6" s="10"/>
      <c r="D6" s="10"/>
      <c r="E6" s="10"/>
      <c r="F6" s="10"/>
      <c r="G6" s="10"/>
      <c r="H6" s="8"/>
      <c r="I6" s="1"/>
    </row>
    <row r="7" spans="1:9" ht="15.75" x14ac:dyDescent="0.25">
      <c r="A7" s="11" t="s">
        <v>5</v>
      </c>
      <c r="B7" s="11"/>
      <c r="C7" s="11"/>
      <c r="D7" s="11"/>
      <c r="E7" s="11"/>
      <c r="F7" s="11"/>
      <c r="G7" s="11"/>
      <c r="H7" s="8"/>
      <c r="I7" s="1"/>
    </row>
    <row r="8" spans="1:9" ht="47.25" x14ac:dyDescent="0.25">
      <c r="A8" s="12" t="s">
        <v>6</v>
      </c>
      <c r="B8" s="12" t="s">
        <v>7</v>
      </c>
      <c r="C8" s="12" t="s">
        <v>8</v>
      </c>
      <c r="D8" s="13" t="s">
        <v>9</v>
      </c>
      <c r="E8" s="14" t="s">
        <v>10</v>
      </c>
      <c r="F8" s="15" t="s">
        <v>11</v>
      </c>
      <c r="G8" s="16" t="s">
        <v>12</v>
      </c>
      <c r="H8" s="1"/>
      <c r="I8" s="1"/>
    </row>
    <row r="9" spans="1:9" ht="15.75" x14ac:dyDescent="0.25">
      <c r="A9" s="17">
        <v>1</v>
      </c>
      <c r="B9" s="18" t="s">
        <v>13</v>
      </c>
      <c r="C9" s="19" t="s">
        <v>14</v>
      </c>
      <c r="D9" s="20">
        <v>35000</v>
      </c>
      <c r="E9" s="37">
        <v>0.34200000000000003</v>
      </c>
      <c r="F9" s="38">
        <f>D9*E9</f>
        <v>11970.000000000002</v>
      </c>
      <c r="G9" s="21"/>
      <c r="H9" s="1"/>
      <c r="I9" s="1"/>
    </row>
    <row r="10" spans="1:9" ht="31.5" x14ac:dyDescent="0.25">
      <c r="A10" s="17">
        <v>2</v>
      </c>
      <c r="B10" s="18" t="s">
        <v>15</v>
      </c>
      <c r="C10" s="19" t="s">
        <v>16</v>
      </c>
      <c r="D10" s="20">
        <v>2</v>
      </c>
      <c r="E10" s="37">
        <v>705.28</v>
      </c>
      <c r="F10" s="38">
        <f>D10*E10</f>
        <v>1410.56</v>
      </c>
      <c r="G10" s="22" t="s">
        <v>17</v>
      </c>
    </row>
    <row r="11" spans="1:9" ht="31.5" x14ac:dyDescent="0.25">
      <c r="A11" s="17">
        <v>3</v>
      </c>
      <c r="B11" s="18" t="s">
        <v>18</v>
      </c>
      <c r="C11" s="19" t="s">
        <v>16</v>
      </c>
      <c r="D11" s="20">
        <v>1</v>
      </c>
      <c r="E11" s="37">
        <v>1388.52</v>
      </c>
      <c r="F11" s="38">
        <f>E11*D11</f>
        <v>1388.52</v>
      </c>
      <c r="G11" s="22"/>
    </row>
    <row r="12" spans="1:9" ht="15.75" x14ac:dyDescent="0.25">
      <c r="A12" s="17">
        <v>4</v>
      </c>
      <c r="B12" s="18" t="s">
        <v>19</v>
      </c>
      <c r="C12" s="19" t="s">
        <v>16</v>
      </c>
      <c r="D12" s="20">
        <v>12</v>
      </c>
      <c r="E12" s="37">
        <v>600</v>
      </c>
      <c r="F12" s="38">
        <f t="shared" ref="F12:F27" si="0">E12*D12</f>
        <v>7200</v>
      </c>
      <c r="G12" s="22"/>
    </row>
    <row r="13" spans="1:9" ht="15.75" x14ac:dyDescent="0.25">
      <c r="A13" s="17">
        <v>5</v>
      </c>
      <c r="B13" s="18" t="s">
        <v>20</v>
      </c>
      <c r="C13" s="19" t="s">
        <v>16</v>
      </c>
      <c r="D13" s="20">
        <v>3</v>
      </c>
      <c r="E13" s="37">
        <v>60.5</v>
      </c>
      <c r="F13" s="38">
        <f t="shared" si="0"/>
        <v>181.5</v>
      </c>
      <c r="G13" s="22"/>
    </row>
    <row r="14" spans="1:9" ht="15.75" x14ac:dyDescent="0.25">
      <c r="A14" s="17">
        <v>6</v>
      </c>
      <c r="B14" s="18" t="s">
        <v>21</v>
      </c>
      <c r="C14" s="19" t="s">
        <v>16</v>
      </c>
      <c r="D14" s="20">
        <v>8</v>
      </c>
      <c r="E14" s="37">
        <v>1.85</v>
      </c>
      <c r="F14" s="38">
        <f t="shared" si="0"/>
        <v>14.8</v>
      </c>
      <c r="G14" s="22"/>
    </row>
    <row r="15" spans="1:9" ht="15.75" x14ac:dyDescent="0.25">
      <c r="A15" s="17">
        <v>7</v>
      </c>
      <c r="B15" s="18" t="s">
        <v>22</v>
      </c>
      <c r="C15" s="19" t="s">
        <v>16</v>
      </c>
      <c r="D15" s="20">
        <v>16</v>
      </c>
      <c r="E15" s="37">
        <v>0.05</v>
      </c>
      <c r="F15" s="38">
        <f t="shared" si="0"/>
        <v>0.8</v>
      </c>
      <c r="G15" s="22"/>
    </row>
    <row r="16" spans="1:9" ht="15.75" x14ac:dyDescent="0.25">
      <c r="A16" s="17">
        <v>8</v>
      </c>
      <c r="B16" s="18" t="s">
        <v>23</v>
      </c>
      <c r="C16" s="19" t="s">
        <v>24</v>
      </c>
      <c r="D16" s="20">
        <v>16</v>
      </c>
      <c r="E16" s="37">
        <v>2.5000000000000001E-2</v>
      </c>
      <c r="F16" s="38">
        <f t="shared" si="0"/>
        <v>0.4</v>
      </c>
      <c r="G16" s="22"/>
    </row>
    <row r="17" spans="1:11" ht="31.5" x14ac:dyDescent="0.25">
      <c r="A17" s="17">
        <v>9</v>
      </c>
      <c r="B17" s="18" t="s">
        <v>25</v>
      </c>
      <c r="C17" s="19" t="s">
        <v>16</v>
      </c>
      <c r="D17" s="20">
        <v>2</v>
      </c>
      <c r="E17" s="37">
        <v>2.86</v>
      </c>
      <c r="F17" s="38">
        <f t="shared" si="0"/>
        <v>5.72</v>
      </c>
      <c r="G17" s="22"/>
    </row>
    <row r="18" spans="1:11" ht="31.5" x14ac:dyDescent="0.25">
      <c r="A18" s="17">
        <v>10</v>
      </c>
      <c r="B18" s="18" t="s">
        <v>26</v>
      </c>
      <c r="C18" s="19" t="s">
        <v>16</v>
      </c>
      <c r="D18" s="20">
        <v>1</v>
      </c>
      <c r="E18" s="37">
        <v>68.12</v>
      </c>
      <c r="F18" s="38">
        <f t="shared" si="0"/>
        <v>68.12</v>
      </c>
      <c r="G18" s="22"/>
    </row>
    <row r="19" spans="1:11" ht="15.75" x14ac:dyDescent="0.25">
      <c r="A19" s="17">
        <v>11</v>
      </c>
      <c r="B19" s="18" t="s">
        <v>27</v>
      </c>
      <c r="C19" s="19" t="s">
        <v>16</v>
      </c>
      <c r="D19" s="20">
        <v>1</v>
      </c>
      <c r="E19" s="37">
        <v>70.400000000000006</v>
      </c>
      <c r="F19" s="38">
        <f t="shared" si="0"/>
        <v>70.400000000000006</v>
      </c>
      <c r="G19" s="22"/>
    </row>
    <row r="20" spans="1:11" ht="15.75" x14ac:dyDescent="0.25">
      <c r="A20" s="17">
        <v>12</v>
      </c>
      <c r="B20" s="18" t="s">
        <v>28</v>
      </c>
      <c r="C20" s="19" t="s">
        <v>16</v>
      </c>
      <c r="D20" s="20">
        <v>2</v>
      </c>
      <c r="E20" s="37">
        <v>6</v>
      </c>
      <c r="F20" s="38">
        <f t="shared" si="0"/>
        <v>12</v>
      </c>
      <c r="G20" s="22"/>
    </row>
    <row r="21" spans="1:11" ht="15.75" x14ac:dyDescent="0.25">
      <c r="A21" s="17">
        <v>13</v>
      </c>
      <c r="B21" s="18" t="s">
        <v>29</v>
      </c>
      <c r="C21" s="19" t="s">
        <v>16</v>
      </c>
      <c r="D21" s="20">
        <v>15</v>
      </c>
      <c r="E21" s="37">
        <v>5.85</v>
      </c>
      <c r="F21" s="38">
        <f t="shared" si="0"/>
        <v>87.75</v>
      </c>
      <c r="G21" s="22"/>
    </row>
    <row r="22" spans="1:11" ht="15.75" x14ac:dyDescent="0.25">
      <c r="A22" s="17">
        <v>14</v>
      </c>
      <c r="B22" s="18" t="s">
        <v>30</v>
      </c>
      <c r="C22" s="19" t="s">
        <v>16</v>
      </c>
      <c r="D22" s="20">
        <v>8</v>
      </c>
      <c r="E22" s="37">
        <v>33.5</v>
      </c>
      <c r="F22" s="38">
        <f t="shared" si="0"/>
        <v>268</v>
      </c>
      <c r="G22" s="22"/>
    </row>
    <row r="23" spans="1:11" ht="15.75" x14ac:dyDescent="0.25">
      <c r="A23" s="17">
        <v>15</v>
      </c>
      <c r="B23" s="18" t="s">
        <v>31</v>
      </c>
      <c r="C23" s="19" t="s">
        <v>16</v>
      </c>
      <c r="D23" s="20">
        <v>4</v>
      </c>
      <c r="E23" s="37">
        <v>4.88</v>
      </c>
      <c r="F23" s="38">
        <f t="shared" si="0"/>
        <v>19.52</v>
      </c>
      <c r="G23" s="22"/>
    </row>
    <row r="24" spans="1:11" ht="15.75" x14ac:dyDescent="0.25">
      <c r="A24" s="17">
        <v>16</v>
      </c>
      <c r="B24" s="18" t="s">
        <v>32</v>
      </c>
      <c r="C24" s="19" t="s">
        <v>16</v>
      </c>
      <c r="D24" s="20">
        <v>14</v>
      </c>
      <c r="E24" s="37">
        <v>0.15</v>
      </c>
      <c r="F24" s="38">
        <f t="shared" si="0"/>
        <v>2.1</v>
      </c>
      <c r="G24" s="22"/>
    </row>
    <row r="25" spans="1:11" ht="15.75" x14ac:dyDescent="0.25">
      <c r="A25" s="17">
        <v>17</v>
      </c>
      <c r="B25" s="18" t="s">
        <v>33</v>
      </c>
      <c r="C25" s="19" t="s">
        <v>16</v>
      </c>
      <c r="D25" s="20">
        <v>24</v>
      </c>
      <c r="E25" s="37">
        <v>0.22500000000000001</v>
      </c>
      <c r="F25" s="38">
        <f t="shared" si="0"/>
        <v>5.4</v>
      </c>
      <c r="G25" s="22"/>
    </row>
    <row r="26" spans="1:11" ht="31.5" x14ac:dyDescent="0.25">
      <c r="A26" s="17">
        <v>18</v>
      </c>
      <c r="B26" s="18" t="s">
        <v>34</v>
      </c>
      <c r="C26" s="19" t="s">
        <v>16</v>
      </c>
      <c r="D26" s="20">
        <v>2</v>
      </c>
      <c r="E26" s="37">
        <v>35</v>
      </c>
      <c r="F26" s="38">
        <f t="shared" si="0"/>
        <v>70</v>
      </c>
      <c r="G26" s="22"/>
    </row>
    <row r="27" spans="1:11" ht="15.75" x14ac:dyDescent="0.25">
      <c r="A27" s="17">
        <v>19</v>
      </c>
      <c r="B27" s="18" t="s">
        <v>35</v>
      </c>
      <c r="C27" s="19" t="s">
        <v>16</v>
      </c>
      <c r="D27" s="20">
        <v>4</v>
      </c>
      <c r="E27" s="37">
        <v>3.5</v>
      </c>
      <c r="F27" s="38">
        <f t="shared" si="0"/>
        <v>14</v>
      </c>
      <c r="G27" s="22"/>
    </row>
    <row r="28" spans="1:11" ht="15.75" x14ac:dyDescent="0.25">
      <c r="A28" s="19"/>
      <c r="B28" s="23" t="s">
        <v>36</v>
      </c>
      <c r="C28" s="24"/>
      <c r="D28" s="25"/>
      <c r="E28" s="26"/>
      <c r="F28" s="39">
        <f>F9+F10+F11+F12+F13+F14+F15+F16+F17+F18+F19+F20+F21+F22+F23+F24+F25+F26+F27</f>
        <v>22789.590000000004</v>
      </c>
      <c r="G28" s="27"/>
    </row>
    <row r="32" spans="1:11" ht="18.75" x14ac:dyDescent="0.3">
      <c r="B32" s="28" t="s">
        <v>37</v>
      </c>
      <c r="C32" s="29" t="s">
        <v>38</v>
      </c>
      <c r="D32" s="30"/>
      <c r="E32" s="31"/>
      <c r="F32" s="30"/>
      <c r="K32" t="s">
        <v>6</v>
      </c>
    </row>
    <row r="33" spans="2:6" ht="18.75" x14ac:dyDescent="0.3">
      <c r="B33" s="28"/>
      <c r="C33" s="29"/>
      <c r="D33" s="30"/>
      <c r="E33" s="31"/>
      <c r="F33" s="30"/>
    </row>
    <row r="34" spans="2:6" ht="18.75" x14ac:dyDescent="0.3">
      <c r="B34" s="28" t="s">
        <v>39</v>
      </c>
      <c r="C34" s="32" t="s">
        <v>40</v>
      </c>
      <c r="D34" s="32"/>
      <c r="E34" s="1"/>
      <c r="F34" s="1"/>
    </row>
    <row r="35" spans="2:6" ht="18.75" x14ac:dyDescent="0.3">
      <c r="B35" s="28"/>
      <c r="C35" s="33"/>
      <c r="D35" s="33"/>
      <c r="E35" s="34"/>
      <c r="F35" s="34"/>
    </row>
    <row r="36" spans="2:6" ht="18.75" x14ac:dyDescent="0.3">
      <c r="B36" s="28" t="s">
        <v>41</v>
      </c>
      <c r="C36" s="29" t="s">
        <v>42</v>
      </c>
      <c r="D36" s="30"/>
      <c r="E36" s="1"/>
      <c r="F36" s="35"/>
    </row>
    <row r="37" spans="2:6" ht="18.75" x14ac:dyDescent="0.3">
      <c r="B37" s="28"/>
      <c r="C37" s="33"/>
      <c r="D37" s="30"/>
      <c r="E37" s="34"/>
      <c r="F37" s="34"/>
    </row>
    <row r="38" spans="2:6" ht="18.75" x14ac:dyDescent="0.3">
      <c r="B38" s="28" t="s">
        <v>43</v>
      </c>
      <c r="C38" s="33" t="s">
        <v>44</v>
      </c>
      <c r="D38" s="30"/>
      <c r="E38" s="1"/>
      <c r="F38" s="35"/>
    </row>
    <row r="39" spans="2:6" ht="18.75" x14ac:dyDescent="0.3">
      <c r="B39" s="28"/>
      <c r="C39" s="33"/>
      <c r="D39" s="30"/>
      <c r="E39" s="34"/>
      <c r="F39" s="34"/>
    </row>
    <row r="40" spans="2:6" ht="18.75" x14ac:dyDescent="0.3">
      <c r="B40" s="28" t="s">
        <v>45</v>
      </c>
      <c r="C40" s="33" t="s">
        <v>46</v>
      </c>
      <c r="D40" s="30"/>
      <c r="E40" s="1"/>
      <c r="F40" s="34"/>
    </row>
  </sheetData>
  <mergeCells count="6">
    <mergeCell ref="D2:G2"/>
    <mergeCell ref="D3:G3"/>
    <mergeCell ref="D4:G4"/>
    <mergeCell ref="A6:G6"/>
    <mergeCell ref="A7:G7"/>
    <mergeCell ref="G10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2026-08-21T05:04:32Z</dcterms:created>
  <dcterms:modified xsi:type="dcterms:W3CDTF">2026-08-21T05:07:12Z</dcterms:modified>
</cp:coreProperties>
</file>