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130"/>
  </bookViews>
  <sheets>
    <sheet name="Инвест.жоба" sheetId="1" r:id="rId1"/>
    <sheet name="Инвест.проекты" sheetId="2" r:id="rId2"/>
  </sheets>
  <definedNames>
    <definedName name="_Hlk196205741" localSheetId="0">Инвест.жоба!$A$2</definedName>
    <definedName name="_Hlk196205741" localSheetId="1">Инвест.проекты!$A$2</definedName>
    <definedName name="_Hlk196205926" localSheetId="0">Инвест.жоба!$A$12</definedName>
    <definedName name="_Hlk196205926" localSheetId="1">Инвест.проекты!$A$11</definedName>
    <definedName name="_xlnm.Print_Area" localSheetId="0">Инвест.жоба!$A$1:$P$518</definedName>
    <definedName name="_xlnm.Print_Area" localSheetId="1">Инвест.проекты!$A$1:$P$521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13" i="2"/>
  <c r="K513"/>
  <c r="L513"/>
  <c r="M513"/>
  <c r="I513"/>
  <c r="J514"/>
  <c r="K514"/>
  <c r="L514"/>
  <c r="M514"/>
  <c r="I514"/>
  <c r="J501"/>
  <c r="K501"/>
  <c r="L501"/>
  <c r="M501"/>
  <c r="I501"/>
  <c r="J499"/>
  <c r="K499"/>
  <c r="L499"/>
  <c r="M499"/>
  <c r="I499"/>
  <c r="J497" i="1"/>
  <c r="K497"/>
  <c r="L497"/>
  <c r="M497"/>
  <c r="I497"/>
  <c r="H472" i="2" l="1"/>
  <c r="I472"/>
  <c r="J472"/>
  <c r="K472"/>
  <c r="L472"/>
  <c r="M472"/>
  <c r="G472"/>
  <c r="M440"/>
  <c r="L440"/>
  <c r="K440"/>
  <c r="J440"/>
  <c r="I440"/>
  <c r="H440"/>
  <c r="G440"/>
  <c r="M437"/>
  <c r="L437"/>
  <c r="K437"/>
  <c r="J437"/>
  <c r="I437"/>
  <c r="H437"/>
  <c r="G437"/>
  <c r="H335"/>
  <c r="H339" s="1"/>
  <c r="H336" s="1"/>
  <c r="I335"/>
  <c r="I339" s="1"/>
  <c r="I336" s="1"/>
  <c r="J335"/>
  <c r="J339" s="1"/>
  <c r="J336" s="1"/>
  <c r="K335"/>
  <c r="K339" s="1"/>
  <c r="K336" s="1"/>
  <c r="L335"/>
  <c r="L339" s="1"/>
  <c r="L336" s="1"/>
  <c r="M335"/>
  <c r="M339" s="1"/>
  <c r="M336" s="1"/>
  <c r="H282"/>
  <c r="I282"/>
  <c r="J282"/>
  <c r="J280" s="1"/>
  <c r="K282"/>
  <c r="K280" s="1"/>
  <c r="L282"/>
  <c r="M282"/>
  <c r="G282"/>
  <c r="I280" i="1"/>
  <c r="J280"/>
  <c r="K280"/>
  <c r="L280"/>
  <c r="M280"/>
  <c r="G280"/>
  <c r="H281" i="2"/>
  <c r="I281"/>
  <c r="J281"/>
  <c r="K281"/>
  <c r="L281"/>
  <c r="L280" s="1"/>
  <c r="M281"/>
  <c r="M280" s="1"/>
  <c r="I280"/>
  <c r="G281"/>
  <c r="G164" i="1"/>
  <c r="G163"/>
  <c r="G161" s="1"/>
  <c r="H158"/>
  <c r="I158"/>
  <c r="J158"/>
  <c r="K158"/>
  <c r="L158"/>
  <c r="M158"/>
  <c r="G158"/>
  <c r="H153"/>
  <c r="H152"/>
  <c r="I149"/>
  <c r="H149"/>
  <c r="H280" i="2" l="1"/>
  <c r="H131" l="1"/>
  <c r="I131"/>
  <c r="J131"/>
  <c r="K131"/>
  <c r="L131"/>
  <c r="M131"/>
  <c r="G131"/>
  <c r="H132"/>
  <c r="I132"/>
  <c r="J132"/>
  <c r="K132"/>
  <c r="L132"/>
  <c r="M132"/>
  <c r="G132"/>
  <c r="H133"/>
  <c r="I133"/>
  <c r="J133"/>
  <c r="K133"/>
  <c r="L133"/>
  <c r="M133"/>
  <c r="G133"/>
  <c r="H144"/>
  <c r="H143" s="1"/>
  <c r="I144"/>
  <c r="J144"/>
  <c r="K144"/>
  <c r="L144"/>
  <c r="M144"/>
  <c r="G144"/>
  <c r="G143"/>
  <c r="J143"/>
  <c r="L143"/>
  <c r="H99"/>
  <c r="I99"/>
  <c r="J99"/>
  <c r="K99"/>
  <c r="L99"/>
  <c r="M99"/>
  <c r="H100"/>
  <c r="I100"/>
  <c r="J100"/>
  <c r="K100"/>
  <c r="L100"/>
  <c r="M100"/>
  <c r="G100"/>
  <c r="G99" s="1"/>
  <c r="M229"/>
  <c r="L229"/>
  <c r="K229"/>
  <c r="K227" s="1"/>
  <c r="J229"/>
  <c r="I229"/>
  <c r="H229"/>
  <c r="M227"/>
  <c r="L227"/>
  <c r="J227"/>
  <c r="I227"/>
  <c r="H227"/>
  <c r="G227"/>
  <c r="K231" i="1"/>
  <c r="K229" s="1"/>
  <c r="J231"/>
  <c r="J229" s="1"/>
  <c r="L231"/>
  <c r="L229" s="1"/>
  <c r="M231"/>
  <c r="M229" s="1"/>
  <c r="I231"/>
  <c r="I229" s="1"/>
  <c r="G229"/>
  <c r="H231"/>
  <c r="H229"/>
  <c r="H498"/>
  <c r="H511" s="1"/>
  <c r="I498"/>
  <c r="I511" s="1"/>
  <c r="J498"/>
  <c r="J511" s="1"/>
  <c r="K498"/>
  <c r="K511" s="1"/>
  <c r="L498"/>
  <c r="L511" s="1"/>
  <c r="M498"/>
  <c r="M511" s="1"/>
  <c r="G498"/>
  <c r="G511" s="1"/>
  <c r="M500" i="2"/>
  <c r="M515" s="1"/>
  <c r="L500"/>
  <c r="L515" s="1"/>
  <c r="K500"/>
  <c r="K515" s="1"/>
  <c r="J500"/>
  <c r="J515" s="1"/>
  <c r="I500"/>
  <c r="I515" s="1"/>
  <c r="H500"/>
  <c r="H515" s="1"/>
  <c r="G500"/>
  <c r="G515" s="1"/>
  <c r="M456"/>
  <c r="M455" s="1"/>
  <c r="L456"/>
  <c r="K456"/>
  <c r="K455" s="1"/>
  <c r="J456"/>
  <c r="J455" s="1"/>
  <c r="I456"/>
  <c r="I455" s="1"/>
  <c r="H456"/>
  <c r="H455" s="1"/>
  <c r="G456"/>
  <c r="G455" s="1"/>
  <c r="M436"/>
  <c r="M435" s="1"/>
  <c r="L436"/>
  <c r="L435" s="1"/>
  <c r="K436"/>
  <c r="K435" s="1"/>
  <c r="J436"/>
  <c r="J435" s="1"/>
  <c r="I436"/>
  <c r="I435" s="1"/>
  <c r="H436"/>
  <c r="H435" s="1"/>
  <c r="G436"/>
  <c r="G435" s="1"/>
  <c r="M415"/>
  <c r="M414" s="1"/>
  <c r="L415"/>
  <c r="L414" s="1"/>
  <c r="K415"/>
  <c r="K414" s="1"/>
  <c r="J415"/>
  <c r="J414" s="1"/>
  <c r="I415"/>
  <c r="I414" s="1"/>
  <c r="H415"/>
  <c r="H414" s="1"/>
  <c r="G415"/>
  <c r="G414" s="1"/>
  <c r="M334"/>
  <c r="L334"/>
  <c r="K334"/>
  <c r="J334"/>
  <c r="G335"/>
  <c r="G339" s="1"/>
  <c r="G336" s="1"/>
  <c r="M278"/>
  <c r="M276" s="1"/>
  <c r="L278"/>
  <c r="L276" s="1"/>
  <c r="K278"/>
  <c r="K276" s="1"/>
  <c r="J278"/>
  <c r="I278"/>
  <c r="I276" s="1"/>
  <c r="H278"/>
  <c r="H276" s="1"/>
  <c r="G278"/>
  <c r="G276" s="1"/>
  <c r="J276"/>
  <c r="M266"/>
  <c r="M265" s="1"/>
  <c r="L266"/>
  <c r="L265" s="1"/>
  <c r="K266"/>
  <c r="K265" s="1"/>
  <c r="J266"/>
  <c r="J265" s="1"/>
  <c r="I266"/>
  <c r="I265" s="1"/>
  <c r="H266"/>
  <c r="H265" s="1"/>
  <c r="G266"/>
  <c r="G265" s="1"/>
  <c r="M257"/>
  <c r="L257"/>
  <c r="K257"/>
  <c r="J257"/>
  <c r="I257"/>
  <c r="H257"/>
  <c r="G257"/>
  <c r="M256"/>
  <c r="L256"/>
  <c r="K256"/>
  <c r="J256"/>
  <c r="I256"/>
  <c r="H256"/>
  <c r="G256"/>
  <c r="M211"/>
  <c r="M209" s="1"/>
  <c r="L211"/>
  <c r="L209" s="1"/>
  <c r="K211"/>
  <c r="K209" s="1"/>
  <c r="J211"/>
  <c r="I211"/>
  <c r="I209" s="1"/>
  <c r="H211"/>
  <c r="H209" s="1"/>
  <c r="G211"/>
  <c r="G209" s="1"/>
  <c r="J209"/>
  <c r="M201"/>
  <c r="L201"/>
  <c r="K201"/>
  <c r="J201"/>
  <c r="I201"/>
  <c r="H201"/>
  <c r="G201"/>
  <c r="M200"/>
  <c r="L200"/>
  <c r="K200"/>
  <c r="J200"/>
  <c r="I200"/>
  <c r="H200"/>
  <c r="G200"/>
  <c r="M176"/>
  <c r="M174" s="1"/>
  <c r="L176"/>
  <c r="L174" s="1"/>
  <c r="K176"/>
  <c r="K174" s="1"/>
  <c r="J176"/>
  <c r="J174" s="1"/>
  <c r="I176"/>
  <c r="I174" s="1"/>
  <c r="H176"/>
  <c r="H174" s="1"/>
  <c r="G176"/>
  <c r="G174" s="1"/>
  <c r="M162"/>
  <c r="L162"/>
  <c r="K162"/>
  <c r="J162"/>
  <c r="I162"/>
  <c r="H162"/>
  <c r="G162"/>
  <c r="M161"/>
  <c r="L161"/>
  <c r="K161"/>
  <c r="J161"/>
  <c r="I161"/>
  <c r="H161"/>
  <c r="G161"/>
  <c r="M143"/>
  <c r="K143"/>
  <c r="I143"/>
  <c r="G279"/>
  <c r="G283" s="1"/>
  <c r="H279" l="1"/>
  <c r="G199"/>
  <c r="G255"/>
  <c r="H255"/>
  <c r="L283"/>
  <c r="M283"/>
  <c r="I255"/>
  <c r="J255"/>
  <c r="I199"/>
  <c r="H199"/>
  <c r="G159"/>
  <c r="K199"/>
  <c r="H283"/>
  <c r="J199"/>
  <c r="L159"/>
  <c r="L255"/>
  <c r="I283"/>
  <c r="M255"/>
  <c r="J283"/>
  <c r="L199"/>
  <c r="M159"/>
  <c r="K283"/>
  <c r="H159"/>
  <c r="M199"/>
  <c r="I279"/>
  <c r="L455"/>
  <c r="I159"/>
  <c r="J279"/>
  <c r="J159"/>
  <c r="K279"/>
  <c r="K159"/>
  <c r="L279"/>
  <c r="M279"/>
  <c r="G499"/>
  <c r="H499"/>
  <c r="K255"/>
  <c r="G334"/>
  <c r="H334"/>
  <c r="I334"/>
  <c r="G417" i="1"/>
  <c r="H101"/>
  <c r="I101"/>
  <c r="J101"/>
  <c r="K101"/>
  <c r="L101"/>
  <c r="M101"/>
  <c r="G101"/>
  <c r="H497"/>
  <c r="G497"/>
  <c r="H458"/>
  <c r="I458"/>
  <c r="J458"/>
  <c r="K458"/>
  <c r="L458"/>
  <c r="M458"/>
  <c r="G458"/>
  <c r="H438"/>
  <c r="G438"/>
  <c r="H417"/>
  <c r="G337"/>
  <c r="G341" s="1"/>
  <c r="H337"/>
  <c r="H278"/>
  <c r="I278"/>
  <c r="J278"/>
  <c r="K278"/>
  <c r="L278"/>
  <c r="M278"/>
  <c r="G278"/>
  <c r="H268"/>
  <c r="H267" s="1"/>
  <c r="I268"/>
  <c r="I267" s="1"/>
  <c r="J268"/>
  <c r="J267" s="1"/>
  <c r="K268"/>
  <c r="K267" s="1"/>
  <c r="L268"/>
  <c r="L267" s="1"/>
  <c r="M268"/>
  <c r="M267" s="1"/>
  <c r="G268"/>
  <c r="G267" s="1"/>
  <c r="H259"/>
  <c r="I259"/>
  <c r="J259"/>
  <c r="K259"/>
  <c r="L259"/>
  <c r="M259"/>
  <c r="G259"/>
  <c r="H258"/>
  <c r="I258"/>
  <c r="J258"/>
  <c r="K258"/>
  <c r="L258"/>
  <c r="M258"/>
  <c r="G258"/>
  <c r="H213"/>
  <c r="H211" s="1"/>
  <c r="I213"/>
  <c r="I211" s="1"/>
  <c r="J213"/>
  <c r="J211" s="1"/>
  <c r="K213"/>
  <c r="K211" s="1"/>
  <c r="L213"/>
  <c r="L211" s="1"/>
  <c r="M213"/>
  <c r="M211" s="1"/>
  <c r="G213"/>
  <c r="G211" s="1"/>
  <c r="G203"/>
  <c r="H203"/>
  <c r="I203"/>
  <c r="J203"/>
  <c r="K203"/>
  <c r="L203"/>
  <c r="M203"/>
  <c r="H202"/>
  <c r="H283" s="1"/>
  <c r="I202"/>
  <c r="I283" s="1"/>
  <c r="J202"/>
  <c r="J283" s="1"/>
  <c r="K202"/>
  <c r="K283" s="1"/>
  <c r="L202"/>
  <c r="M202"/>
  <c r="M283" s="1"/>
  <c r="G202"/>
  <c r="G283" s="1"/>
  <c r="H133"/>
  <c r="I133"/>
  <c r="J133"/>
  <c r="K133"/>
  <c r="L133"/>
  <c r="M133"/>
  <c r="G134"/>
  <c r="G285" s="1"/>
  <c r="H178"/>
  <c r="H176" s="1"/>
  <c r="I178"/>
  <c r="I176" s="1"/>
  <c r="J178"/>
  <c r="J176" s="1"/>
  <c r="K178"/>
  <c r="K176" s="1"/>
  <c r="L178"/>
  <c r="L176" s="1"/>
  <c r="M178"/>
  <c r="M176" s="1"/>
  <c r="G178"/>
  <c r="G176" s="1"/>
  <c r="I164"/>
  <c r="J164"/>
  <c r="K164"/>
  <c r="L164"/>
  <c r="M164"/>
  <c r="H164"/>
  <c r="H163"/>
  <c r="I163"/>
  <c r="J163"/>
  <c r="K163"/>
  <c r="L163"/>
  <c r="M163"/>
  <c r="I145"/>
  <c r="I144" s="1"/>
  <c r="J145"/>
  <c r="J144" s="1"/>
  <c r="K145"/>
  <c r="K144" s="1"/>
  <c r="L145"/>
  <c r="L144" s="1"/>
  <c r="M145"/>
  <c r="M144" s="1"/>
  <c r="H145"/>
  <c r="H144" s="1"/>
  <c r="G145"/>
  <c r="G144" s="1"/>
  <c r="G133"/>
  <c r="I134"/>
  <c r="I285" s="1"/>
  <c r="J134"/>
  <c r="J285" s="1"/>
  <c r="K134"/>
  <c r="K285" s="1"/>
  <c r="L134"/>
  <c r="L285" s="1"/>
  <c r="M134"/>
  <c r="M285" s="1"/>
  <c r="H134"/>
  <c r="H285" s="1"/>
  <c r="L283" l="1"/>
  <c r="G284"/>
  <c r="M284"/>
  <c r="L284"/>
  <c r="K284"/>
  <c r="J284"/>
  <c r="I284"/>
  <c r="G416"/>
  <c r="G442"/>
  <c r="H416"/>
  <c r="H442"/>
  <c r="H439" s="1"/>
  <c r="H284"/>
  <c r="H336"/>
  <c r="H341"/>
  <c r="L100"/>
  <c r="K496"/>
  <c r="K512"/>
  <c r="K510" s="1"/>
  <c r="H496"/>
  <c r="H512"/>
  <c r="H510" s="1"/>
  <c r="L457"/>
  <c r="L474"/>
  <c r="G338"/>
  <c r="J100"/>
  <c r="H457"/>
  <c r="H474"/>
  <c r="G512"/>
  <c r="G510" s="1"/>
  <c r="G496"/>
  <c r="J512"/>
  <c r="J510" s="1"/>
  <c r="J496"/>
  <c r="I496"/>
  <c r="I512"/>
  <c r="I510" s="1"/>
  <c r="G100"/>
  <c r="K100"/>
  <c r="H437"/>
  <c r="G457"/>
  <c r="G474"/>
  <c r="M457"/>
  <c r="M474"/>
  <c r="K457"/>
  <c r="K474"/>
  <c r="J457"/>
  <c r="J474"/>
  <c r="I457"/>
  <c r="I474"/>
  <c r="M496"/>
  <c r="M512"/>
  <c r="M510" s="1"/>
  <c r="M100"/>
  <c r="G437"/>
  <c r="G439"/>
  <c r="I100"/>
  <c r="H100"/>
  <c r="L512"/>
  <c r="L510" s="1"/>
  <c r="L496"/>
  <c r="M468" i="2"/>
  <c r="G280"/>
  <c r="K468"/>
  <c r="G516" i="1"/>
  <c r="G336"/>
  <c r="K514"/>
  <c r="J516"/>
  <c r="I514"/>
  <c r="H514"/>
  <c r="M516"/>
  <c r="K516"/>
  <c r="J514"/>
  <c r="G514"/>
  <c r="M514"/>
  <c r="L514"/>
  <c r="I516"/>
  <c r="L516"/>
  <c r="H516"/>
  <c r="K257"/>
  <c r="G201"/>
  <c r="H257"/>
  <c r="J257"/>
  <c r="I257"/>
  <c r="M132"/>
  <c r="H201"/>
  <c r="M257"/>
  <c r="M201"/>
  <c r="L257"/>
  <c r="G257"/>
  <c r="G132"/>
  <c r="L201"/>
  <c r="K201"/>
  <c r="J201"/>
  <c r="I201"/>
  <c r="L132"/>
  <c r="K132"/>
  <c r="J132"/>
  <c r="I132"/>
  <c r="H132"/>
  <c r="M161"/>
  <c r="L161"/>
  <c r="J161"/>
  <c r="I161"/>
  <c r="K161"/>
  <c r="H161"/>
  <c r="I515" l="1"/>
  <c r="G517"/>
  <c r="K515"/>
  <c r="H515"/>
  <c r="J515"/>
  <c r="G515"/>
  <c r="G513" s="1"/>
  <c r="L515"/>
  <c r="M515"/>
  <c r="H338"/>
  <c r="H517"/>
  <c r="H513"/>
  <c r="G468" i="2"/>
  <c r="H468"/>
  <c r="L468"/>
  <c r="I468"/>
  <c r="J468"/>
  <c r="H470" i="1"/>
  <c r="G470"/>
  <c r="K282"/>
  <c r="J282"/>
  <c r="H282"/>
  <c r="I282"/>
  <c r="L282"/>
  <c r="M282"/>
  <c r="G282"/>
  <c r="M417" l="1"/>
  <c r="L417"/>
  <c r="K417"/>
  <c r="J417"/>
  <c r="I417"/>
  <c r="M438"/>
  <c r="L438"/>
  <c r="K438"/>
  <c r="J438"/>
  <c r="I438"/>
  <c r="M337"/>
  <c r="M341" s="1"/>
  <c r="L337"/>
  <c r="L341" s="1"/>
  <c r="K337"/>
  <c r="K341" s="1"/>
  <c r="J337"/>
  <c r="J341" s="1"/>
  <c r="I337"/>
  <c r="I341" s="1"/>
  <c r="I416" l="1"/>
  <c r="I442"/>
  <c r="J416"/>
  <c r="J442"/>
  <c r="K416"/>
  <c r="K442"/>
  <c r="K517" s="1"/>
  <c r="L416"/>
  <c r="L442"/>
  <c r="M416"/>
  <c r="M442"/>
  <c r="M439" s="1"/>
  <c r="J338"/>
  <c r="M338"/>
  <c r="I338"/>
  <c r="L338"/>
  <c r="I437"/>
  <c r="I439"/>
  <c r="K437"/>
  <c r="K439"/>
  <c r="L437"/>
  <c r="L439"/>
  <c r="M437"/>
  <c r="K338"/>
  <c r="J437"/>
  <c r="J439"/>
  <c r="L336"/>
  <c r="I336"/>
  <c r="J336"/>
  <c r="M336"/>
  <c r="K336"/>
  <c r="L517" l="1"/>
  <c r="L513" s="1"/>
  <c r="I517"/>
  <c r="M517"/>
  <c r="J517"/>
  <c r="K470"/>
  <c r="K513"/>
  <c r="M470"/>
  <c r="M513"/>
  <c r="J470"/>
  <c r="J513"/>
  <c r="I470"/>
  <c r="I513"/>
  <c r="L470"/>
</calcChain>
</file>

<file path=xl/sharedStrings.xml><?xml version="1.0" encoding="utf-8"?>
<sst xmlns="http://schemas.openxmlformats.org/spreadsheetml/2006/main" count="5856" uniqueCount="979">
  <si>
    <t xml:space="preserve">Форма </t>
  </si>
  <si>
    <t>План развития области, города республиканского значения, столицы</t>
  </si>
  <si>
    <t>№</t>
  </si>
  <si>
    <t xml:space="preserve">Приложение 6 к Методике </t>
  </si>
  <si>
    <t xml:space="preserve">ЖСРА ҰСБ ресми статистикалық ақпараты </t>
  </si>
  <si>
    <t>%</t>
  </si>
  <si>
    <t>ДСМ әкімшілік деректері</t>
  </si>
  <si>
    <t>100 мың тұрғынға</t>
  </si>
  <si>
    <t>1000 жұқтырмаған халыққа шаққанда</t>
  </si>
  <si>
    <t>Атауы</t>
  </si>
  <si>
    <t>Жауапты орындаушы</t>
  </si>
  <si>
    <t>Ақпарат көзі</t>
  </si>
  <si>
    <t>Өлшем бірлігі</t>
  </si>
  <si>
    <t>Есеп жылы</t>
  </si>
  <si>
    <t>Ағымдағы жылдың жоспары</t>
  </si>
  <si>
    <t>Жоспарлы кезең</t>
  </si>
  <si>
    <t>2024 жыл</t>
  </si>
  <si>
    <t>2025 жыл</t>
  </si>
  <si>
    <t>2026 жыл</t>
  </si>
  <si>
    <t>2027 жыл</t>
  </si>
  <si>
    <t>2028 жыл</t>
  </si>
  <si>
    <t>2029 жыл</t>
  </si>
  <si>
    <t>2030 жыл</t>
  </si>
  <si>
    <t>ЖСРА ҰСБ ресми стат. Ақпараты</t>
  </si>
  <si>
    <t>Аудан бойынша</t>
  </si>
  <si>
    <t>2-міндет. Жұқпалы аурулардың алдын алу үшін мінез-құлық қауіп факторларының төмендеуі</t>
  </si>
  <si>
    <t>1-міндет. Өлім-жітімнің негізгі себептерін азайту</t>
  </si>
  <si>
    <t>ЖАО</t>
  </si>
  <si>
    <t>1000 тиісті халыққа, 15-17 жас аралығындағы жасөспірім қыздарға</t>
  </si>
  <si>
    <t>Тиісті жастағы 1000 қыз балаға түсік жасау коэффициенті</t>
  </si>
  <si>
    <t>3-міндет. Халықтың санитариялық-эпидемиологиялық саламаттылығын қамтамасыз ету</t>
  </si>
  <si>
    <t>1-міндет. Медициналық қызметтер көлемін жоспарлауды және тарифтік саясатты жетілдіру</t>
  </si>
  <si>
    <t>2-міндет. Денсаулық сақтау жүйесін цифрландыру, дәрілік қамтамасыз етуді жақсарту және денсаулық сақтау ұйымының материалдық-техникалық базасы арқылы медициналық көмек көрсетудің қолжетімділігін қамтамасыз ету</t>
  </si>
  <si>
    <t>1.2. БІЛІМ ЖӘНЕ ҒЫЛЫМ</t>
  </si>
  <si>
    <t>ЭЫДҰ есебі</t>
  </si>
  <si>
    <t>балдар</t>
  </si>
  <si>
    <t>-</t>
  </si>
  <si>
    <t xml:space="preserve">1-мақсат. Мектеп жасына дейінгі балалардың дағдылары мен дағдыларын дамыту деңгейін арттыру  </t>
  </si>
  <si>
    <t>ДДҰ әкімшілік деректері</t>
  </si>
  <si>
    <t>1-міндет. Тәрбиеленушілердің дағдылары мен дағдыларын дамыту деңгейін арттыру</t>
  </si>
  <si>
    <t>ЖАО ресми деректері</t>
  </si>
  <si>
    <t>1-міндет. Мектепке дейінгі білім беру жүйесінің кадрлық әлеуетін оларды даярлау, біліктілігін арттыру жүйесін жетілдіру жолымен күшейту</t>
  </si>
  <si>
    <t>млн.тг</t>
  </si>
  <si>
    <t>ЖАО әкімшілік деректері</t>
  </si>
  <si>
    <t>адам</t>
  </si>
  <si>
    <t>1-мақсат. Халықты жұмыспен қамтуға жәрдемдесу және әлеуметтік қолдаудың атаулылығын күшейту</t>
  </si>
  <si>
    <t>1-міндет. 3,3 млн астам азаматты жұмысқа орналастыру, оның ішінде жастар – 2,3 млн адамнан кем емес</t>
  </si>
  <si>
    <t>Ведомствалық дерек</t>
  </si>
  <si>
    <t>мың адам</t>
  </si>
  <si>
    <t>1.4. ЖАЙЛЫ ОРТА</t>
  </si>
  <si>
    <t>ведомстволық мәліметтер</t>
  </si>
  <si>
    <t>1-міндет. Ауыл және қала тұрғындары үшін қолайлы орта құру</t>
  </si>
  <si>
    <t>мың ш.м.</t>
  </si>
  <si>
    <t>Қаржы ресурстары</t>
  </si>
  <si>
    <t>II Бағыт: Экономиканың берік іргетасы</t>
  </si>
  <si>
    <t>2.2 МИНЕРАЛДЫ ШИКІЗАТ БАЗАСЫ : МЕТАЛДАР ЖӘНЕ БАСҚА ДА ПАЙДАЛЫ ҚАЗБАЛАР</t>
  </si>
  <si>
    <t>3.2 АГРОӨНЕРКӘСІПТІК КЕШЕН</t>
  </si>
  <si>
    <t>1-мақсат. АӨК субъектілерінің бәсекеге қабілеттілігін арттыру үшін жағдайлар жасау</t>
  </si>
  <si>
    <t>1-міндет. Ауыл шаруашылығы шикізатын қайта өңдеу өнімдерін өндіру үшін тауарлардың, жұмыстар мен көрсетілетін қызметтердің экономикалық қолжетімділігін арттыру</t>
  </si>
  <si>
    <t>АШМ есептік деректері</t>
  </si>
  <si>
    <t>2-Мақсат. Су ресурстарын басқару тиімділігін арттыру</t>
  </si>
  <si>
    <t>2-міндет. Суармалы жерлерде су үнемдеу технологияларын енгізу</t>
  </si>
  <si>
    <t>іс-шара саны</t>
  </si>
  <si>
    <t>Мемлекеттік инвестициялық жобалар</t>
  </si>
  <si>
    <t>Аудан әкімдігіне ақпарат</t>
  </si>
  <si>
    <t>РБ</t>
  </si>
  <si>
    <t>ЖБ</t>
  </si>
  <si>
    <t>ЖК</t>
  </si>
  <si>
    <t>Барлық қаржылық ресурстар</t>
  </si>
  <si>
    <t>Іс-шара</t>
  </si>
  <si>
    <t>Тұрмысқа қажетті пластикалық ыдыстар шығаратын өндіріс</t>
  </si>
  <si>
    <t>Кондитерлік өнімдер өндіру</t>
  </si>
  <si>
    <t>Асфальт-бетон қоспасы битум сақтайтын қойма</t>
  </si>
  <si>
    <t>Ұн қаптамаларын автоматты түрде қаптайтын аппарат цехы</t>
  </si>
  <si>
    <t>Аяқ киім шығару өндірістік цехын кеңейту, өндіріс құрал жабдықтарын алуға</t>
  </si>
  <si>
    <t>Пластикалық және алюминий терезелер, есіктер, витраждар шығару цехы</t>
  </si>
  <si>
    <t>Шлакаблок брусчатка шығару цехы</t>
  </si>
  <si>
    <t>Тамшылатып суаруға арналған шлангілер шығаратын зауыт</t>
  </si>
  <si>
    <t>Сыртқы қаптауға арналған құрылыс тастарын өндіру</t>
  </si>
  <si>
    <t>Тұрмыстық қатты қалдықтарды өңдеу зауыты</t>
  </si>
  <si>
    <t>Титан шламын өңдеу-магний комбинаты</t>
  </si>
  <si>
    <t>Тігін фабрикасын ашу</t>
  </si>
  <si>
    <t>Пластикалық және алюминий терезелер, есіктер, витраждар шығару цехын дамыту</t>
  </si>
  <si>
    <t>Шұжық өнімдерін өңдеу цехының құрылысы үшін</t>
  </si>
  <si>
    <t>Диірмен кешенінің құрылысы</t>
  </si>
  <si>
    <t>Сүт өңдеу зауыты</t>
  </si>
  <si>
    <t>Электр желілеріне арналған бетон және бетон өнімдерін өндіру</t>
  </si>
  <si>
    <t>Бір реттік қолдануға арналған медициналық пакеттер және түрлі тауарларға қолданылатын пакет өндірісін дамыту жобасы</t>
  </si>
  <si>
    <t>Балық шаруашылығына арналған құрама жем шығаратын зауыты</t>
  </si>
  <si>
    <t>Шұжық өнімдерін өңдеу цехының құрылысы</t>
  </si>
  <si>
    <t>Газоблок және шлакаблок зауыты</t>
  </si>
  <si>
    <t>Жеміс және көкөністерді қайта өңдеу, консервілеу, тосап өнімін  цехтары</t>
  </si>
  <si>
    <t>Жеміс-жидек шырындарын шығару цехы</t>
  </si>
  <si>
    <t>Күйдірілген кірпіш шығару өндірісін кеңейту</t>
  </si>
  <si>
    <t>Күйдірілген кірпіш шығаратын зауыт</t>
  </si>
  <si>
    <t>Ауыл шаруашылығы өнімдерін өнеркәсіптік қайта өңдеу зауыты және азық-түлік тауарларын сақтайтын қойма</t>
  </si>
  <si>
    <t>Минералы су және тәтті сусындар шығаратын зауытты дамыту</t>
  </si>
  <si>
    <t>Балмұздақ цехын және қойма салу</t>
  </si>
  <si>
    <t>Керамикалық кірпіш және құрылыс материалдарын өндіру зауыты</t>
  </si>
  <si>
    <t>Кеңсе жиһаздарын шығаратын фабрикасы</t>
  </si>
  <si>
    <t>Құс етін өңдеу зауыты</t>
  </si>
  <si>
    <t>Мал сүйектерін терең өңдеу зауыты</t>
  </si>
  <si>
    <t>Нан және кондитерлік  өнімдерін дайындау 2-данасын цехын ашу көзделіп отыр. 6 адам жұмыспен қамтылатын болады. Тәулігіне 200 дана нан, 7 дана кондитерлік өнім шығарылады. 2-жоба.</t>
  </si>
  <si>
    <t>Ақдала ауылдық округ әкімдігі</t>
  </si>
  <si>
    <t xml:space="preserve">"Тігін шеберханасы" 1-данасын цехын ашу көзделіп отыр. </t>
  </si>
  <si>
    <t>"Пластикалық есік-терезе цехы" 1-данасын цехын ашу</t>
  </si>
  <si>
    <t>Нан және нан-тоқаш өнімдерін өндіру</t>
  </si>
  <si>
    <t>Дермене ауылдық округ әкімдігі</t>
  </si>
  <si>
    <t>Пластикалық терезелер, есіктер мен витраждар өндіретін цехты ұйымдастыру</t>
  </si>
  <si>
    <t xml:space="preserve">Қауын және қарбыздан табиғи шырындар өндіру цехы ашу 25 шаруа қожалығы (егінші) шикізат өндіруші жұмысқа тартылады </t>
  </si>
  <si>
    <t>Жиделі ауылдық округ әкімдігі</t>
  </si>
  <si>
    <t>Техникалық қызмет көрсету орталығы 1 ЖҚШ айналысатын болады. 2 адам жұмыспен қамтылады.</t>
  </si>
  <si>
    <t>Қожатоғай ауылдық округ әкімдігі</t>
  </si>
  <si>
    <t>Шлакоблок өндіру тәулікте 2 000-3 000 дана шығарады 5 адамды жұмыспен қамтиді</t>
  </si>
  <si>
    <t>Монтайтас ауылдық округ әкімдігі</t>
  </si>
  <si>
    <t>«Мубарак агро» ЖШС
250 гектар жерге су үнемдеу технологияларын орнату</t>
  </si>
  <si>
    <t>«Нұрлы Жер Капитал» ЖШС
«Жыңғылшығанақ көлі» Көлде тауарлы балық өсіру шаруашылығы</t>
  </si>
  <si>
    <t>ЖК «Temerlan Group» «Ешкілі көлі» Кәсіпшілік балық аулау</t>
  </si>
  <si>
    <t>ЖК «Бағдар-Rouz» «Ащыкөл көлі» Кәсіпшілік балық аулау</t>
  </si>
  <si>
    <t xml:space="preserve">ЖК «Али»
«Байырқұм көлі» Кәсіпшілік балық аулау </t>
  </si>
  <si>
    <t xml:space="preserve">«Inter Dist» ЖШС  «Шіріккөл көлі» Кәсіпшілік балық аулау </t>
  </si>
  <si>
    <t xml:space="preserve">«First Fish Company» ЖШС
«Көксарай 1»  Кәсіпшілік балық аулау </t>
  </si>
  <si>
    <t xml:space="preserve">«First Fish Company» ЖШС
«Көксарай 2»  Кәсіпшілік балық аулау </t>
  </si>
  <si>
    <t>«TURKESTAN AGRO.KZ» ЖШС 
25  мың басқа арналған ірі қара малын бордақылау алаңын ашу  (3 этап)</t>
  </si>
  <si>
    <t>«TURKESTAN AGRO.KZ» ЖШС  
1500 га жерге жаңбырлатып суару технологиясы арқылы мал азығын дайындау (2 этап)</t>
  </si>
  <si>
    <t>Ауылдық округтер (жоспар) Су үнемдеу технологияларын орнату</t>
  </si>
  <si>
    <t>«Мубарак Агро» ЖШС  Құс етін өндіру</t>
  </si>
  <si>
    <t>«Qaz Organic meat production» ЖШС Жылына 6000 бас ірі қара мал басын бордақылау</t>
  </si>
  <si>
    <t>«Қазына Жер LTD» ЖШС  Зәйтүн ағашын өсіру жобасы (оливковое дерево)</t>
  </si>
  <si>
    <t>Шетелдік инвестор компания   5000 гектар жерге қызанақ өсіріп, томат пастасын шығару</t>
  </si>
  <si>
    <t> ЖК «Кенжебекова»  Құс етін өндіру</t>
  </si>
  <si>
    <t xml:space="preserve"> ЖК «РОЯЛ»  Құс етін өндіру</t>
  </si>
  <si>
    <t xml:space="preserve">«МАМЫТ» ШҚ   Сүтті бағыттағы ІҚМ басын көбейту </t>
  </si>
  <si>
    <t>«Мубарак Агро» ЖШС  Ірі қара малын бордақылау алаңын ашу</t>
  </si>
  <si>
    <t>«Глэмпинг» ЖШС  5 мың басқа арналған мал бордақылау алаңын ашу</t>
  </si>
  <si>
    <t>«Қостүйін» ЖШС  3 мың тонналық азық-түлік сақтау қойма құрылысын ашу</t>
  </si>
  <si>
    <t>«Күмісай апа» АШӨК  Түйе сүтін қайта өңдеу цехын ашу</t>
  </si>
  <si>
    <t>«ҚазАгроОазис» АШӨК  250 мың бас балық өсіру және көбейту</t>
  </si>
  <si>
    <t>«ҚАМҚОР ҚАЗАҚСТАН» АШӨК  Құрама жем өндіру зауытын ашу</t>
  </si>
  <si>
    <t>«Қостүйін» ЖШС  Құрама жем өндіру зауытын ашу</t>
  </si>
  <si>
    <t>«Қостүйін» ЖШС Балық, құс және ет өнімдерін сақтайтын өнеркәсіптік мұздатқыш құрылысын іске қосу</t>
  </si>
  <si>
    <t>«Түркістан Агро KZ» ЖШС  Түйіршіктелген құрама жем өндіру, ет-сүйек өңдеу зауыты және қамтамадағы желе (холодец) дайындау зауытын ашу</t>
  </si>
  <si>
    <t>«KAZPLEMZAVOD» ЖШС  15000 бас асыл тұқымды ірі қара малын көбейту, импорттау</t>
  </si>
  <si>
    <t xml:space="preserve">«ECO» ЖШС Мал өнімдерін (қой жүні, тері, былғары) қайта өңдеу, ауыл шаруашылығы дақылдарына тыңайтқыш өндіру кәсіпорын ашу       </t>
  </si>
  <si>
    <t>«Қостүйін» ЖШС  1000 гектар жерге жаңбырлатып суару жүйесін орнату арқылы дәндік дақылдарды өсіру (бидай, арпа, дәндік жүгері)</t>
  </si>
  <si>
    <t>«Мубарак агро» ЖШС  15000 басқа арналған құс фермасы және құс етін өңдеу зауытын ашу, экспорттау</t>
  </si>
  <si>
    <t>«QAZAQ AGRO Astyk» ЖШС  Сплинкерлік жаңбырлатып суару технологиясы арқылы мал азығын дайындау  (5000 га, 3-этап)</t>
  </si>
  <si>
    <t>«Хлопкопром» ЖШС  Жаңбырлатып суару технологиясын орнату арқылы дәндік дақылдар өсіру (бидай, арпа, жүгері)</t>
  </si>
  <si>
    <t>«Қазына Жер LTD» ЖШС  3000 басқа арналған ірі қара малын бордақылау алаңын ашу</t>
  </si>
  <si>
    <t>"Aqdala-Altyn Balyk" АӨК 0,5 га тоғанға балық өсіреді 10 000 шабақ,13 мүшесі бар, кәзіргі таңда 6 мүшесі тоған салып қойды, (6*9 000 000=54 000 000) 2026-2029 жылдар аралығында 25 жоба іске қосылады.</t>
  </si>
  <si>
    <t>Үй іргелік жерден шағын жылыжай кешендерін салу. 1-жылыжай 5-15 сотка аралығында жасайды.  30 ЖҚШ жүргізіледі 65-адам жұмыспен қамтылады. Жылына 2 айналым көкөніс өндіріліп, 140 тонна қияр, 160 тонна қызанақ алынады. (30*9 000 000=270 000 000). 30-жоба</t>
  </si>
  <si>
    <t>Мал бордақылау бойынша 2023 те 20 жоба несие алып кәзіргі таңда айналысуда.  (40*9 000 000=360 000 000)</t>
  </si>
  <si>
    <t>Ет тұқымды тауықтарды бордақылау</t>
  </si>
  <si>
    <t>50 жеке қосалқы шаруашылық (ЖҚШ) үшін 1000 бас ірі қара малға арналған кешенді бордақылау алаңын ұйымдастыру (50 ЖҚШ * 10 ІҚМ * 400 000 теңге)</t>
  </si>
  <si>
    <t>Байырқұм ауылдық округ әкімдігі</t>
  </si>
  <si>
    <t xml:space="preserve">Балық өсіру бойынша 0,5 га тоғанға балық өсіреді 5 000 шабақ, 10 шаруа (10* 7 000 000=70 000 000) </t>
  </si>
  <si>
    <t>Мал басын көбейту ауыл тұрғындарының басты күнкөріс көзінің бірі болып табылады. Елді мекенде мал жаю үшін жер телімі бар.100 адам жұмыспен қамтылатын болады.</t>
  </si>
  <si>
    <t>Үй іргелік жерден шағын жылыжай кешендерін салу. 1-жылыжай 5-15 сотка аралығында жасайды.  3 ЖҚШ жүргізіледі 65-адам жұмыспен қамтылады. Жылына 2 айналым көкөніс өндіріліп, 140 тонна қияр, 160 тонна қызанақ алынады. (3*9 000 000 = 27000 000). 3-жоба</t>
  </si>
  <si>
    <t>Жеке қосалқы шаруашылық (ЖҚШ) үшін ірі қара малға арналған бордақылау алаңын ұйымдастыру (28 ЖҚШ * 16 ІҚМ * 400 000 теңге)</t>
  </si>
  <si>
    <t>Мал басын көбейту</t>
  </si>
  <si>
    <t>Сүтті қайта өңдеу және сүт өнімдерін шығару цехы</t>
  </si>
  <si>
    <t>Балық өіру бойынша 0,03 га тоғанға балық өсіреді 2 500 шабақ, 3 шаруа (3* 3 500 000=10 500 000) 2026-2029 жылдар аралығында 3 жоба іске қосылады.</t>
  </si>
  <si>
    <t>Үй іргелік жерден шағын жылыжай кешендерін салу. 1-жылыжай 2-5 сотка аралығында жасайды.  7 ЖҚШ жүргізіледі 16-адам жұмыспен қамтылады. Жылына 2 айналым көкөніс өндіріліп, 30 тонна қияр, 35 тонна қызанақ алынады. (7*3 500 000=24 500 000). 7-жоба</t>
  </si>
  <si>
    <t>Мал бордақылау-мал басын көбейту бойынша 43 жоба ашу көзделуде, 75 адам жұмыспен қамтылады (43*5 000 000=215 000 000)</t>
  </si>
  <si>
    <t>Мал басын көбейту бойынша 22 жоба ашу көзделуде, 45 адам жұмыспен қамтылады (22*5 000 000=110 000 000)</t>
  </si>
  <si>
    <t>Мал бордақылау-мал басын көбейту бойынша 13 жоба ашу көзделуде, 20 адам жұмыспен қамтылады (13*5 000 000=65 000 000)</t>
  </si>
  <si>
    <t>Сүтті бағыттағы сиыр алу. Әрбір ЖҚШ 18  бастан.  30  ЖҚШ айналысатын болады. 60 адам жұмыспен қамтылады. (18*500 000=9 000 000) 30-жоба</t>
  </si>
  <si>
    <t>Мал басын көбейту бойынша 42 жоба ашу көзделуде, 52 адам жұмыспен қамтылады (42*5 000 000=210 000 000)</t>
  </si>
  <si>
    <t>Омарташылар ара шаруашылығына дамыту 6 ЖҚШ айналысатын болады. 12 адам жұмыспен қамтылады.</t>
  </si>
  <si>
    <t>Қуаттылығы тәулігіне 1-1,5 тоннаға дейін, ауданы 250 кв/м болатын жем дайындау цехы.</t>
  </si>
  <si>
    <t>Мал бордақылау-мал басын көбейту бойынша 100 жоба ашу көзделуде, 110 адам жұмыспен қамтылады (100*5 000 000=500 000 000</t>
  </si>
  <si>
    <t>Балық өсіру бойынша 0,5 га тоғанға балық өсіреді 5 000 шабақ, 10 шаруа (10* 6 000 000=60 000 000) 2026-2029 жылдар аралығында 10 жоба іске қосылады.</t>
  </si>
  <si>
    <t>Мал басын көбейту бойынша 40 жоба ашу көзделуде, 80 адам жұмыспен қамтылады (40*5 000 000=200 000 000)</t>
  </si>
  <si>
    <t>Дәнді дақыл күздік бидай өсіру 500 га жылына 300 тонн өнім өндіру жоспарлануда.</t>
  </si>
  <si>
    <t>Емдік сауықтыру орталығы шипажай (Санатория)</t>
  </si>
  <si>
    <t xml:space="preserve">Отбасылық фитнес спорттық кешені </t>
  </si>
  <si>
    <t>Сауда ойын-сауық орталығы және салтанат сарайы</t>
  </si>
  <si>
    <t>Қонақ үй, демалыс аймағының құрылысы және балық шаруашылығы</t>
  </si>
  <si>
    <t xml:space="preserve">Туристерге арналған демалыс аймағы  </t>
  </si>
  <si>
    <t xml:space="preserve">Қонақ үй </t>
  </si>
  <si>
    <t>Жол бойындағы қызмет көрсету орталығы</t>
  </si>
  <si>
    <t>Арыс қаласының Ауыл шаруашылық бөлімі</t>
  </si>
  <si>
    <t>млрд.тг</t>
  </si>
  <si>
    <t>Аяқтау нысаны</t>
  </si>
  <si>
    <t xml:space="preserve">"Меga Agat Агро" ЖШС-і күнбағыс, мақта және мақсары майын өндіретін зауыт құрылысын 2025-2027 жылдары екі кезеңмен іске асыруды жоспарлаған. </t>
  </si>
  <si>
    <t xml:space="preserve">"Электровоз құрастыру зауыты" ЖШС-і Электровоздарға қызмет көрсететін сервистік орталығы жобасын 2025-2026 жылдарға өтпелі кезеңде іске асыруды жоспарлаған. </t>
  </si>
  <si>
    <t xml:space="preserve">"ALASH LOGISTIC"ЖШС  Жаңбырлатып суару технологиясыен ендіру </t>
  </si>
  <si>
    <t xml:space="preserve">"Саңғыл и К" ЖШС Жаңбырлатып суару технологиясыен ендіру </t>
  </si>
  <si>
    <t>Қабылдау актісі</t>
  </si>
  <si>
    <t xml:space="preserve">Жобаны іске асырудан күтілетін нәтиже, оның ішінде құрылған жұмыс орындарына (тұрақты/уақытша) </t>
  </si>
  <si>
    <t>РБ, ЖБ және басқалар</t>
  </si>
  <si>
    <t>1 Мақсат. Денсаулық сақтау саласында тиімді профилактиканы қамтамасыз ету және халықтың салауатты өмір салтын ұстануын қалыптастыру</t>
  </si>
  <si>
    <t>1-міндет. Жұқпалы емес созылмалы аурулардың алдын алу үшін мінез-құлық қауіп факторларын азайту арқылы халықтың денсаулығын нығайту</t>
  </si>
  <si>
    <t>РБ, ЖБ</t>
  </si>
  <si>
    <t xml:space="preserve"> 2 Мақсат. Көрсетілетін медициналық қызметтердің қолжетімділігі мен сапасын жақсарту </t>
  </si>
  <si>
    <t>адамға
1000
шаққанда</t>
  </si>
  <si>
    <t>100 000 
тұрғынға</t>
  </si>
  <si>
    <t>ДСМ</t>
  </si>
  <si>
    <t xml:space="preserve"> 2-міндет. Ана мен баланың денсаулығын қорғауды қамтамасыз ету</t>
  </si>
  <si>
    <t xml:space="preserve">1000 тірі туылғанға </t>
  </si>
  <si>
    <t>100 мың тірі туылғанға</t>
  </si>
  <si>
    <t>1-іс-шара.
ЭГЗ уақтылы диагностикалау, емдеу және пренаталды бақылаудың жеке жоспарын жасау үшін жүкті әйелдерді есепке алуды 10 аптаға дейін арттыру</t>
  </si>
  <si>
    <t>ЖБ, көзделген қаражат шеңберінде</t>
  </si>
  <si>
    <t>1-іс-шара.
Тиісті жастағы 1000 қызға жасөспірімдер (15-17 жас) арасында түсік жасатуды төмендету бойынша шаралар қабылдау</t>
  </si>
  <si>
    <t xml:space="preserve"> 4-міндет.  Медицина кадрларын даярлау сапасын арттыру және медицина ғылымын дамыту</t>
  </si>
  <si>
    <t>10 000 ауыл халқына</t>
  </si>
  <si>
    <t xml:space="preserve"> 3 Мақсат. Халықты медициналық көмекпен жалпыға бірдей қамтуды қамтамасыз ету</t>
  </si>
  <si>
    <t>ЖСРА ҰСБ ресми стат. ақпараты 
Saqtandyrý ақпараттық жүйесінен түсіру</t>
  </si>
  <si>
    <t>Бірлік</t>
  </si>
  <si>
    <t>млн. тг</t>
  </si>
  <si>
    <t>Арыс қ.</t>
  </si>
  <si>
    <t>жәрменкелерінің саны</t>
  </si>
  <si>
    <t>Облыс басшылығына ақпарат</t>
  </si>
  <si>
    <t>талап етілмейді</t>
  </si>
  <si>
    <t>Арыс қаласы</t>
  </si>
  <si>
    <t>Жиделі Түрік ауданы, Жиделі, Түрік ауданы, Жиделі ауылындағы Абай көшелерінің 0 - 1,2, Сырдария км 0 -0,480, Т.Рысқұлов 0,341, Нартай 0,341, С.Сейфуллин км 0 - 0,380 жолдарды орташа жөндеу.</t>
  </si>
  <si>
    <t>Ведомстволық деректер</t>
  </si>
  <si>
    <t>Ақниет-1 км 0 – 0,745 көшелерін орташа жөндеу; Ақниет-2 км 0 – 0,660; Парасат км 0 – 0,430 Түркістан облысы, Ақдала ауданы, Арыс қаласы</t>
  </si>
  <si>
    <t>Исабек қожа көшелерінің орташа жөндеу жұмыстары км 0 – 0,450; Жаңа км 0 – 1,360; Елекеев км 0 – 0,760; Есқожа км 0 – 1,270; Майлы қожа км 0 – 1,750 Түркістан облысы, Арыс қаласы, Қожатоғай ауылдық округі, Қожатоғай ауылында.</t>
  </si>
  <si>
    <t>"Түркістан облысының Арыс қаласындағы Өзбекстан Республикасының шекарасы-Шардара-Арыс-Темірлан-М32" км 147-160"KX-8 облыстық маңызы бар автожолын күрделі жөндеу"</t>
  </si>
  <si>
    <t>Түркістан облысы,Арыс қаласындағы 0-6, 6 км 0-6-ға дейінгі "Қаражантақ кентіне кіреберіс-А/д KX - 15" KXAR-5 аудандық маңызы бар автомобиль жолын орташа жөндеу</t>
  </si>
  <si>
    <t>Түркістан облысы, Арыс қаласындағы Әділбек би (балалар үйінің маңы), Привокзальная (балалар үйінің маңы) көшелеріне су құбырын тарту</t>
  </si>
  <si>
    <t>Түркістан облысы, Арыс қаласының Т.Орынбаев, А.Салықбаев (мектеп маңы), Қазыбек би (мектеп маңы), Н.Мырзашев атындағы ішкі көшелеріне су құбырын жүргізу.</t>
  </si>
  <si>
    <t>Түркістан облысы, Арыс қаласындағы Талдықудық тұрғын алабына су құбырын тарту</t>
  </si>
  <si>
    <t>Түркістан облысы, Арыс қаласы, 42-ші айрық елді мекеніндегі су құбырының құрылысы</t>
  </si>
  <si>
    <t>Түркістан облысы, Арыс қаласы, Қабылсай разъезд ауылында су құбырының құрылысы</t>
  </si>
  <si>
    <t>Түркістан облысы, Арыс қаласында Қабылсай, №42 разъезд елді мекендеріне және “Талдықұдық” тұрғын алабына жеткізуші магистральдық су құбырын салу</t>
  </si>
  <si>
    <t>Акт приемки</t>
  </si>
  <si>
    <t>Түркістан облысы, Арыс қаласының кәріз желілерін қайта жаңғырту және КНС салу</t>
  </si>
  <si>
    <t>Түркістан облысы, Арыс қаласы, Дермене ауыл округі, Саналы ауылындағы тозығы жеткен су желілеріне күрделі жөндеу жұмыстары</t>
  </si>
  <si>
    <t>Түркістан облысы Арыс қаласы Жиделі ауылдық округі Жиделі ауылындағы тозығы жеткен су желілеріне күрделі жөндеу жұмыстары</t>
  </si>
  <si>
    <t>Түркістан облысы, Арыс қаласы, Монтайтас ауылдық округі, Монтайтас ауылындағы тозығы жеткен су желілеріне күрделі жөндеу жұмыстары</t>
  </si>
  <si>
    <t>Арыс қаласы, Монтайтас ауылдық округі, №42 разъезд елді мекенінде электр желілерін салу</t>
  </si>
  <si>
    <t>Пайдалануға беру актісі</t>
  </si>
  <si>
    <t>Арыс қаласы, Қабылсай елді мекенінде электр желілерін салу</t>
  </si>
  <si>
    <t>Түркістан облысы, Арыс қаласы, Талдықұдық елді мекенінде электр желілерін салу</t>
  </si>
  <si>
    <t>Түркістан облысы, Арыс қаласы, Шағыр ауылы, 42-ші айрық, Қабылсай, Ақтас, Монтайтас, Бақырша, Атамекен, Монтайтас ауылдық елді мекеніне газ құбырының құрылысы (газ құбыры)</t>
  </si>
  <si>
    <t>Түркістан облысы, Арыс қаласы, Ақдала ауылдық округі, П.Арапов ауылына газ құбырының құрылысы</t>
  </si>
  <si>
    <t>Түркістан облысы, Арыс қаласы, Дермене ауылында газ құбырының құрылысы</t>
  </si>
  <si>
    <t>Түркістан облысы, Арыс қаласы, Орманды ауылында газ құбырының құрылысы</t>
  </si>
  <si>
    <t>Түркістан облысы, Арыс қаласы, Теміржолшы ауылында газ құбырының құрылысы</t>
  </si>
  <si>
    <t>Түркістан облысы Саналы Арыс Қаласы ауылында газ құбырының құрылысы</t>
  </si>
  <si>
    <t>Түркістан облысы, Арыс қаласы, Қаражантақ ауылында газ құбырының құрылысы</t>
  </si>
  <si>
    <t>Түркістан облысы, Монтайтас Арыс қаласы ауылдық округі Монтайтас ауылына газ құбырының құрылысы</t>
  </si>
  <si>
    <t>Түркістан облысы, Монтайтас Арыс қаласы ауылдық округі Шағыр ауылына газ құбырының құрылысы</t>
  </si>
  <si>
    <t>Түркістан облысы, Монтайтас Арыс қаласы ауылдық округі Ақтас ауылына газ құбырының құрылысы</t>
  </si>
  <si>
    <t>Түркістан облысы, Монтайтас Арыс қаласы ауылдық округі Бақырша ауылына газ құбырының құрылысы</t>
  </si>
  <si>
    <t>Түркістан облысы, Монтайтас Арыс қаласы ауылдық округі Қабылсай ауылына газ құбырының құрылысы</t>
  </si>
  <si>
    <t>Түркістан облысы, Монтайтас Арыс қаласы ауылдық округі, 42 разъезд елді мекеніне газ құбырының құрылысы</t>
  </si>
  <si>
    <t>Түркістан облысы, Арыс қаласы, Ақдала ауылдық округі, Ақдала ауылына газ құбырының құрылысы</t>
  </si>
  <si>
    <t>Түркістан облысы, Монтайтас Арыс қаласы ауылдық округі Тоғансай ауылына газ құбырының құрылысы</t>
  </si>
  <si>
    <t>Түркістан облысы Арыс қаласы Қожатоғай ауылдық округі Байтоғай ауылына газ құбырының құрылысы</t>
  </si>
  <si>
    <t>Түркістан облысы Арыс қаласы Қожатоғай ауылдық округі Қожатоғай ауылына газ құбырының құрылысы</t>
  </si>
  <si>
    <t>Түркістан облысы, Арыс қаласы, Қожатоғай ауылдық округі, Шоғырлы ауылына газ құбырының құрылысы</t>
  </si>
  <si>
    <t>Түркістан облысы, Арыс қаласы, Талдықұдық тұрғын ауданын газбен жабдықтаудың инженерлік желілерін салу</t>
  </si>
  <si>
    <t>Түркістан облысы, Арыс қаласының тұрғын аудандарын газбен жабдықтаудың инженерлік желілерін салу</t>
  </si>
  <si>
    <t>"Түркістан мақта агроөнеркәсіп кешені" ЖШС жаңа технологияларды енгізу</t>
  </si>
  <si>
    <t>1-іс-шара.
Жұмыссыз азаматтарды жұмыспен қамту мәселелері бойынша қолданыстағы мемлекеттік қолдау шаралары туралы хабардар ету</t>
  </si>
  <si>
    <t>3-іс-шара.
Аз қамтылған азаматтарға мемлекеттік атаулы әлеуметтік көмек (АӘК) көрсету шеңберінде жұмыспен қамтуға жәрдемдесу шараларымен қамту</t>
  </si>
  <si>
    <t>4-іс-шара.
Аз қамтамасыз етілген азаматтарға мемлекеттік атаулы әлеуметтік көмек (АӘК) тағайындау</t>
  </si>
  <si>
    <t xml:space="preserve"> адам </t>
  </si>
  <si>
    <t>1-мақсат. Түркістан облысы елді мекендерінің типіне (қала, ауыл) және мөлшеріне (халық санына) байланысты объектілер мен көрсетілетін қызметтердің (игіліктердің) халыққа қолжетімділігінің ең төменгі міндетті деңгейін қамтамасыз ету</t>
  </si>
  <si>
    <t>Білім</t>
  </si>
  <si>
    <t>"Келешек мектептер" жобасы шеңберінде мектеп объектілерін салу</t>
  </si>
  <si>
    <t>Арыс қаласындағы "Тараз" шағын ауданында мектеп салу</t>
  </si>
  <si>
    <t>ҰҚ</t>
  </si>
  <si>
    <t>Оқушы орындарының тапшылығын қысқарту, 60 жұмыс орнын құру</t>
  </si>
  <si>
    <t>Жалпы қаржылық ресурстар, соның ішінде:</t>
  </si>
  <si>
    <t>МТБ мектептерін жинақтау</t>
  </si>
  <si>
    <t>кабинеттер саны</t>
  </si>
  <si>
    <t>қабылдау актісі</t>
  </si>
  <si>
    <t>МТБ жинақтау</t>
  </si>
  <si>
    <t>МТБ жинақтау ТжКБ</t>
  </si>
  <si>
    <t>Білім берудің Жалпы қаржылық ресурстар</t>
  </si>
  <si>
    <t xml:space="preserve">Мәдениет </t>
  </si>
  <si>
    <t>Арыс қаласының аумағында орналасқан "Қызыл көпір" сәулет ескерткішінде қалпына келтіру жұмыстарын жүргізу</t>
  </si>
  <si>
    <t>Бюджеттік бағдарламаның  коды</t>
  </si>
  <si>
    <t xml:space="preserve">Қаржыландыру көзі  </t>
  </si>
  <si>
    <t>Спорт</t>
  </si>
  <si>
    <t>Түркістан облысы, Арыс қаласындағы Ақдала ауылы, Ақдала а/о спорт залының құрылысы</t>
  </si>
  <si>
    <t xml:space="preserve">Пайдалануға беру актісі </t>
  </si>
  <si>
    <t>Іс-шара.
Дене шынықтыру мемлекеттік мекемелерін материалдық-техникалық жарақтандыру</t>
  </si>
  <si>
    <t>Жол инфрақұрылымы</t>
  </si>
  <si>
    <t>Ішкі жолдардың үлесі</t>
  </si>
  <si>
    <t>Тозу деңгейін төмендету</t>
  </si>
  <si>
    <t>Статистикалық мәліметтер</t>
  </si>
  <si>
    <t xml:space="preserve">Общая площадь </t>
  </si>
  <si>
    <t>Жоба саны</t>
  </si>
  <si>
    <t>Қауіпсіздікті және қоршаған ортаны қорғауды қамтамасыз ету</t>
  </si>
  <si>
    <t>Учаскелік пунктердің үлесі</t>
  </si>
  <si>
    <t>Арыс ауданы, Дермен ауылы, Дермен ауылы, Ж. Жолы көшесі No6</t>
  </si>
  <si>
    <t>с/о Қожатоғай, с Қожатоғай, көш. Майлықожа 20</t>
  </si>
  <si>
    <t xml:space="preserve">Іс-шара.
Өрт сөндіру бекеттерінің құрылысы </t>
  </si>
  <si>
    <t>Жобалар саны</t>
  </si>
  <si>
    <t>.</t>
  </si>
  <si>
    <t>ЖСҚ, сараптама шемшімі</t>
  </si>
  <si>
    <t>Іс-шара.
Полицияның жаңа учаскелік пункттерін салу (тиістілік нормаларын ескере отырып)</t>
  </si>
  <si>
    <t>млн.тг.</t>
  </si>
  <si>
    <t>2.4. Өңдеу өнеркәсібі</t>
  </si>
  <si>
    <t>III Бағыт.  Өсудің жаңа нүктелері</t>
  </si>
  <si>
    <t>3.3.Инновациялар, цифрлық және креативті экономика</t>
  </si>
  <si>
    <t>1-іс-шара. 
Өңір кәсіпкерлері үшін инновациялар саласындағы белсенділік деңгейін арттыруға бағытталған, соның ішінде «1-инновация» есептілігін тапсыру мәселелері бойынша консультациялық іс-шаралар өткізу</t>
  </si>
  <si>
    <t>қажет етілмейді</t>
  </si>
  <si>
    <t>3.4. ТУРИЗМ</t>
  </si>
  <si>
    <t>млн. адам</t>
  </si>
  <si>
    <t>4.2. ЖАҢА ИНВЕСТИЦИЯЛЫҚ ЦИКЛ</t>
  </si>
  <si>
    <t>IV Бағыт. ЭКОНОМИКА МЕН ҚОҒАМНЫҢ ТҮПКІЛІКТІ ТҮРЛЕНУІ</t>
  </si>
  <si>
    <t>млрд
тенге</t>
  </si>
  <si>
    <t>Басқа көздерден қаржыландырылатын жобалар</t>
  </si>
  <si>
    <t>«Электровоздарға техникалық қызмет көрсету және жөндеу» жауапкершілігі шектеулі серіктестігі
Электровоздарға қызмет көрсету орталығының құрылысы</t>
  </si>
  <si>
    <t>ЖИ</t>
  </si>
  <si>
    <t>50 жаңа жұмыс орнын құру</t>
  </si>
  <si>
    <t>500 жаңа жұмыс орнын құру</t>
  </si>
  <si>
    <t>29,1*</t>
  </si>
  <si>
    <t>4.3. Экологиялық орнықтылықты арттыру</t>
  </si>
  <si>
    <t>ЖАП
(келісім бойынша)</t>
  </si>
  <si>
    <t>57,8*</t>
  </si>
  <si>
    <t>қалдықтарды жинау және шығару жөніндегі қызметтер үшін төлемдер есебінен</t>
  </si>
  <si>
    <t>4.4. ЭФФЕКТИВНЫЕ ГОСУДАРСТВЕННЫЕ ФИНАНСЫ</t>
  </si>
  <si>
    <t>2. Өзге де жоспарлау құжаттарын, мемлекеттік қызметтерді, өкілеттіктерді іске асыру және (немесе) мемлекеттік қызметтер көрсету</t>
  </si>
  <si>
    <t>V Бағыт. Өзге мақсаттар</t>
  </si>
  <si>
    <t>1-Мақсат. ТЖ қауіпсіздігін қамтамасыз ету бойынша инфрақұрылымды дамыту</t>
  </si>
  <si>
    <t>1-Міндет. Халықты және аумақтарды ТЖ мен оның жағымсыз салдарларынан қорғау</t>
  </si>
  <si>
    <t>6-іс-шара.
Арыс ауданында өрт сөндіру депосын құру</t>
  </si>
  <si>
    <t>Әкімдіктің қаулысы</t>
  </si>
  <si>
    <t>Мақсаты: Тұрақты даму мақсаттарын жүзеге асыру</t>
  </si>
  <si>
    <t>Ақпарат</t>
  </si>
  <si>
    <t>кв.м.</t>
  </si>
  <si>
    <t>2-міндет: Бұқаралық спортты одан әрі дамыту және әлемдік спорт аренасында жоғары жетістіктер спортының бәсекеге қабілеттілігін арттыру</t>
  </si>
  <si>
    <t>Өзге құжаттар мен функцияларды іске асыруға арналған қаржы ресурстарының жиыны</t>
  </si>
  <si>
    <t>БАРЛЫҒЫ ҚАРЖЫ РЕСУРСТАР</t>
  </si>
  <si>
    <t>ҰЛТТЫҚ ДАМУ ЖОСПАРЫН ІСКЕ АСЫРУ</t>
  </si>
  <si>
    <t>БІРІНШІ БАҒЫТ: ӨМІРДІҢ ЖОҒАРЫ САПАСЫ</t>
  </si>
  <si>
    <t>1.1.  Денсаулық сақтау</t>
  </si>
  <si>
    <t>Ресми статистикалық ақпарат</t>
  </si>
  <si>
    <t>1.3. Әлеуметтік қорғау</t>
  </si>
  <si>
    <t>Халық үлесі</t>
  </si>
  <si>
    <t>Барлық қаржы ресурстары, соның ішінде ЖБ</t>
  </si>
  <si>
    <t>жас саны</t>
  </si>
  <si>
    <t>СЖРА ҰСБ ресми статистикалық ақпараты</t>
  </si>
  <si>
    <t>Барлық қаржы ресурстары, соның ішінде</t>
  </si>
  <si>
    <t>ІІМ әкімшілік деректері</t>
  </si>
  <si>
    <t xml:space="preserve">ЖІӨ-ден % </t>
  </si>
  <si>
    <t xml:space="preserve">ДСМ әкімшілік
деректері </t>
  </si>
  <si>
    <t>МДҰ әкімшілік деректері</t>
  </si>
  <si>
    <t>3-мақсат. Заманауи материалдық-техникалық базасы бар эргономикалық және қауіпсіз орта құру</t>
  </si>
  <si>
    <t>1-міндет. Мектептерді жайлы, қауіпсіз және заманауи білім беру ортасымен қамтамасыз ету</t>
  </si>
  <si>
    <t xml:space="preserve">Өңірлік стандарттар жүйесіне көрсетілетін әлеуметтік игіліктермен және қызметтермен қамтамасыз етілу деңгейі, %, ауыл
</t>
  </si>
  <si>
    <t>Қала</t>
  </si>
  <si>
    <t>Ауыл</t>
  </si>
  <si>
    <t xml:space="preserve">ведомстволық мәліметтер
</t>
  </si>
  <si>
    <t>1-мақсат. Түркістан облысының елді мекендерінің типіне (қаласына, ауылына) және мөлшеріне (халық санына) байланысты объектілер мен көрсетілетін қызметтердің (игіліктердің) халыққа қолжетімділігінің ең төмен міндетті деңгейін қамтамасыз ету</t>
  </si>
  <si>
    <t>Арыс қаласында 600 орындық мектеп салу</t>
  </si>
  <si>
    <t>Нысан үлгісі</t>
  </si>
  <si>
    <t>Денсаулық сақтау</t>
  </si>
  <si>
    <t>Елді мекендерді қамту</t>
  </si>
  <si>
    <t>Медициналық ұйымның пациенттерді қабылдау мен медициналық процедураларды жүргізуге арналған заманауи жағдайларда жұмыс істеуін қамтамасыз ету, халық үшін медициналық көмектің қолжетімділігін арттыру.</t>
  </si>
  <si>
    <t>Ауыл тұрғындарына көрсетілетін мәдени қызметтердің сапасын арттыру.</t>
  </si>
  <si>
    <t>сумма</t>
  </si>
  <si>
    <t>Іс-шара.
Спорт объектілерін салу және реконструкциялау</t>
  </si>
  <si>
    <t>Оқу-жаттығу үдерісін, спорттық және бұқаралық іс-шараларды заманауи деңгейде өткізуге қажетті жағдайлар жасау.</t>
  </si>
  <si>
    <t>Түркістан облысы Арыс қаласында Байырқұм ауылы, Байырқұм а/о спорт залын салу</t>
  </si>
  <si>
    <t>Іс-шара.
Ауыл ел бесігі шеңберінде дене шынықтыру объектілерін салу</t>
  </si>
  <si>
    <t>млн тенге</t>
  </si>
  <si>
    <t>Іс-шара
«Ауыл ел бесігі» бағдарламасы аясында ішкі жолдарды орташа жөндеу</t>
  </si>
  <si>
    <t>жоба саны</t>
  </si>
  <si>
    <t>Инженерлік инфрақұрылым</t>
  </si>
  <si>
    <t>Іс-шара.
Сумен жабдықтау желілерін салу</t>
  </si>
  <si>
    <t>Іс-шара.
«Ауыл ел бесігі» жобасы аясында сумен жабдықтау желілеріне күрделі жөндеу жұмыстары</t>
  </si>
  <si>
    <t>Іс-шара.
Электр желілерін салу</t>
  </si>
  <si>
    <t>Сапалы және үздіксіз электрмен қамтамасыз ету.</t>
  </si>
  <si>
    <t>Іс-шара.
Газ желісінің құрылысы</t>
  </si>
  <si>
    <t>Қайта өңдеу үлесі</t>
  </si>
  <si>
    <t xml:space="preserve">Жиналған қатты тұрмыстық қалдықтар көлемін азайту.
</t>
  </si>
  <si>
    <t>Инфрақұрылым үлесі</t>
  </si>
  <si>
    <t>1-мақсат. Қазақстан Республикасының төмен көміртекті дамуға көшуі</t>
  </si>
  <si>
    <t xml:space="preserve">Қаржы ресурстары </t>
  </si>
  <si>
    <t>ЖҚ</t>
  </si>
  <si>
    <t>Іс-шара
Су үнемдеу технологияларын ендіру, гектар</t>
  </si>
  <si>
    <t>Статистикалық ақпараты</t>
  </si>
  <si>
    <t>Жазғы сауықтыру лагері</t>
  </si>
  <si>
    <t xml:space="preserve">Агротуристік демалыс аймағы (балық, ат жарыс) </t>
  </si>
  <si>
    <t xml:space="preserve">«MEGA-AGAT AGRO» жауапкершілігі шектеулі серіктестігі Өсімдік майын өндіретін зауыт құрылысы </t>
  </si>
  <si>
    <t>4.1. СЕРПІНДІ КӘСІПКЕРЛІК ОРТА ҚҰРУ</t>
  </si>
  <si>
    <t>Мақсат 1. Орта бизнестің тұрақты қабатын дамыту</t>
  </si>
  <si>
    <t>Іс-шара 1.
«TURKISTAN» индустриялық аймақтарды басқарушы компаниясы» ЖШС, шағын өнеркәсіптік аймақтар және «TURAN» арнайы экономикалық аймақтарды басқарушы компаниясы» АҚ аумақтарында жаңа жобаларды іске қосу</t>
  </si>
  <si>
    <t>Ауданы, га</t>
  </si>
  <si>
    <t xml:space="preserve">Қаулы </t>
  </si>
  <si>
    <t>1-іс-шара
Арыс қаласында индустриялық аймақ құру</t>
  </si>
  <si>
    <t>1-міндет. Бәсекеге қабілетті орта бизнесті қаржыландырудың қолжетімділігін арттыру</t>
  </si>
  <si>
    <t>3-мақсат. Орман ресурстарын, жануарлар дүниесі ресурстарын, табиғи-қорық қоры объектілерін сақтау, ұтымды пайдалану және молықтыру</t>
  </si>
  <si>
    <t>1-мақсат : Мемлекеттік тілді қолдану аясын кеңейту және оның этносаралық қатынас тілі ретіндегі рөлін күшейту, мәдениет және спортты дамыту</t>
  </si>
  <si>
    <t xml:space="preserve">Арыс қаласының 2026-2030 жылдарға арналған Инвестициялық жоспары </t>
  </si>
  <si>
    <t>2026-2030 жылдарға арналған Даму жоспарына Қосымша</t>
  </si>
  <si>
    <t>млрд.теңге</t>
  </si>
  <si>
    <t>мың га</t>
  </si>
  <si>
    <t>Қаржылық ресурстар</t>
  </si>
  <si>
    <t>Инвестиционный план Арысского района на 2026-2030 годы</t>
  </si>
  <si>
    <t>Наименование</t>
  </si>
  <si>
    <t>Ответственный исполнитель</t>
  </si>
  <si>
    <t>Источник информации</t>
  </si>
  <si>
    <t>Ед. измерения</t>
  </si>
  <si>
    <t>Форма завершения</t>
  </si>
  <si>
    <t>Отчетный год 2024г.</t>
  </si>
  <si>
    <t>План (факт) текущего года 2025г.</t>
  </si>
  <si>
    <t>Плановый период</t>
  </si>
  <si>
    <t>Источник финансирования</t>
  </si>
  <si>
    <t>Код 
БП. БПП</t>
  </si>
  <si>
    <t>Ожидаемый результат от реализации проекта, в т.ч. к-во созданных рабочих мест (постоянных/временных)</t>
  </si>
  <si>
    <t xml:space="preserve">2026г. </t>
  </si>
  <si>
    <t>2027г.</t>
  </si>
  <si>
    <t>2028г.</t>
  </si>
  <si>
    <t>2029г.</t>
  </si>
  <si>
    <t>2030г.</t>
  </si>
  <si>
    <t>РЕАЛИЗАЦИЯ НАЦИОНАЛЬНОГО ПЛАНА РАЗВИТИЯ</t>
  </si>
  <si>
    <t>НАПРАВЛЕНИЕ І: ВЫСОКОЕ КАЧЕСТВО ЖИЗНИ</t>
  </si>
  <si>
    <t xml:space="preserve">1.1.  ЗДРАВООХРАНЕНИЕ </t>
  </si>
  <si>
    <t>Заместитель акима  области
Алтаев Е.К, 
 руководитель УЗ 
Байдувалиев А.М.</t>
  </si>
  <si>
    <t xml:space="preserve">Официальная стат. информация </t>
  </si>
  <si>
    <t>число лет</t>
  </si>
  <si>
    <t xml:space="preserve"> Информация руководству области</t>
  </si>
  <si>
    <t>Цель 1. Обеспечение эффективной профилАктики в сфере охраны здоровья и формирование у населения приверженности здоровому образу жизни</t>
  </si>
  <si>
    <t>Административные данные УЗ</t>
  </si>
  <si>
    <t>РБ,МБ и другие</t>
  </si>
  <si>
    <t>Задача 1. Укрепление здоровья населения через снижение поведенческих фАкторов риска для профилАктики неинфекционных хронических заболеваний</t>
  </si>
  <si>
    <t>РБ,МБ</t>
  </si>
  <si>
    <t>Административные  данные УЗ</t>
  </si>
  <si>
    <t>на 100 тыс. населения</t>
  </si>
  <si>
    <t>на 
100 тыс. населения</t>
  </si>
  <si>
    <t>МИО</t>
  </si>
  <si>
    <t>Официальная статистическая информация</t>
  </si>
  <si>
    <t>Задача 2. Снижение поведенческих фАкторов риска  для профилАктики инфекционных заболеваний</t>
  </si>
  <si>
    <t>на 1000 неинфицированного населения</t>
  </si>
  <si>
    <t>Доля охвата</t>
  </si>
  <si>
    <t>Всего финансовые ресурсы, в том числе:</t>
  </si>
  <si>
    <t>МБ</t>
  </si>
  <si>
    <t xml:space="preserve">Цель 2. Улучшение доступности и качества предоставляемых медицинских услуг </t>
  </si>
  <si>
    <t>на
1000
чел.</t>
  </si>
  <si>
    <t>Информация руководству области</t>
  </si>
  <si>
    <t>Задача . Снижение причин основных видом смертностей</t>
  </si>
  <si>
    <t>на 100 000
населения</t>
  </si>
  <si>
    <t>Отчетная информация</t>
  </si>
  <si>
    <t>Административные данные МВД</t>
  </si>
  <si>
    <t>Задача 2. Обеспечение охраны здоровья  матери и ребенка</t>
  </si>
  <si>
    <t>Официальная стат. информация</t>
  </si>
  <si>
    <t>на 1000 родившихся живы-ми</t>
  </si>
  <si>
    <t>Административные данные МЗ</t>
  </si>
  <si>
    <t>Официальная стат. иформация</t>
  </si>
  <si>
    <t xml:space="preserve">на
1000
чел. </t>
  </si>
  <si>
    <t>на 100 тыс. родившихся живыми</t>
  </si>
  <si>
    <t>Мероприятие 1.
Повышение охвата учета беременных женщин до 10 недель для своевременной диагностики, лечения ЭГЗ и составления индивидуального плана дородового наблюдения</t>
  </si>
  <si>
    <t>охват</t>
  </si>
  <si>
    <t>Охват прегравидарной подготовкой</t>
  </si>
  <si>
    <t>Охват современной контрацепцией</t>
  </si>
  <si>
    <t>на 1000 соответствующего населения, девушек- подростков в возрасте 15-17 лет</t>
  </si>
  <si>
    <t>Мероприятие 1.
Принятие мер по снижению абортов среди подростков (15-17 лет) на 1000 девочек соответствующего возраста</t>
  </si>
  <si>
    <t>Коэффициент аборта на 1000 девочек соответствующего возраста</t>
  </si>
  <si>
    <t>Отчетная информация в МЗ</t>
  </si>
  <si>
    <t xml:space="preserve"> Задача 3. Обеспечение санитарно-эпидемиологического благополучия населения</t>
  </si>
  <si>
    <t xml:space="preserve"> Задача 4.  Повышение качества  подготовки медицинских кадров и развитие медицинской науки</t>
  </si>
  <si>
    <t>на 10 000 сельского населения</t>
  </si>
  <si>
    <t>Обеспечение  медицинскими кадрами</t>
  </si>
  <si>
    <t>Доля выпускников</t>
  </si>
  <si>
    <t xml:space="preserve"> </t>
  </si>
  <si>
    <t>Цель 3. Обеспечение всеобщего охвата населения медицинской помощью</t>
  </si>
  <si>
    <t>% от ВРП</t>
  </si>
  <si>
    <t>Доля затрат</t>
  </si>
  <si>
    <t>Задача 1. Совершенствование планирования объемов медицинских услуг и тарифной политики</t>
  </si>
  <si>
    <t>Официальная стат. информация БНС АСПР,
Выгрузка из информационной системы Saqtandyrý</t>
  </si>
  <si>
    <t>Охват системой ОСМС</t>
  </si>
  <si>
    <t>Официальная стат. информация БНС АСПР</t>
  </si>
  <si>
    <t xml:space="preserve">Инвестиции </t>
  </si>
  <si>
    <t>Задача 2. Обеспечение доступности оказания медицинской помощи через цифровизацию системы здравоохранения, улучшению лекарственной обеспеченности и материально-технической базой организации здравоохранения</t>
  </si>
  <si>
    <t xml:space="preserve">Снижение уровня износа </t>
  </si>
  <si>
    <t>1.2. ОБРАЗОВАНИЕ И НАУКА</t>
  </si>
  <si>
    <t>Качество результатов среднего образования на основе тестирования PISA, баллы</t>
  </si>
  <si>
    <t>Отчет ОЭСР</t>
  </si>
  <si>
    <t>Балл</t>
  </si>
  <si>
    <t>Увеличение доли учащихся, умеющих применять навыки чтения для выполнения письменных заданий высокого уровня.
Снижение процента учащихся, не достигающих базового уровня читательской грамотности.</t>
  </si>
  <si>
    <t>По району</t>
  </si>
  <si>
    <t>Увеличение доли учащихся, способных письменно обосновывать математические решения.
Рост числа учащихся, достигающих высоких уровней (4–6) по шкале PISA.
Снижение доли учащихся ниже базового уровня.</t>
  </si>
  <si>
    <t>Увеличение доли учащихся, способных писать аргументированные научные объяснения.
Снижение процента учащихся, не достигших базового уровня.
Рост числа учащихся, демонстрирующих уровни 4–6 по шкале PISA.</t>
  </si>
  <si>
    <t>Цель 1. Повышение уровня развития умений и навыков детей дошкольного возраста</t>
  </si>
  <si>
    <t>Административные данные УО</t>
  </si>
  <si>
    <t xml:space="preserve">Охват дошкольным воспитанием </t>
  </si>
  <si>
    <t>Снижение очередности и очередей,  доступность мест для семей, которые ранее не могли устроить ребёнка (особенно Актуально для сельских или удалённых районов) через расширение сети и  через государственные заказы или ваучерное финансирование</t>
  </si>
  <si>
    <t>Задача 1. Повышение уровня развития умений и навыков воспитанников</t>
  </si>
  <si>
    <t>Официальные данные УО</t>
  </si>
  <si>
    <t>Уровень дошкольной подготовки</t>
  </si>
  <si>
    <t>не требуется</t>
  </si>
  <si>
    <t>Улучшится качество готовности детей к школе, сократится доля трудностей адаптации первоклассников на 20–25%</t>
  </si>
  <si>
    <t>Доля дошкольных организаций</t>
  </si>
  <si>
    <t>Соответствие дошкольной организации критериям воспитания и обучения повысится</t>
  </si>
  <si>
    <t>Задача 1. Усилить кадровый потенциал системы дошкольного образования путем совершенствования системы их подготовки, повышения квалификации</t>
  </si>
  <si>
    <t>Доля педагогов</t>
  </si>
  <si>
    <t>Повышение качества дошкольного образования за счёт компетентного педагогического состава.</t>
  </si>
  <si>
    <t>Официальные данные ДДО МП</t>
  </si>
  <si>
    <t>Повысится квалификация учителей и улучшится их профессиональный уровень.</t>
  </si>
  <si>
    <t>Всего финансовые ресурсы, в том числе</t>
  </si>
  <si>
    <t>Цель 3. Создание эргономичной и безопасной среды с современной материально-технической базой</t>
  </si>
  <si>
    <t>Задача 1. Обеспечение школ комфортной, безопасной и современной образовательной средой</t>
  </si>
  <si>
    <t>Доля школ</t>
  </si>
  <si>
    <t>Повышение качества образования по естественно-научным предметам
Формирование у учащихся глубоких и прикладных знаний по физике, химии, биологии и технологиям.</t>
  </si>
  <si>
    <t>Финансовые ресурсы</t>
  </si>
  <si>
    <t xml:space="preserve"> 1.3. СОЦИАЛЬНАЯ ЗАЩИТА</t>
  </si>
  <si>
    <t>Доля населения</t>
  </si>
  <si>
    <t>тыс человек</t>
  </si>
  <si>
    <t>Цель 1. Содействие занятости населения и усиление адресности социальной поддержки</t>
  </si>
  <si>
    <t xml:space="preserve">Задача 1.Трудоустройство  граждан, из них молодежи </t>
  </si>
  <si>
    <t>Ведомственные данные</t>
  </si>
  <si>
    <t xml:space="preserve"> челоек</t>
  </si>
  <si>
    <t>человек</t>
  </si>
  <si>
    <t>Мероприятие 1.
Информирование безработных граждан о существующих мерах государственной поддержки по вопросам занятости населения.</t>
  </si>
  <si>
    <t>Ведомственные данные, согласно утвержденного графика</t>
  </si>
  <si>
    <t>кол-во ярмарок</t>
  </si>
  <si>
    <t xml:space="preserve">Мероприятие 3.
Охват мерами содействия занятости в рамках оказания государственной адресной социальной помощи (АСП) малообеспеченным гражданам
</t>
  </si>
  <si>
    <t>Мероприятие 4.
Назначение государственной адресной социальной помощи (АСП) малообеспеченным гражданам</t>
  </si>
  <si>
    <t>тысяч человек</t>
  </si>
  <si>
    <t xml:space="preserve">Информация руководству </t>
  </si>
  <si>
    <t>Финансовые ресурсы МБ</t>
  </si>
  <si>
    <t xml:space="preserve"> 1.4. КОМФОРТНАЯ СРЕДА</t>
  </si>
  <si>
    <t>Цель 1. Обеспечение минимально обязательного уровня доступности объектов и услуг (благ) населению в зависимости от типа (город, село) и размера (численности населения) населенных пунктов Туркестанской области</t>
  </si>
  <si>
    <t>Уровень обеспеченности социальными благами и услугами в соответствии с Системой региональных стандартов,село</t>
  </si>
  <si>
    <t>Город</t>
  </si>
  <si>
    <t>Село</t>
  </si>
  <si>
    <t>Задача 1. Создание комфортной среды для жителей села и городов</t>
  </si>
  <si>
    <t>Образование</t>
  </si>
  <si>
    <t xml:space="preserve">Государственные инвестиционные проекты </t>
  </si>
  <si>
    <t>Строительство объектов школ в рамках проекта "Келешек мектептері"</t>
  </si>
  <si>
    <t>г.Арысь</t>
  </si>
  <si>
    <t>Строительство школы в микрорайоне "Тараз" в городе Арыс</t>
  </si>
  <si>
    <t>имя заместителя акима, имя руководителя отдела образования и строительства</t>
  </si>
  <si>
    <t>Акт ввода в эксплуатацию</t>
  </si>
  <si>
    <t>НФ</t>
  </si>
  <si>
    <t>Строительство школы на 600 мест в г.Арыс, Туркестанской области</t>
  </si>
  <si>
    <t>сокращение дефицита ученических мест, создание 60 рабочих мест</t>
  </si>
  <si>
    <t xml:space="preserve">Укомплектование школ МТБ </t>
  </si>
  <si>
    <t>город Арыс</t>
  </si>
  <si>
    <t>имя заместителя акима, имя руководителя отдела образования</t>
  </si>
  <si>
    <t>количество кабинетов</t>
  </si>
  <si>
    <t>Охват дополнительным образованием</t>
  </si>
  <si>
    <t>Укомплектование МТБ</t>
  </si>
  <si>
    <t>Доля объектов</t>
  </si>
  <si>
    <t>Укомплектование МТБ ТиПО</t>
  </si>
  <si>
    <t>г,Арыс</t>
  </si>
  <si>
    <t>Здравоохранение</t>
  </si>
  <si>
    <t xml:space="preserve">Охват населенных пунктов </t>
  </si>
  <si>
    <t>Обеспечение функционирования медицинской организации с современными условиями для приёма пациентов и проведения медицинских процедур, повышение доступности медицинской помощи для населения</t>
  </si>
  <si>
    <t>Культура</t>
  </si>
  <si>
    <t>Повышение качества предоставляемых культурных услуг населению сел</t>
  </si>
  <si>
    <t>Мероприятие. 
Текущий ремонт зданий объектов культуры</t>
  </si>
  <si>
    <t>количество обьектов</t>
  </si>
  <si>
    <t>Проведение реставрационных работ на памятнике архитектуры "Красный мост", расположенном на территории города Арысь</t>
  </si>
  <si>
    <t>Текущий ремонт зданий ГККП "Музей города Арысь"</t>
  </si>
  <si>
    <t>Мероприятие
Строительство и реконструкция объектов спорта</t>
  </si>
  <si>
    <t xml:space="preserve">Акт ввода в эксплуатацию </t>
  </si>
  <si>
    <t>Создание условий для проведения учебно-тренировочного процесса, спортивных и массовых мероприятий на современном уровне.</t>
  </si>
  <si>
    <t>Строительство спорт зала село Байыркум, с/о Байыркум в городе Арыс, Туркестанской области</t>
  </si>
  <si>
    <t>Мероприятие
Строительство объектов физической культуры в рамках «Ауыл ел бесігі»</t>
  </si>
  <si>
    <t xml:space="preserve">количество проектов </t>
  </si>
  <si>
    <t>Строительство спорт зала село Акдала, с/о Акдала в городе Арыс, Туркестанской области</t>
  </si>
  <si>
    <t>Мероприятие.
Материально-техническое оснащение государственных учрежреждений физической  культуры</t>
  </si>
  <si>
    <t>Дорожная инфраструктура</t>
  </si>
  <si>
    <t>Доля внутренних дорог</t>
  </si>
  <si>
    <t>Мероприятие/ проект 
Средний ремонт внутренних дорог в рамках программы «Ауыл ел бесігі»с</t>
  </si>
  <si>
    <t>кол-во проектов</t>
  </si>
  <si>
    <t>Акт выполненных работ</t>
  </si>
  <si>
    <t>Средний ремонт автомобильных дорог улиц Абай км 0 – 1,2, Сырдария км 0 –0,480, Т.Рыскулов км 0 – 0,341, Нартай км 0 – 0,341, С.Сейфуллин км 0 – 0,380 в с.Жидели, с/о Жидели, г.Арыс, Туркестанской области ул. Нартай</t>
  </si>
  <si>
    <t>Средний ремонт улиц Акниет-1 км 0 – 0,745; Акниет-2 км 0 – 0,660; Парасат км 0 – 0,430 в г.Арыс, Акдалинский округ, Туркестанской области</t>
  </si>
  <si>
    <t>Средний ремонт улиц Исабек кожа км 0 – 0,450; Жана км 0 – 1,360; Елекеев км 0 – 0,760; Ескожа км 0 – 1,270; Майлы Кожа км 0 – 1,750 в с.Кожатогай, Кожатогайский с/о, г.Арыс, Туркестанской области</t>
  </si>
  <si>
    <t>«Капитальный ремонт автодороги областного значения КХ-8 «Граница Республики Узбекистан-Шардара-Арыс-Темирлан-М32» км 147-160 в городе Арыс Туркестанской области»</t>
  </si>
  <si>
    <t>Средний ремонт автомобильной дороги районного значения      КХAR-5 " А/д КХ-15 - подъезд к н.п. Каражантак" км 0-6,6 в г.Арыс, Туркестанской области</t>
  </si>
  <si>
    <t>Инженерная инфраструктура</t>
  </si>
  <si>
    <t xml:space="preserve">Показатель результата 6.1
Обеспечение доступа населения к услугам водоснабжения </t>
  </si>
  <si>
    <t>количество проектов</t>
  </si>
  <si>
    <t>Строительство водопровода внутренных улиц Адильбек би (возле детского дома),  Привокзальная (возле детского дома)  города Арысь Туркестанской области</t>
  </si>
  <si>
    <t>Строительство водопровода внутренных улиц Т.Орынбаева, А.Салыкбаева,  (возле школы),  Казыбек би  (возле школы), Н.Мырзашева города Арысь Туркестанской области</t>
  </si>
  <si>
    <t>Строительство водоснабжения жилого массива "Талдыкудук", города Арыс, Туркестанской области</t>
  </si>
  <si>
    <t>Строительство водоснабжения в населенном пункте 42 разъезд, города Арыс, Туркестанской области</t>
  </si>
  <si>
    <t>Строительство водоснабжения в населенном пункте Кабылсай разъезд, города Арыс, Туркестанской области</t>
  </si>
  <si>
    <t>Строительство магистрального водовода подводящей трубы к населенным пунктам Кабылсай, №42 разъезд и жилому массиву «Талдыкудык» в городе Арыс, Туркестанской области</t>
  </si>
  <si>
    <t>Реконструкция канализационных сетей и строительство КНС города Арыс, Туркестанской области</t>
  </si>
  <si>
    <t>Мероприятие.
Капитальный ремонт водопроводных сетей в рамках «Ауыл ел бесігі»</t>
  </si>
  <si>
    <t>Капитальный ремонт изношенных сетей водоснабжения н/п Саналы, с/о Дермене города Арыс, Туркестанской области</t>
  </si>
  <si>
    <t>Капитальный ремонт изношенных сетей водоснабжения н/п Жидели, с/о Жидели города Арыс, Туркестанской области</t>
  </si>
  <si>
    <t>Капитальный ремонт изношенных сетей водоснабжения н/п Монтайтас, с/о Монтайтас города Арыс, Туркестанской области</t>
  </si>
  <si>
    <t xml:space="preserve">Снижение износа </t>
  </si>
  <si>
    <t>Обеспечение качественным и бесперебойным электроснабжением</t>
  </si>
  <si>
    <t>Строительство сетей электроснабжения в населенных пунктах №42 разъезд сельского округа Монтайтас, города Арыс</t>
  </si>
  <si>
    <t>Строительство сетей электроснабжения в населенном пункте Қабылсай, города Арыс</t>
  </si>
  <si>
    <t>Строительство сетей электроснабжение н/п Талдыкудык города Арыс, Туркестанской области</t>
  </si>
  <si>
    <t>Статистические данные</t>
  </si>
  <si>
    <t>тыс. кв.м.</t>
  </si>
  <si>
    <t>Мероприятие.
Строительство газовых сетей</t>
  </si>
  <si>
    <t>Строительство газопровода в н/п Шагыр, 42 разъезд, Кабылсай, Актас, Монтайтас, Бакырша, Атамекен с/о Монтайтас, города Арысь Туркестанской области (подводящий газопровод)</t>
  </si>
  <si>
    <t>Строительство газопровода в населенного пункта П. Арапов сельского округа Акдала г. Арыс, Туркестанской области</t>
  </si>
  <si>
    <t>Строительство газопровода в населенного пункта Дермене г. Арыс, Туркестанской области</t>
  </si>
  <si>
    <t>Строительство газопровода в населенного пункта Орманды г. Арыс, Туркестанской области</t>
  </si>
  <si>
    <t>Строительство газопровода в населенного пункта Темиржолшы г. Арыс, Туркестанской области</t>
  </si>
  <si>
    <t>Строительство газопровода в населенного пункта Саналы г. Арыс, Туркестанской области</t>
  </si>
  <si>
    <t>Строительство газопровода в населенного пункта Каражантак г. Арыс, Туркестанской области</t>
  </si>
  <si>
    <t>Строительство газопровода в населенного пункта Монтайтас, сельского округа Монтайтас г. Арыс, Туркестанской области</t>
  </si>
  <si>
    <t>Строительство газопровода в населенного пункта Шагыр, сельского округа Монтайтас г. Арыс, Туркестанской области</t>
  </si>
  <si>
    <t>Строительство газопровода в населенного пункта Актас, сельского округа Монтайтас г. Арыс, Туркестанской области</t>
  </si>
  <si>
    <t>Строительство газопровода в населенного пункта Бакырша, сельского округа Монтайтас г. Арыс, Туркестанской области</t>
  </si>
  <si>
    <t>Строительство газопровода в населенного пункта Кабылсай, сельского округа Монтайтас г. Арыс, Туркестанской области</t>
  </si>
  <si>
    <t>Строительство газопровода в населенного пункта 42 разъезд, сельского округа Монтайтас г. Арыс, Туркестанской области</t>
  </si>
  <si>
    <t>Строительство газопровода в населенного пункта Акдала, сельского округа Акдала г. Арыс, Туркестанской области</t>
  </si>
  <si>
    <t>Строительство газопровода в населенного пункта Тогансай, сельского округа Монтайтас г. Арыс, Туркестанской области</t>
  </si>
  <si>
    <t>Строительство газопровода в населенного пункта Байтогай, сельского округа Кожатогай г. Арыс, Туркестанской области</t>
  </si>
  <si>
    <t>Строительство газопровода в населенного пункта Кожатогай, сельского округа Кожатогай г. Арыс, Туркестанской области</t>
  </si>
  <si>
    <t>Строительство газопровода в населенного пункта Шогирлы, сельского округа Кожатогай г. Арыс, Туркестанской области</t>
  </si>
  <si>
    <t>«Строительство инженерных сетей (газоснабжения) жилого района Талдыкудык города Арыс, Туркестанской области»</t>
  </si>
  <si>
    <t>«"Строительство инженерных сетей (газоснабжения) жилых районов города Арыс, Туркестанской области"»</t>
  </si>
  <si>
    <t>Обеспечение безопасности и защиты окружающей среды</t>
  </si>
  <si>
    <t>Показатель результата 7.1 
Доведение до действующих норм положенности числа участковых пунктов полиции</t>
  </si>
  <si>
    <t xml:space="preserve">Доля участковых пунктов </t>
  </si>
  <si>
    <t>р-н Арыс, с/о Дермене, с.Дермене, ул.Ж.Жолы №6 уч</t>
  </si>
  <si>
    <t>с/о Кожатогай, с Кожатогай, ул. Майлыкожа 20уч</t>
  </si>
  <si>
    <t xml:space="preserve">Доля переработки </t>
  </si>
  <si>
    <t>Уменьшение объема накопленных твердых бытовых отходов</t>
  </si>
  <si>
    <t>Доля инфраструктуры</t>
  </si>
  <si>
    <t xml:space="preserve">Мероприятие.
Строительство пожарных депо </t>
  </si>
  <si>
    <t>ведомственные данные</t>
  </si>
  <si>
    <t>ПСД, заключение экспертизы</t>
  </si>
  <si>
    <t>Акт ввода объекта в эксплуатацию</t>
  </si>
  <si>
    <t>Инфокоммуникация</t>
  </si>
  <si>
    <t>Ведомственный данные</t>
  </si>
  <si>
    <t>Обеспеченность интернетом</t>
  </si>
  <si>
    <t xml:space="preserve">Направление II. Крепкий фундамент экономики </t>
  </si>
  <si>
    <t>2.2. Минерально-сырьевая база:металлы и прочие полезные ископаемые</t>
  </si>
  <si>
    <t>1-мақсат. Переход Республики Казахстан к низкоуглеродному развитию</t>
  </si>
  <si>
    <t xml:space="preserve">Финансовые ресурсы </t>
  </si>
  <si>
    <t>2.4. ОБРАБАТЫВАЮЩАЯ ПРОМЫШЛЕННОСТЬ</t>
  </si>
  <si>
    <t>Статетические данные</t>
  </si>
  <si>
    <t>млн. долл. США</t>
  </si>
  <si>
    <t>Мероприятие</t>
  </si>
  <si>
    <t>ЧИ</t>
  </si>
  <si>
    <t>Направление III.  НОВЫЕ ТОЧКИ РОСТА</t>
  </si>
  <si>
    <t>3.2. АГРОПРОМЫШЛЕННЫЙ КОМПЛЕКС</t>
  </si>
  <si>
    <t>Цель 1. Создание условий для повышения конкурентоспособности субъектов АПК</t>
  </si>
  <si>
    <t>Задача 1. Повышение экономической доступности товаров, работ и услуг для производства продукции по переработке сельскохозяйственного сырья</t>
  </si>
  <si>
    <t>Цель 2. Повышение эффективности управления водными ресурсами</t>
  </si>
  <si>
    <t>Цель 1. Повышение эффективности управления водными ресурсами</t>
  </si>
  <si>
    <t>Задача 2. Внедрение водосберегающих технологий на орошаемых землях</t>
  </si>
  <si>
    <t>Задача 1. Внедрение водосберегающих технологий на орошаемых землях</t>
  </si>
  <si>
    <t>Іс-шара
Внедрение водосберегающих технологий, гектар</t>
  </si>
  <si>
    <t>тыс га</t>
  </si>
  <si>
    <t>Проекты финансируемые из других источников</t>
  </si>
  <si>
    <t>3.3. ИННОВАЦИИ, ЦИФРОВАЯ И КРЕАТИВНАЯ ЭКОНОМИКА</t>
  </si>
  <si>
    <t xml:space="preserve">Мероприятие 1.
Консультативные мероприятия, направленные на повышение уровня Активности в области инноваций для предпринимателей региона, в том числе по вопросам сдачи отчетности «1-иновация»
</t>
  </si>
  <si>
    <t>ед</t>
  </si>
  <si>
    <t>Официальные статистические
данные</t>
  </si>
  <si>
    <t>млн. человек</t>
  </si>
  <si>
    <t>Мероприятия</t>
  </si>
  <si>
    <t>Направление IV.  СКВОЗНЫЕ ПРЕОБРАЗОВАНИЯ ЭКОНОМИКИ И ОБЩЕСТВА</t>
  </si>
  <si>
    <t>4.1. СОЗДАНИЕ ДИНАМИЧНОЙ ПРЕДПРИНИМАТЕЛЬСКОЙ СРЕДЫ</t>
  </si>
  <si>
    <t xml:space="preserve"> Цель 1. Взращивание устойчивой прослойки среднего бизнеса</t>
  </si>
  <si>
    <t>Задача 1. Повышение доступности финансирования для конкурентоспособных субъектов среднего предпринимательства</t>
  </si>
  <si>
    <t>Мероприятие 1.
Запуск новых проектов на территории ТОО Управляющая компания индустриальными зонами «TURKISTAN», малых промышленных зон, АО «Управляющая компания специальными экономическими зонами «TURAN»</t>
  </si>
  <si>
    <t>Количество проектов</t>
  </si>
  <si>
    <t xml:space="preserve">Мероприятие 3.
Создание индустриальной зоны в городе Арыс </t>
  </si>
  <si>
    <t xml:space="preserve">Площадь, га </t>
  </si>
  <si>
    <t xml:space="preserve">Постановление </t>
  </si>
  <si>
    <t>4.2. НОВЫЙ ИНВЕСТИЦИОННЫЙ ЦИКЛ</t>
  </si>
  <si>
    <t xml:space="preserve">ТОО "Электровоз құрастыру зауыты"
Строительство сервисного центра для обслуживания электровозов </t>
  </si>
  <si>
    <t>создание 50 рабочих мест.</t>
  </si>
  <si>
    <t xml:space="preserve">ТОО "ГРК Металллинвест"
Строительство завода по производству баритового концентрата </t>
  </si>
  <si>
    <t>создание 500 рабочих мест.</t>
  </si>
  <si>
    <t>4.3. ПОВЫШЕНИЕ ЭКОЛОГИЧЕСКОЙ УСТОЙЧИВОСТИ</t>
  </si>
  <si>
    <t>Цель 3. Сохранение, рациональное использование и воспроизводство лесных ресурсов, ресурсов животного мира, объектов природно-заповедного фонда</t>
  </si>
  <si>
    <t>ВБС</t>
  </si>
  <si>
    <t>ДИ</t>
  </si>
  <si>
    <t>2. Реализация иных документов планирования, государственных функций, полномочий и (или) предоставления государственных услуг</t>
  </si>
  <si>
    <t xml:space="preserve">НАПРАВЛЕНИЕ V. Иные цели </t>
  </si>
  <si>
    <t>Задача 1. Повышение уровня защиты жизни женщин и детей</t>
  </si>
  <si>
    <t>количество</t>
  </si>
  <si>
    <t>кол-во меропр</t>
  </si>
  <si>
    <t>Задача . Защита населения и территорий от ЧС и его негативных последствий</t>
  </si>
  <si>
    <t>Мероприятие 6
 Создание пожарного поста в Арысском районе</t>
  </si>
  <si>
    <t>Постановление акимата</t>
  </si>
  <si>
    <t>Цель . Реализация целей устойчивого развития</t>
  </si>
  <si>
    <t>Акт-приемки</t>
  </si>
  <si>
    <t xml:space="preserve">Информация </t>
  </si>
  <si>
    <t>Информация</t>
  </si>
  <si>
    <t>Цель 1 . Расширение сферы применения государственного языка и усиление его роли как языка межэтнического общения, развитие культуры и спорта</t>
  </si>
  <si>
    <t>Задача 2.  Создание условий для занятий спортом</t>
  </si>
  <si>
    <t>Совокупность финансовых ресурсов для реализации других документов и функций.</t>
  </si>
  <si>
    <t>Всего ресурсов</t>
  </si>
  <si>
    <t>1-іс-шара 
Арыс қаласы, Монтайтас ауылындағы «Өрт сөндіру депосының құрылысы» жобасының жобалық-сметалық құжаттамасын әзірлеу  (ерекше жоба бойынша) сараптамадан өткізу</t>
  </si>
  <si>
    <t>2-іс-шара 
Арыс қаласы, Монтайтас ауылындағы «Өрт сөндіру депосының құрылысы» құрылыс-монтаж жұмыстары (ерекше жоба бойынша).</t>
  </si>
  <si>
    <t>Мероприятие 1. 
Разработка проектно-сметной документации "Строительство пожарного депо" в селе Монтайтас Арысского района (по эксклюзивному дизайну) с прохождением экспертизы</t>
  </si>
  <si>
    <t xml:space="preserve">Мероприятие 2.
 Строительно-монтанжные работы "Строительство пожарного депо" в селе Монтайтас Арысского района (по эксклюзивному дизайну) </t>
  </si>
  <si>
    <t>8.  Ақпараттық коммуникация</t>
  </si>
  <si>
    <t>Интернетпен қамту</t>
  </si>
  <si>
    <t>оның ішінде нысаналы индикаторлармен және нәтижелер көрсеткіштерімен қамтылмаған қаржы ресурстары</t>
  </si>
  <si>
    <t xml:space="preserve">в том числе финансовые ресурсы, неохваченные целевыми индикаторами и показателями результатов </t>
  </si>
  <si>
    <r>
      <t xml:space="preserve">11-НҰИ
</t>
    </r>
    <r>
      <rPr>
        <sz val="12"/>
        <rFont val="Times New Roman"/>
        <family val="1"/>
        <charset val="204"/>
      </rPr>
      <t xml:space="preserve">Табысы ең төменгі күнкөріс
деңгейінен /кедейлік шегінен төмен
халықтың үлесі, %
</t>
    </r>
    <r>
      <rPr>
        <b/>
        <sz val="12"/>
        <rFont val="Times New Roman"/>
        <family val="1"/>
        <charset val="204"/>
      </rPr>
      <t>Облыс бойынша</t>
    </r>
  </si>
  <si>
    <r>
      <rPr>
        <b/>
        <sz val="12"/>
        <rFont val="Times New Roman"/>
        <family val="1"/>
        <charset val="204"/>
      </rPr>
      <t>1.2 нәтиже көрсеткіші</t>
    </r>
    <r>
      <rPr>
        <sz val="12"/>
        <rFont val="Times New Roman"/>
        <family val="1"/>
        <charset val="204"/>
      </rPr>
      <t xml:space="preserve">
Жұмысқа орналастырылған
азаматтар, оның ішінде жастардың
саны</t>
    </r>
  </si>
  <si>
    <r>
      <rPr>
        <b/>
        <sz val="12"/>
        <rFont val="Times New Roman"/>
        <family val="1"/>
        <charset val="204"/>
      </rPr>
      <t>12-НҰИ</t>
    </r>
    <r>
      <rPr>
        <sz val="12"/>
        <rFont val="Times New Roman"/>
        <family val="1"/>
        <charset val="204"/>
      </rPr>
      <t xml:space="preserve">
Өңірлік стандарттар жүйесіне көрсетілетін әлеуметтік игіліктермен және қызметтермен қамтамасыз етілу деңгейі, қала %
</t>
    </r>
    <r>
      <rPr>
        <b/>
        <sz val="12"/>
        <rFont val="Times New Roman"/>
        <family val="1"/>
        <charset val="204"/>
      </rPr>
      <t>Облыс бойынша</t>
    </r>
  </si>
  <si>
    <r>
      <t>13-НҰИ</t>
    </r>
    <r>
      <rPr>
        <sz val="12"/>
        <rFont val="Times New Roman"/>
        <family val="1"/>
        <charset val="204"/>
      </rPr>
      <t xml:space="preserve">
Өңірлік стандарттар жүйесіне көрсетілетін әлеуметтік игіліктермен және қызметтермен қамтамасыз етілу деңгейі, %, ауыл
</t>
    </r>
    <r>
      <rPr>
        <b/>
        <sz val="12"/>
        <rFont val="Times New Roman"/>
        <family val="1"/>
        <charset val="204"/>
      </rPr>
      <t>Облыс бойынша</t>
    </r>
  </si>
  <si>
    <r>
      <t xml:space="preserve">Нәтиже көрсеткіші 1.1 
</t>
    </r>
    <r>
      <rPr>
        <sz val="12"/>
        <rFont val="Times New Roman"/>
        <family val="1"/>
        <charset val="204"/>
      </rPr>
      <t>Типтік ғимараттарда орналасқан мектептердің үлесі</t>
    </r>
  </si>
  <si>
    <r>
      <t xml:space="preserve">Нәтиже көрсеткіші 1.2
</t>
    </r>
    <r>
      <rPr>
        <sz val="12"/>
        <rFont val="Times New Roman"/>
        <family val="1"/>
        <charset val="204"/>
      </rPr>
      <t>Балаларды қосымша біліммен қамту</t>
    </r>
  </si>
  <si>
    <r>
      <t xml:space="preserve">Нәтиже көрсеткіші 1.3
</t>
    </r>
    <r>
      <rPr>
        <sz val="12"/>
        <rFont val="Times New Roman"/>
        <family val="1"/>
        <charset val="204"/>
      </rPr>
      <t xml:space="preserve">Үлгілік ғимараттарда орналасқан техникалық және кәсіптік, орта білімнен кейінгі білім беру (ТжКБ) объектілерінің үлесі
</t>
    </r>
    <r>
      <rPr>
        <b/>
        <sz val="12"/>
        <rFont val="Times New Roman"/>
        <family val="1"/>
        <charset val="204"/>
      </rPr>
      <t>Облыс бойынша</t>
    </r>
  </si>
  <si>
    <r>
      <t xml:space="preserve">Нәтиже көрсеткіші 2.1
</t>
    </r>
    <r>
      <rPr>
        <sz val="12"/>
        <rFont val="Times New Roman"/>
        <family val="1"/>
        <charset val="204"/>
      </rPr>
      <t xml:space="preserve">Елді мекендерді алғашқы медициналық-санитарлық және консультациялық-диагностикалық көмекпен қамту
</t>
    </r>
    <r>
      <rPr>
        <b/>
        <sz val="12"/>
        <rFont val="Times New Roman"/>
        <family val="1"/>
        <charset val="204"/>
      </rPr>
      <t>Облыс бойынша</t>
    </r>
  </si>
  <si>
    <r>
      <rPr>
        <b/>
        <sz val="12"/>
        <rFont val="Times New Roman"/>
        <family val="1"/>
        <charset val="204"/>
      </rPr>
      <t xml:space="preserve">Нәтиже көрсеткіші 3.1 
</t>
    </r>
    <r>
      <rPr>
        <sz val="12"/>
        <rFont val="Times New Roman"/>
        <family val="1"/>
        <charset val="204"/>
      </rPr>
      <t>Мәдениет объектілерімен және қызметтерімен қамтамасыз етудің өсуі</t>
    </r>
  </si>
  <si>
    <r>
      <rPr>
        <sz val="12"/>
        <color theme="1"/>
        <rFont val="Times New Roman"/>
        <family val="1"/>
        <charset val="204"/>
      </rPr>
      <t xml:space="preserve">Іс-шара. </t>
    </r>
    <r>
      <rPr>
        <b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Мәдениет нысандарының ғимараттарын ағымдағы жөндеу</t>
    </r>
  </si>
  <si>
    <r>
      <rPr>
        <b/>
        <sz val="12"/>
        <rFont val="Times New Roman"/>
        <family val="1"/>
        <charset val="204"/>
      </rPr>
      <t xml:space="preserve">Нәтиже көрсеткіші 4.1 
</t>
    </r>
    <r>
      <rPr>
        <sz val="12"/>
        <rFont val="Times New Roman"/>
        <family val="1"/>
        <charset val="204"/>
      </rPr>
      <t>Дене шынықтырумен және спортпен шұғылданатын азаматтар санын жалпы халықтың 50%-на дейін жеткізу</t>
    </r>
  </si>
  <si>
    <r>
      <t xml:space="preserve">Нәтиже көрсеткіші 5.1 
</t>
    </r>
    <r>
      <rPr>
        <sz val="12"/>
        <rFont val="Times New Roman"/>
        <family val="1"/>
        <charset val="204"/>
      </rPr>
      <t>Жақсы және қанағаттанарлық жағдайда ішкі жолдардың үлесін арттыру</t>
    </r>
  </si>
  <si>
    <r>
      <t xml:space="preserve">Нәтиже көрсеткіші 6.1 
</t>
    </r>
    <r>
      <rPr>
        <sz val="12"/>
        <rFont val="Times New Roman"/>
        <family val="1"/>
        <charset val="204"/>
      </rPr>
      <t xml:space="preserve">Халықтың сумен жабдықтау қызметтеріне қолжетімділігін қамтамасыз ету </t>
    </r>
  </si>
  <si>
    <r>
      <t>Арыс қаласындағы Арыс магистралдық каналына капиталдық жөндеу жұмыстарын жүргіз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i/>
        <sz val="12"/>
        <color rgb="FFFF0000"/>
        <rFont val="Times New Roman"/>
        <family val="1"/>
        <charset val="204"/>
      </rPr>
      <t>(КДЖ)</t>
    </r>
  </si>
  <si>
    <r>
      <rPr>
        <b/>
        <sz val="12"/>
        <rFont val="Times New Roman"/>
        <family val="1"/>
        <charset val="204"/>
      </rPr>
      <t>Нәтиже көрсеткіші 6.2</t>
    </r>
    <r>
      <rPr>
        <sz val="12"/>
        <rFont val="Times New Roman"/>
        <family val="1"/>
        <charset val="204"/>
      </rPr>
      <t xml:space="preserve">
Электр желілерінің тозуын азайту</t>
    </r>
  </si>
  <si>
    <r>
      <rPr>
        <b/>
        <sz val="12"/>
        <rFont val="Times New Roman"/>
        <family val="1"/>
        <charset val="204"/>
      </rPr>
      <t>Нәтиже көрсеткіші 6.3</t>
    </r>
    <r>
      <rPr>
        <sz val="12"/>
        <rFont val="Times New Roman"/>
        <family val="1"/>
        <charset val="204"/>
      </rPr>
      <t xml:space="preserve">
Пайдалануға берілген тұрғын үйлердің жалпы ауданы</t>
    </r>
  </si>
  <si>
    <r>
      <rPr>
        <b/>
        <sz val="12"/>
        <rFont val="Times New Roman"/>
        <family val="1"/>
        <charset val="204"/>
      </rPr>
      <t>Нәтиже көрсеткіші 6.4</t>
    </r>
    <r>
      <rPr>
        <sz val="12"/>
        <rFont val="Times New Roman"/>
        <family val="1"/>
        <charset val="204"/>
      </rPr>
      <t xml:space="preserve">
Жылумен жабдықтау инфрақұрылымын дамыту (жылумен жабдықтауға қолжетімділік)</t>
    </r>
  </si>
  <si>
    <r>
      <rPr>
        <b/>
        <sz val="12"/>
        <rFont val="Times New Roman"/>
        <family val="1"/>
        <charset val="204"/>
      </rPr>
      <t>Нәтиже көрсеткіші 6.5</t>
    </r>
    <r>
      <rPr>
        <sz val="12"/>
        <rFont val="Times New Roman"/>
        <family val="1"/>
        <charset val="204"/>
      </rPr>
      <t xml:space="preserve">
Газбен жабдықтау инфрақұрылымын дамыту</t>
    </r>
  </si>
  <si>
    <r>
      <rPr>
        <b/>
        <sz val="12"/>
        <rFont val="Times New Roman"/>
        <family val="1"/>
        <charset val="204"/>
      </rPr>
      <t xml:space="preserve">Нәтиже көрсеткіші 7.1 
</t>
    </r>
    <r>
      <rPr>
        <sz val="12"/>
        <rFont val="Times New Roman"/>
        <family val="1"/>
        <charset val="204"/>
      </rPr>
      <t>Учаскелік полиция пункттері санының қолданыстағы тиістілік нормаларына дейін жеткізу</t>
    </r>
  </si>
  <si>
    <r>
      <rPr>
        <b/>
        <sz val="12"/>
        <rFont val="Times New Roman"/>
        <family val="1"/>
        <charset val="204"/>
      </rPr>
      <t>Нәтиже көрсеткіші 7.2</t>
    </r>
    <r>
      <rPr>
        <sz val="12"/>
        <rFont val="Times New Roman"/>
        <family val="1"/>
        <charset val="204"/>
      </rPr>
      <t xml:space="preserve">
ҚТҚ полигондарын салуға қажеттілікті азайту</t>
    </r>
  </si>
  <si>
    <r>
      <t xml:space="preserve">Нәтиже көрсеткіші 7.3.
</t>
    </r>
    <r>
      <rPr>
        <sz val="12"/>
        <rFont val="Times New Roman"/>
        <family val="1"/>
        <charset val="204"/>
      </rPr>
      <t xml:space="preserve">ТЖ инфрақұрылымымен қамтамасыз ету
</t>
    </r>
    <r>
      <rPr>
        <b/>
        <sz val="12"/>
        <rFont val="Times New Roman"/>
        <family val="1"/>
        <charset val="204"/>
      </rPr>
      <t>Облыс бойынша</t>
    </r>
  </si>
  <si>
    <r>
      <t xml:space="preserve">Нәтиже көрсеткіші 8.1 
</t>
    </r>
    <r>
      <rPr>
        <sz val="12"/>
        <rFont val="Times New Roman"/>
        <family val="1"/>
        <charset val="204"/>
      </rPr>
      <t>Интернет желісіне қол жеткізуді қамтамасыз ету</t>
    </r>
  </si>
  <si>
    <r>
      <t xml:space="preserve">НҰИ-25
</t>
    </r>
    <r>
      <rPr>
        <sz val="12"/>
        <rFont val="Times New Roman"/>
        <family val="1"/>
        <charset val="204"/>
      </rPr>
      <t xml:space="preserve">Инновациялық белсенділік деңгейі
</t>
    </r>
    <r>
      <rPr>
        <b/>
        <sz val="12"/>
        <rFont val="Times New Roman"/>
        <family val="1"/>
        <charset val="204"/>
      </rPr>
      <t>Облыс бойынша</t>
    </r>
  </si>
  <si>
    <r>
      <rPr>
        <b/>
        <sz val="12"/>
        <rFont val="Times New Roman"/>
        <family val="1"/>
        <charset val="204"/>
      </rPr>
      <t xml:space="preserve">26-НҰИ
</t>
    </r>
    <r>
      <rPr>
        <sz val="12"/>
        <rFont val="Times New Roman"/>
        <family val="1"/>
        <charset val="204"/>
      </rPr>
      <t>Орналастыру орындарымен қызмет көрсетілетін ішкі туристер саны, млн адам</t>
    </r>
  </si>
  <si>
    <r>
      <rPr>
        <b/>
        <sz val="12"/>
        <rFont val="Times New Roman"/>
        <family val="1"/>
        <charset val="204"/>
      </rPr>
      <t xml:space="preserve">28-НҰИ
</t>
    </r>
    <r>
      <rPr>
        <sz val="12"/>
        <rFont val="Times New Roman"/>
        <family val="1"/>
        <charset val="204"/>
      </rPr>
      <t xml:space="preserve">ЖІӨ-дегі ШОК ЖҚҚ-ның үлесі, %
</t>
    </r>
    <r>
      <rPr>
        <b/>
        <sz val="12"/>
        <rFont val="Times New Roman"/>
        <family val="1"/>
        <charset val="204"/>
      </rPr>
      <t>Облыс бойынша</t>
    </r>
  </si>
  <si>
    <r>
      <rPr>
        <b/>
        <sz val="12"/>
        <rFont val="Times New Roman"/>
        <family val="1"/>
        <charset val="204"/>
      </rPr>
      <t xml:space="preserve">29-НҰИ
</t>
    </r>
    <r>
      <rPr>
        <sz val="12"/>
        <rFont val="Times New Roman"/>
        <family val="1"/>
        <charset val="204"/>
      </rPr>
      <t xml:space="preserve">ЖІӨ-дегі орта кәсіпкерліктің ЖҚҚ-ның үлесі, %
</t>
    </r>
    <r>
      <rPr>
        <b/>
        <sz val="12"/>
        <rFont val="Times New Roman"/>
        <family val="1"/>
        <charset val="204"/>
      </rPr>
      <t>Облыс бойынша</t>
    </r>
  </si>
  <si>
    <r>
      <t xml:space="preserve">30-НҰИ
</t>
    </r>
    <r>
      <rPr>
        <sz val="12"/>
        <rFont val="Times New Roman"/>
        <family val="1"/>
        <charset val="204"/>
      </rPr>
      <t xml:space="preserve">Негізгі капиталға инвестициялар (НКИ), ЖІӨ-ден %, </t>
    </r>
  </si>
  <si>
    <r>
      <rPr>
        <b/>
        <sz val="12"/>
        <rFont val="Times New Roman"/>
        <family val="1"/>
        <charset val="204"/>
      </rPr>
      <t xml:space="preserve">31-НҰИ
</t>
    </r>
    <r>
      <rPr>
        <sz val="12"/>
        <rFont val="Times New Roman"/>
        <family val="1"/>
        <charset val="204"/>
      </rPr>
      <t xml:space="preserve">Сыртқы НКИ үлесі, </t>
    </r>
  </si>
  <si>
    <r>
      <t xml:space="preserve">15-НҰИ
</t>
    </r>
    <r>
      <rPr>
        <sz val="12"/>
        <rFont val="Times New Roman"/>
        <family val="1"/>
        <charset val="204"/>
      </rPr>
      <t xml:space="preserve">Халықтың экологиялық өмір сапасына қанағаттану деңгейі, % 
</t>
    </r>
    <r>
      <rPr>
        <b/>
        <sz val="12"/>
        <rFont val="Times New Roman"/>
        <family val="1"/>
        <charset val="204"/>
      </rPr>
      <t>Облыс бойынша</t>
    </r>
  </si>
  <si>
    <r>
      <rPr>
        <b/>
        <sz val="12"/>
        <rFont val="Times New Roman"/>
        <family val="1"/>
        <charset val="204"/>
      </rPr>
      <t xml:space="preserve">4-НИ
</t>
    </r>
    <r>
      <rPr>
        <sz val="12"/>
        <rFont val="Times New Roman"/>
        <family val="1"/>
        <charset val="204"/>
      </rPr>
      <t>Халықтың қалдықтарды жинау және шығару жөніндегі қызметтермен қамтамасыз ету (%)</t>
    </r>
  </si>
  <si>
    <r>
      <rPr>
        <b/>
        <sz val="12"/>
        <rFont val="Times New Roman"/>
        <family val="1"/>
        <charset val="204"/>
      </rPr>
      <t xml:space="preserve">2-НҰИ
</t>
    </r>
    <r>
      <rPr>
        <sz val="12"/>
        <rFont val="Times New Roman"/>
        <family val="1"/>
        <charset val="204"/>
      </rPr>
      <t xml:space="preserve">Экономиканың нақты өсу қарқыны, өткен жылмен салыстырғанда %, 
</t>
    </r>
    <r>
      <rPr>
        <b/>
        <sz val="12"/>
        <rFont val="Times New Roman"/>
        <family val="1"/>
        <charset val="204"/>
      </rPr>
      <t>Облыс бойынша</t>
    </r>
  </si>
  <si>
    <r>
      <rPr>
        <b/>
        <sz val="12"/>
        <rFont val="Times New Roman"/>
        <family val="1"/>
        <charset val="204"/>
      </rPr>
      <t xml:space="preserve">3-НҰИ
</t>
    </r>
    <r>
      <rPr>
        <sz val="12"/>
        <rFont val="Times New Roman"/>
        <family val="1"/>
        <charset val="204"/>
      </rPr>
      <t xml:space="preserve">Еңбек өнімділігінің жинақталған өсу индексі, 2022=100, 
</t>
    </r>
    <r>
      <rPr>
        <b/>
        <sz val="12"/>
        <rFont val="Times New Roman"/>
        <family val="1"/>
        <charset val="204"/>
      </rPr>
      <t>Облыс бойынша</t>
    </r>
  </si>
  <si>
    <r>
      <rPr>
        <b/>
        <sz val="12"/>
        <rFont val="Times New Roman"/>
        <family val="1"/>
        <charset val="204"/>
      </rPr>
      <t xml:space="preserve">2-НИ
</t>
    </r>
    <r>
      <rPr>
        <sz val="12"/>
        <rFont val="Times New Roman"/>
        <family val="1"/>
        <charset val="204"/>
      </rPr>
      <t>Нашақорлыққа және есірткі бизнесіне қарсы күрес</t>
    </r>
  </si>
  <si>
    <r>
      <t xml:space="preserve">Нәтиже көрсеткіші 1.1.
</t>
    </r>
    <r>
      <rPr>
        <sz val="12"/>
        <rFont val="Times New Roman"/>
        <family val="1"/>
        <charset val="204"/>
      </rPr>
      <t>ТЖ-ға ден қою үшін инфрақұрылыммен қамтамасыз етілу деңгейі</t>
    </r>
  </si>
  <si>
    <r>
      <rPr>
        <b/>
        <sz val="12"/>
        <rFont val="Times New Roman"/>
        <family val="1"/>
        <charset val="204"/>
      </rPr>
      <t>Нәтиже көрсеткіші 1.2.</t>
    </r>
    <r>
      <rPr>
        <sz val="12"/>
        <rFont val="Times New Roman"/>
        <family val="1"/>
        <charset val="204"/>
      </rPr>
      <t xml:space="preserve">
Алыстағы және ауылдық елді мекендердің халқын өрт сөндіру бекеттерімен қорғау деңгейі</t>
    </r>
  </si>
  <si>
    <r>
      <rPr>
        <b/>
        <sz val="12"/>
        <rFont val="Times New Roman"/>
        <family val="1"/>
        <charset val="204"/>
      </rPr>
      <t xml:space="preserve">Нәтиже көрсеткіші 1.5. </t>
    </r>
    <r>
      <rPr>
        <sz val="12"/>
        <rFont val="Times New Roman"/>
        <family val="1"/>
        <charset val="204"/>
      </rPr>
      <t xml:space="preserve">
ТЖ қаупі кезінде халықты хабардар ету деңгейі</t>
    </r>
  </si>
  <si>
    <r>
      <rPr>
        <b/>
        <sz val="12"/>
        <rFont val="Times New Roman"/>
        <family val="1"/>
        <charset val="204"/>
      </rPr>
      <t xml:space="preserve">1.4. Нәтиже көрсеткіші  </t>
    </r>
    <r>
      <rPr>
        <sz val="12"/>
        <rFont val="Times New Roman"/>
        <family val="1"/>
        <charset val="204"/>
      </rPr>
      <t xml:space="preserve">
Халықты газдандыру деңгейі, пайыз </t>
    </r>
  </si>
  <si>
    <r>
      <rPr>
        <b/>
        <sz val="12"/>
        <rFont val="Times New Roman"/>
        <family val="1"/>
        <charset val="204"/>
      </rPr>
      <t xml:space="preserve">1.5. Нәтиже көрсеткіші </t>
    </r>
    <r>
      <rPr>
        <sz val="12"/>
        <rFont val="Times New Roman"/>
        <family val="1"/>
        <charset val="204"/>
      </rPr>
      <t xml:space="preserve"> 
Оқымайтын, жұмыс істемейтін және кәсіби дағдыларды үйренбейтін жастар (15-тен 35 жасқа дейін) үлесі, пайыз</t>
    </r>
  </si>
  <si>
    <r>
      <rPr>
        <b/>
        <sz val="12"/>
        <rFont val="Times New Roman"/>
        <family val="1"/>
        <charset val="204"/>
      </rPr>
      <t xml:space="preserve">1.6. Нәтиже көрсеткіші  </t>
    </r>
    <r>
      <rPr>
        <sz val="12"/>
        <rFont val="Times New Roman"/>
        <family val="1"/>
        <charset val="204"/>
      </rPr>
      <t xml:space="preserve">
Жақсы және қанағаттанарлық жағдайдағы жергілікті маңыздағы жолдар үлесі, пайыз</t>
    </r>
  </si>
  <si>
    <r>
      <rPr>
        <b/>
        <sz val="12"/>
        <rFont val="Times New Roman"/>
        <family val="1"/>
        <charset val="204"/>
      </rPr>
      <t xml:space="preserve">1.7. Нәтиже көрсеткіші  </t>
    </r>
    <r>
      <rPr>
        <sz val="12"/>
        <rFont val="Times New Roman"/>
        <family val="1"/>
        <charset val="204"/>
      </rPr>
      <t xml:space="preserve">
Бір тұрғынға шаққандағы тұрғын үймен 22,2 ш.м. Қамтылу</t>
    </r>
  </si>
  <si>
    <r>
      <rPr>
        <b/>
        <sz val="12"/>
        <rFont val="Times New Roman"/>
        <family val="1"/>
        <charset val="204"/>
      </rPr>
      <t xml:space="preserve">1.8. Нәтиже көрсеткіші  </t>
    </r>
    <r>
      <rPr>
        <sz val="12"/>
        <rFont val="Times New Roman"/>
        <family val="1"/>
        <charset val="204"/>
      </rPr>
      <t xml:space="preserve">
Халықты сарқынды суларды тазартумен қамту, пайыз </t>
    </r>
  </si>
  <si>
    <r>
      <t xml:space="preserve">1-НИ
</t>
    </r>
    <r>
      <rPr>
        <sz val="12"/>
        <rFont val="Times New Roman"/>
        <family val="1"/>
        <charset val="204"/>
      </rPr>
      <t>Мемлекеттік тілді меңгерген тұрғындардың үлесі</t>
    </r>
  </si>
  <si>
    <r>
      <t xml:space="preserve">2.1. Нәтиже көрсеткіші
</t>
    </r>
    <r>
      <rPr>
        <sz val="12"/>
        <rFont val="Times New Roman"/>
        <family val="1"/>
        <charset val="204"/>
      </rPr>
      <t>Дене шынықтырумен айналысатын балалар мен жасөспірімдердің үлесі</t>
    </r>
  </si>
  <si>
    <r>
      <t xml:space="preserve">НИ-1
</t>
    </r>
    <r>
      <rPr>
        <sz val="12"/>
        <rFont val="Times New Roman"/>
        <family val="1"/>
        <charset val="204"/>
      </rPr>
      <t xml:space="preserve">Салауатты өмір салтын ұстанатын Қазақстан азаматтарының үлесін арттыру
</t>
    </r>
    <r>
      <rPr>
        <b/>
        <sz val="12"/>
        <rFont val="Times New Roman"/>
        <family val="1"/>
        <charset val="204"/>
      </rPr>
      <t>Облыс бойынша</t>
    </r>
  </si>
  <si>
    <r>
      <t xml:space="preserve">1.1 нәтиже көрсеткіші
</t>
    </r>
    <r>
      <rPr>
        <sz val="12"/>
        <rFont val="Times New Roman"/>
        <family val="1"/>
        <charset val="204"/>
      </rPr>
      <t xml:space="preserve">Жүрек-қан тамырлары, онкологиялық, созылмалы респираторлық аурулардан және қант диабетінен 30-70 жас аралығындағы мезгілсіз өлім қаупінің төмендеуі
</t>
    </r>
    <r>
      <rPr>
        <b/>
        <sz val="12"/>
        <rFont val="Times New Roman"/>
        <family val="1"/>
        <charset val="204"/>
      </rPr>
      <t>Облыс бойынша</t>
    </r>
  </si>
  <si>
    <r>
      <rPr>
        <b/>
        <sz val="12"/>
        <rFont val="Times New Roman"/>
        <family val="1"/>
        <charset val="204"/>
      </rPr>
      <t xml:space="preserve">1.2 нәтиже көрсеткіші
</t>
    </r>
    <r>
      <rPr>
        <sz val="12"/>
        <rFont val="Times New Roman"/>
        <family val="1"/>
        <charset val="204"/>
      </rPr>
      <t>Балалар арасында семіздікпен сырқаттанушылықтың төмендеуі (0 – 14 жас, 100 мың тұрғынға)</t>
    </r>
  </si>
  <si>
    <r>
      <rPr>
        <b/>
        <sz val="12"/>
        <rFont val="Times New Roman"/>
        <family val="1"/>
        <charset val="204"/>
      </rPr>
      <t xml:space="preserve">1.3 нәтиже көрсеткіші
</t>
    </r>
    <r>
      <rPr>
        <sz val="12"/>
        <rFont val="Times New Roman"/>
        <family val="1"/>
        <charset val="204"/>
      </rPr>
      <t>Психоактивті заттарды қолдану салдарынан психикалық және мінез-құлық бұзылыстарымен сырқаттанушылықтың төмендеуі</t>
    </r>
  </si>
  <si>
    <r>
      <rPr>
        <b/>
        <sz val="12"/>
        <rFont val="Times New Roman"/>
        <family val="1"/>
        <charset val="204"/>
      </rPr>
      <t>1.5 нәтиже көрсеткіші</t>
    </r>
    <r>
      <rPr>
        <sz val="12"/>
        <rFont val="Times New Roman"/>
        <family val="1"/>
        <charset val="204"/>
      </rPr>
      <t xml:space="preserve">
Абайсызда уланудан болатын өлім-жітімнің төмендеуі
</t>
    </r>
    <r>
      <rPr>
        <b/>
        <sz val="12"/>
        <rFont val="Times New Roman"/>
        <family val="1"/>
        <charset val="204"/>
      </rPr>
      <t>Облыс бойынша</t>
    </r>
  </si>
  <si>
    <r>
      <rPr>
        <b/>
        <sz val="12"/>
        <rFont val="Times New Roman"/>
        <family val="1"/>
        <charset val="204"/>
      </rPr>
      <t>1.6 нәтиже көрсеткіші</t>
    </r>
    <r>
      <rPr>
        <sz val="12"/>
        <rFont val="Times New Roman"/>
        <family val="1"/>
        <charset val="204"/>
      </rPr>
      <t xml:space="preserve">
Өз-өзіне қол жұмсаудан болатын өлім-жітім
</t>
    </r>
    <r>
      <rPr>
        <b/>
        <sz val="12"/>
        <rFont val="Times New Roman"/>
        <family val="1"/>
        <charset val="204"/>
      </rPr>
      <t>Облыс бойынша</t>
    </r>
  </si>
  <si>
    <r>
      <rPr>
        <b/>
        <sz val="12"/>
        <rFont val="Times New Roman"/>
        <family val="1"/>
        <charset val="204"/>
      </rPr>
      <t xml:space="preserve">2.1 нәтиже көрсеткіші
</t>
    </r>
    <r>
      <rPr>
        <sz val="12"/>
        <rFont val="Times New Roman"/>
        <family val="1"/>
        <charset val="204"/>
      </rPr>
      <t>Жұқтырмаған 1000 тұрғынға шаққанда АИТВ жұқтырған жаңа тұрғындардың анықталуы</t>
    </r>
  </si>
  <si>
    <r>
      <rPr>
        <b/>
        <sz val="12"/>
        <rFont val="Times New Roman"/>
        <family val="1"/>
        <charset val="204"/>
      </rPr>
      <t xml:space="preserve">2.3 нәтиже көрсеткіші
</t>
    </r>
    <r>
      <rPr>
        <sz val="12"/>
        <rFont val="Times New Roman"/>
        <family val="1"/>
        <charset val="204"/>
      </rPr>
      <t xml:space="preserve">В гепатитімен сырқаттанушылықтың төмендеуі
</t>
    </r>
    <r>
      <rPr>
        <b/>
        <sz val="12"/>
        <rFont val="Times New Roman"/>
        <family val="1"/>
        <charset val="204"/>
      </rPr>
      <t>Облыс бойынша</t>
    </r>
  </si>
  <si>
    <r>
      <rPr>
        <b/>
        <sz val="12"/>
        <rFont val="Times New Roman"/>
        <family val="1"/>
        <charset val="204"/>
      </rPr>
      <t>НИ-2</t>
    </r>
    <r>
      <rPr>
        <sz val="12"/>
        <rFont val="Times New Roman"/>
        <family val="1"/>
        <charset val="204"/>
      </rPr>
      <t xml:space="preserve">
Стандартталған өлім-жітім коэффициентінің төмендеуі
</t>
    </r>
  </si>
  <si>
    <r>
      <rPr>
        <b/>
        <sz val="12"/>
        <rFont val="Times New Roman"/>
        <family val="1"/>
        <charset val="204"/>
      </rPr>
      <t xml:space="preserve">1.1 нәтиже көрсеткіші
</t>
    </r>
    <r>
      <rPr>
        <sz val="12"/>
        <rFont val="Times New Roman"/>
        <family val="1"/>
        <charset val="204"/>
      </rPr>
      <t xml:space="preserve">Қан айналымы жүйесі ауруларынан болатын өлім-жітімнің стандартталған коэффициентінің төмендеуі
</t>
    </r>
    <r>
      <rPr>
        <b/>
        <sz val="12"/>
        <rFont val="Times New Roman"/>
        <family val="1"/>
        <charset val="204"/>
      </rPr>
      <t>Облыс бойынша</t>
    </r>
  </si>
  <si>
    <r>
      <rPr>
        <b/>
        <sz val="12"/>
        <rFont val="Times New Roman"/>
        <family val="1"/>
        <charset val="204"/>
      </rPr>
      <t xml:space="preserve">1.2 нәтиже көрсеткіші
</t>
    </r>
    <r>
      <rPr>
        <sz val="12"/>
        <rFont val="Times New Roman"/>
        <family val="1"/>
        <charset val="204"/>
      </rPr>
      <t>Қатерлі аурулардан болатын өлім-жітімнің стандартталған коэффициентінің төмендеуі</t>
    </r>
  </si>
  <si>
    <r>
      <rPr>
        <b/>
        <sz val="12"/>
        <rFont val="Times New Roman"/>
        <family val="1"/>
        <charset val="204"/>
      </rPr>
      <t xml:space="preserve">1.3 нәтиже көрсеткіші
</t>
    </r>
    <r>
      <rPr>
        <sz val="12"/>
        <rFont val="Times New Roman"/>
        <family val="1"/>
        <charset val="204"/>
      </rPr>
      <t>0-I сатысында анықталған бастапқы қатерлі ісіктердің үлес салмағының өсуі (ерте диагностика деңгейі)</t>
    </r>
  </si>
  <si>
    <r>
      <rPr>
        <b/>
        <sz val="12"/>
        <rFont val="Times New Roman"/>
        <family val="1"/>
        <charset val="204"/>
      </rPr>
      <t>1.4 нәтиже көрсеткіші</t>
    </r>
    <r>
      <rPr>
        <sz val="12"/>
        <rFont val="Times New Roman"/>
        <family val="1"/>
        <charset val="204"/>
      </rPr>
      <t xml:space="preserve">
100 мың тұрғынға шаққанда жол-көлік оқиғалары салдарынан болатын өлім-жітім</t>
    </r>
  </si>
  <si>
    <r>
      <rPr>
        <b/>
        <sz val="12"/>
        <rFont val="Times New Roman"/>
        <family val="1"/>
        <charset val="204"/>
      </rPr>
      <t xml:space="preserve">1.5 нәтиже көрсеткіші
</t>
    </r>
    <r>
      <rPr>
        <sz val="12"/>
        <rFont val="Times New Roman"/>
        <family val="1"/>
        <charset val="204"/>
      </rPr>
      <t>Туберкулезбен сырқаттанушылықтың төмендеуі</t>
    </r>
  </si>
  <si>
    <r>
      <t xml:space="preserve">2.1 нәтиже көрсеткіші
</t>
    </r>
    <r>
      <rPr>
        <sz val="12"/>
        <rFont val="Times New Roman"/>
        <family val="1"/>
        <charset val="204"/>
      </rPr>
      <t>Нәресте өлімінің төмендеуі</t>
    </r>
  </si>
  <si>
    <r>
      <t xml:space="preserve">2.2 нәтиже көрсеткіші
</t>
    </r>
    <r>
      <rPr>
        <sz val="12"/>
        <rFont val="Times New Roman"/>
        <family val="1"/>
        <charset val="204"/>
      </rPr>
      <t>Неонаталдық өлім-жітімнің төмендеуі</t>
    </r>
  </si>
  <si>
    <r>
      <t xml:space="preserve">2.3 нәтиже көрсеткіші
</t>
    </r>
    <r>
      <rPr>
        <sz val="12"/>
        <rFont val="Times New Roman"/>
        <family val="1"/>
        <charset val="204"/>
      </rPr>
      <t>Балаларды 1 жасқа дейін проактивті бақылаумен және скринингтермен қамтуды ұлғайту</t>
    </r>
  </si>
  <si>
    <r>
      <rPr>
        <b/>
        <sz val="12"/>
        <rFont val="Times New Roman"/>
        <family val="1"/>
        <charset val="204"/>
      </rPr>
      <t xml:space="preserve">2.4 нәтиже көрсеткіші
</t>
    </r>
    <r>
      <rPr>
        <sz val="12"/>
        <rFont val="Times New Roman"/>
        <family val="1"/>
        <charset val="204"/>
      </rPr>
      <t>Бес жасқа дейінгі балалардың өлім-жітім коэффициенті</t>
    </r>
  </si>
  <si>
    <r>
      <rPr>
        <b/>
        <sz val="12"/>
        <rFont val="Times New Roman"/>
        <family val="1"/>
        <charset val="204"/>
      </rPr>
      <t>2.5 нәтиже көрсеткіші</t>
    </r>
    <r>
      <rPr>
        <sz val="12"/>
        <rFont val="Times New Roman"/>
        <family val="1"/>
        <charset val="204"/>
      </rPr>
      <t xml:space="preserve">
Ана-өлімін төмендету</t>
    </r>
  </si>
  <si>
    <r>
      <rPr>
        <b/>
        <sz val="12"/>
        <rFont val="Times New Roman"/>
        <family val="1"/>
        <charset val="204"/>
      </rPr>
      <t xml:space="preserve">2.6-нәтиже көрсеткіші
</t>
    </r>
    <r>
      <rPr>
        <sz val="12"/>
        <rFont val="Times New Roman"/>
        <family val="1"/>
        <charset val="204"/>
      </rPr>
      <t>Әйелдерді прегравидарлық даярлықпен қамтуды ұлғайту</t>
    </r>
  </si>
  <si>
    <r>
      <rPr>
        <b/>
        <sz val="12"/>
        <rFont val="Times New Roman"/>
        <family val="1"/>
        <charset val="204"/>
      </rPr>
      <t xml:space="preserve">2.7 нәтиже көрсеткіші
</t>
    </r>
    <r>
      <rPr>
        <sz val="12"/>
        <rFont val="Times New Roman"/>
        <family val="1"/>
        <charset val="204"/>
      </rPr>
      <t>Бала көтеретін жастағы әйелдерді (15-49 жас) заманауи контрацепциямен қамту</t>
    </r>
  </si>
  <si>
    <r>
      <rPr>
        <b/>
        <sz val="12"/>
        <rFont val="Times New Roman"/>
        <family val="1"/>
        <charset val="204"/>
      </rPr>
      <t xml:space="preserve">2.8 нәтиже көрсеткіші
</t>
    </r>
    <r>
      <rPr>
        <sz val="12"/>
        <rFont val="Times New Roman"/>
        <family val="1"/>
        <charset val="204"/>
      </rPr>
      <t>Жасөспірімдер арасында туудың төмендеуі,  
15-17 жас аралығындағы 1000 қыз балаға</t>
    </r>
  </si>
  <si>
    <r>
      <rPr>
        <b/>
        <sz val="12"/>
        <rFont val="Times New Roman"/>
        <family val="1"/>
        <charset val="204"/>
      </rPr>
      <t xml:space="preserve">2.9 нәтиже көрсеткіші
</t>
    </r>
    <r>
      <rPr>
        <sz val="12"/>
        <rFont val="Times New Roman"/>
        <family val="1"/>
        <charset val="204"/>
      </rPr>
      <t xml:space="preserve">15-49 жас аралығындағы жүкті әйелдер арасында анемия жиілігінің төмендеуі 
</t>
    </r>
    <r>
      <rPr>
        <b/>
        <sz val="12"/>
        <rFont val="Times New Roman"/>
        <family val="1"/>
        <charset val="204"/>
      </rPr>
      <t>Облыс бойынша</t>
    </r>
  </si>
  <si>
    <r>
      <t xml:space="preserve">3.1 нәтиже көрсеткіші
</t>
    </r>
    <r>
      <rPr>
        <sz val="12"/>
        <rFont val="Times New Roman"/>
        <family val="1"/>
        <charset val="204"/>
      </rPr>
      <t>Ұлттық бағдарламаларға енгізілген барлық вакциналармен иммундаумен қамтылған халықтың нысаналы тобының үлесі кемінде 95%</t>
    </r>
  </si>
  <si>
    <r>
      <t xml:space="preserve">3.4 нәтиже көрсеткіші
</t>
    </r>
    <r>
      <rPr>
        <sz val="12"/>
        <rFont val="Times New Roman"/>
        <family val="1"/>
        <charset val="204"/>
      </rPr>
      <t xml:space="preserve">Медициналық ұйымдардың табиғи-техногендік сипаттағы төтенше жағдайларға дайындық дәрежесі
</t>
    </r>
    <r>
      <rPr>
        <b/>
        <sz val="12"/>
        <rFont val="Times New Roman"/>
        <family val="1"/>
        <charset val="204"/>
      </rPr>
      <t>Облыс бойынша</t>
    </r>
  </si>
  <si>
    <r>
      <t xml:space="preserve">4.1 нәтиже көрсеткіші
</t>
    </r>
    <r>
      <rPr>
        <sz val="12"/>
        <rFont val="Times New Roman"/>
        <family val="1"/>
        <charset val="204"/>
      </rPr>
      <t>Өңірлердің медицина  
қызметкерлерімен қамтамасыз етудің ең төменгі нормативтеріне сәйкес ауыл халқының медицина қызметкерлерімен қамтамасыз етілу деңгейін көтеру</t>
    </r>
  </si>
  <si>
    <r>
      <t xml:space="preserve">4.2 нәтиже көрсеткіші
</t>
    </r>
    <r>
      <rPr>
        <sz val="12"/>
        <rFont val="Times New Roman"/>
        <family val="1"/>
        <charset val="204"/>
      </rPr>
      <t xml:space="preserve">Білім мен дағдыларды тәуелсіз бағалаудан сәтті өткен техникалық және кәсіптік, орта білімнен кейінгі білім беру бағдарламалары түлектерінің үлесі
</t>
    </r>
    <r>
      <rPr>
        <b/>
        <sz val="12"/>
        <rFont val="Times New Roman"/>
        <family val="1"/>
        <charset val="204"/>
      </rPr>
      <t>Облыс бойынша</t>
    </r>
  </si>
  <si>
    <r>
      <t xml:space="preserve">3-НИ
</t>
    </r>
    <r>
      <rPr>
        <sz val="12"/>
        <rFont val="Times New Roman"/>
        <family val="1"/>
        <charset val="204"/>
      </rPr>
      <t>Денсаулық сақтауға арналған мемлекеттік шығыстардың үлесі</t>
    </r>
  </si>
  <si>
    <r>
      <rPr>
        <b/>
        <sz val="12"/>
        <rFont val="Times New Roman"/>
        <family val="1"/>
        <charset val="204"/>
      </rPr>
      <t xml:space="preserve">1.1 нәтиже көрсеткіші
</t>
    </r>
    <r>
      <rPr>
        <sz val="12"/>
        <rFont val="Times New Roman"/>
        <family val="1"/>
        <charset val="204"/>
      </rPr>
      <t>МӘМС жүйесінде халықты қамту деңгейі</t>
    </r>
  </si>
  <si>
    <r>
      <rPr>
        <b/>
        <sz val="12"/>
        <rFont val="Times New Roman"/>
        <family val="1"/>
        <charset val="204"/>
      </rPr>
      <t>1.2 нәтиже көрсеткіші</t>
    </r>
    <r>
      <rPr>
        <sz val="12"/>
        <rFont val="Times New Roman"/>
        <family val="1"/>
        <charset val="204"/>
      </rPr>
      <t xml:space="preserve">
Денсаулық сақтау саласындағы негізгі капиталға инвестициялар</t>
    </r>
  </si>
  <si>
    <r>
      <t xml:space="preserve">2.5 нәтиже көрсеткіші
</t>
    </r>
    <r>
      <rPr>
        <sz val="12"/>
        <rFont val="Times New Roman"/>
        <family val="1"/>
        <charset val="204"/>
      </rPr>
      <t>Медициналық ұйымдар ғимараттарының тозу деңгейін төмендету</t>
    </r>
  </si>
  <si>
    <r>
      <rPr>
        <b/>
        <sz val="12"/>
        <rFont val="Times New Roman"/>
        <family val="1"/>
        <charset val="204"/>
      </rPr>
      <t xml:space="preserve">7-НҰИ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PISA тестілеуі негізінде орта білім беру нәтижелерінің сапасы, оқу сауаттылығы, 
</t>
    </r>
    <r>
      <rPr>
        <b/>
        <sz val="12"/>
        <rFont val="Times New Roman"/>
        <family val="1"/>
        <charset val="204"/>
      </rPr>
      <t>Облыс бойынша</t>
    </r>
  </si>
  <si>
    <r>
      <rPr>
        <b/>
        <sz val="12"/>
        <rFont val="Times New Roman"/>
        <family val="1"/>
        <charset val="204"/>
      </rPr>
      <t>8-НҰИ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PISA тестілеуі негізінде орта білім беру нәтижелерінің сапасы, математикалық сауаттылық,
</t>
    </r>
    <r>
      <rPr>
        <b/>
        <sz val="12"/>
        <rFont val="Times New Roman"/>
        <family val="1"/>
        <charset val="204"/>
      </rPr>
      <t>Облыс бойынша</t>
    </r>
  </si>
  <si>
    <r>
      <rPr>
        <b/>
        <sz val="12"/>
        <rFont val="Times New Roman"/>
        <family val="1"/>
        <charset val="204"/>
      </rPr>
      <t>9-НҰИ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PISA тестілеуі негізінде орта білім беру нәтижелерінің сапасы, жаратылыстану сауаттылығы, 
О</t>
    </r>
    <r>
      <rPr>
        <b/>
        <sz val="12"/>
        <rFont val="Times New Roman"/>
        <family val="1"/>
        <charset val="204"/>
      </rPr>
      <t>блыс бойынша</t>
    </r>
  </si>
  <si>
    <r>
      <t xml:space="preserve">1-НИ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 xml:space="preserve">2 жастан 6 жасқа дейінгі балаларды мектепке дейінгі тәрбиемен және оқытумен қамту </t>
    </r>
  </si>
  <si>
    <r>
      <t xml:space="preserve">1.1 нәтиже көрсеткіші                                                                 </t>
    </r>
    <r>
      <rPr>
        <sz val="12"/>
        <rFont val="Times New Roman"/>
        <family val="1"/>
        <charset val="204"/>
      </rPr>
      <t>Балалардың мектепалды даярлық деңгейі</t>
    </r>
  </si>
  <si>
    <r>
      <t xml:space="preserve">2-НИ                                                                                                          </t>
    </r>
    <r>
      <rPr>
        <sz val="12"/>
        <rFont val="Times New Roman"/>
        <family val="1"/>
        <charset val="204"/>
      </rPr>
      <t>Меншік нысанына қарамастан тәрбие мен оқыту сапасын бағалау өлшемшарттарына сәйкес келетін мектепке дейінгі ұйымдардың үлесі</t>
    </r>
  </si>
  <si>
    <r>
      <t xml:space="preserve">1.1 нәтиже көрсеткіші
</t>
    </r>
    <r>
      <rPr>
        <sz val="12"/>
        <rFont val="Times New Roman"/>
        <family val="1"/>
        <charset val="204"/>
      </rPr>
      <t>Мектепке дейінгі ұйымдар басшыларының, әдіскерлерінің, тәрбиешілерінің жалпы санынан бейінді білімі бар педагогтердің үлесі</t>
    </r>
  </si>
  <si>
    <r>
      <t xml:space="preserve">1.2 нәтиже көрсеткіші                                                                           </t>
    </r>
    <r>
      <rPr>
        <sz val="12"/>
        <rFont val="Times New Roman"/>
        <family val="1"/>
        <charset val="204"/>
      </rPr>
      <t xml:space="preserve">Физика, химия, биология, робототехника, STEM пәндік кабинеттерімен қамтамасыз етілген негізгі және орта мектептердің үлесі
</t>
    </r>
    <r>
      <rPr>
        <b/>
        <sz val="12"/>
        <rFont val="Times New Roman"/>
        <family val="1"/>
        <charset val="204"/>
      </rPr>
      <t>Облыс бойынша</t>
    </r>
  </si>
  <si>
    <r>
      <t xml:space="preserve">1.3 нәтиже көрсеткіші                                                                     </t>
    </r>
    <r>
      <rPr>
        <sz val="12"/>
        <rFont val="Times New Roman"/>
        <family val="1"/>
        <charset val="204"/>
      </rPr>
      <t>Жоғары жылдамдықты интернетпен қамтылған мектептердің үлесі</t>
    </r>
  </si>
  <si>
    <r>
      <rPr>
        <b/>
        <sz val="12"/>
        <rFont val="Times New Roman"/>
        <family val="1"/>
        <charset val="204"/>
      </rPr>
      <t xml:space="preserve">1.1 нәтиже көрсеткіші       </t>
    </r>
    <r>
      <rPr>
        <sz val="12"/>
        <rFont val="Times New Roman"/>
        <family val="1"/>
        <charset val="204"/>
      </rPr>
      <t xml:space="preserve">                                                                 Жұмысқа орналастырылған азаматтар</t>
    </r>
  </si>
  <si>
    <r>
      <rPr>
        <b/>
        <sz val="12"/>
        <rFont val="Times New Roman"/>
        <family val="1"/>
        <charset val="204"/>
      </rPr>
      <t>2-НИ</t>
    </r>
    <r>
      <rPr>
        <b/>
        <i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Коммуналдық қалдықтарды қайта өңдеу және кәдеге жарату үлесі</t>
    </r>
  </si>
  <si>
    <r>
      <t xml:space="preserve">20-НҰИ
</t>
    </r>
    <r>
      <rPr>
        <sz val="12"/>
        <rFont val="Times New Roman"/>
        <family val="1"/>
        <charset val="204"/>
      </rPr>
      <t>Өңдеу өнеркәсібі өнімінің экспорты, млрд АҚШ доллары</t>
    </r>
  </si>
  <si>
    <r>
      <rPr>
        <b/>
        <sz val="12"/>
        <rFont val="Times New Roman"/>
        <family val="1"/>
        <charset val="204"/>
      </rPr>
      <t xml:space="preserve">1.1 нәтиже көрсеткіші         </t>
    </r>
    <r>
      <rPr>
        <sz val="12"/>
        <rFont val="Times New Roman"/>
        <family val="1"/>
        <charset val="204"/>
      </rPr>
      <t xml:space="preserve">                                          Етті өңдеу үлесі</t>
    </r>
  </si>
  <si>
    <r>
      <t xml:space="preserve">1.2 нәтиже көрсеткіші                                               </t>
    </r>
    <r>
      <rPr>
        <sz val="12"/>
        <rFont val="Times New Roman"/>
        <family val="1"/>
        <charset val="204"/>
      </rPr>
      <t>Сүтті өңдеу үлесі</t>
    </r>
  </si>
  <si>
    <r>
      <rPr>
        <b/>
        <sz val="12"/>
        <rFont val="Times New Roman"/>
        <family val="1"/>
        <charset val="204"/>
      </rPr>
      <t>27-НҰИ</t>
    </r>
    <r>
      <rPr>
        <sz val="12"/>
        <rFont val="Times New Roman"/>
        <family val="1"/>
        <charset val="204"/>
      </rPr>
      <t xml:space="preserve"> 
Орналастыру орындарында  қызмет көрсетілетін ішкі туристер саны</t>
    </r>
  </si>
  <si>
    <r>
      <t xml:space="preserve">КНИ-6   
</t>
    </r>
    <r>
      <rPr>
        <sz val="12"/>
        <rFont val="Times New Roman"/>
        <family val="1"/>
        <charset val="204"/>
      </rPr>
      <t xml:space="preserve">Ожидаемая продолжительность жизни населения при рождении 
</t>
    </r>
    <r>
      <rPr>
        <b/>
        <sz val="12"/>
        <rFont val="Times New Roman"/>
        <family val="1"/>
        <charset val="204"/>
      </rPr>
      <t>По области</t>
    </r>
  </si>
  <si>
    <r>
      <t xml:space="preserve">ЦИ-1
</t>
    </r>
    <r>
      <rPr>
        <sz val="12"/>
        <rFont val="Times New Roman"/>
        <family val="1"/>
        <charset val="204"/>
      </rPr>
      <t xml:space="preserve">Увеличение доли граждан Казахстана, ведущего здоровый образ жизни
</t>
    </r>
    <r>
      <rPr>
        <b/>
        <sz val="12"/>
        <rFont val="Times New Roman"/>
        <family val="1"/>
        <charset val="204"/>
      </rPr>
      <t>По области</t>
    </r>
  </si>
  <si>
    <r>
      <t xml:space="preserve">Показатель результата 1.1
</t>
    </r>
    <r>
      <rPr>
        <sz val="12"/>
        <rFont val="Times New Roman"/>
        <family val="1"/>
        <charset val="204"/>
      </rPr>
      <t>Снижение уровня риска преждевременной смертности в возрасте от 30 до 70 лет от сердечно-сосудистых, онкологических, хронических респираторных заболеваний и диабета</t>
    </r>
  </si>
  <si>
    <r>
      <rPr>
        <b/>
        <sz val="12"/>
        <rFont val="Times New Roman"/>
        <family val="1"/>
        <charset val="204"/>
      </rPr>
      <t>Показатель результата 1.2</t>
    </r>
    <r>
      <rPr>
        <sz val="12"/>
        <rFont val="Times New Roman"/>
        <family val="1"/>
        <charset val="204"/>
      </rPr>
      <t xml:space="preserve">
Снижение заболеваемости ожирением среди детей (0 – 14 лет, на 100 тыс. населения)</t>
    </r>
  </si>
  <si>
    <r>
      <rPr>
        <b/>
        <sz val="12"/>
        <rFont val="Times New Roman"/>
        <family val="1"/>
        <charset val="204"/>
      </rPr>
      <t>Показатель результата 1.3</t>
    </r>
    <r>
      <rPr>
        <sz val="12"/>
        <rFont val="Times New Roman"/>
        <family val="1"/>
        <charset val="204"/>
      </rPr>
      <t xml:space="preserve">
Снижение заболеваемости психическими и поведенческими расстройствами, вследствие употребления психоАктивных веществ</t>
    </r>
  </si>
  <si>
    <r>
      <rPr>
        <b/>
        <sz val="12"/>
        <rFont val="Times New Roman"/>
        <family val="1"/>
        <charset val="204"/>
      </rPr>
      <t>Показатель результата 1.5</t>
    </r>
    <r>
      <rPr>
        <sz val="12"/>
        <rFont val="Times New Roman"/>
        <family val="1"/>
        <charset val="204"/>
      </rPr>
      <t xml:space="preserve">
Снижение смертности от неумышленного отравления</t>
    </r>
  </si>
  <si>
    <r>
      <rPr>
        <b/>
        <sz val="12"/>
        <rFont val="Times New Roman"/>
        <family val="1"/>
        <charset val="204"/>
      </rPr>
      <t xml:space="preserve">Показатель результата 1.6 </t>
    </r>
    <r>
      <rPr>
        <sz val="12"/>
        <rFont val="Times New Roman"/>
        <family val="1"/>
        <charset val="204"/>
      </rPr>
      <t xml:space="preserve">
Смертность от самоубийств </t>
    </r>
  </si>
  <si>
    <r>
      <rPr>
        <b/>
        <sz val="12"/>
        <rFont val="Times New Roman"/>
        <family val="1"/>
        <charset val="204"/>
      </rPr>
      <t>Показатель результата 2.1</t>
    </r>
    <r>
      <rPr>
        <sz val="12"/>
        <rFont val="Times New Roman"/>
        <family val="1"/>
        <charset val="204"/>
      </rPr>
      <t xml:space="preserve">
Выявляемость новых зараженных ВИЧ на 1000 неинфицированного населения</t>
    </r>
  </si>
  <si>
    <r>
      <rPr>
        <b/>
        <sz val="12"/>
        <rFont val="Times New Roman"/>
        <family val="1"/>
        <charset val="204"/>
      </rPr>
      <t>Показатель результата 2.3</t>
    </r>
    <r>
      <rPr>
        <sz val="12"/>
        <rFont val="Times New Roman"/>
        <family val="1"/>
        <charset val="204"/>
      </rPr>
      <t xml:space="preserve">
Снижение заболеваемости гепатитом B</t>
    </r>
  </si>
  <si>
    <r>
      <rPr>
        <b/>
        <sz val="12"/>
        <rFont val="Times New Roman"/>
        <family val="1"/>
        <charset val="204"/>
      </rPr>
      <t>ЦИ-2</t>
    </r>
    <r>
      <rPr>
        <sz val="12"/>
        <rFont val="Times New Roman"/>
        <family val="1"/>
        <charset val="204"/>
      </rPr>
      <t xml:space="preserve">
Снижение стандартизованного коэффициента смертности</t>
    </r>
  </si>
  <si>
    <r>
      <rPr>
        <b/>
        <sz val="12"/>
        <rFont val="Times New Roman"/>
        <family val="1"/>
        <charset val="204"/>
      </rPr>
      <t>Показатель результата 1.1</t>
    </r>
    <r>
      <rPr>
        <sz val="12"/>
        <rFont val="Times New Roman"/>
        <family val="1"/>
        <charset val="204"/>
      </rPr>
      <t xml:space="preserve">
Снижение стандартизованного коэффициента cмертности от болезней системы кровообращения
</t>
    </r>
    <r>
      <rPr>
        <b/>
        <sz val="12"/>
        <rFont val="Times New Roman"/>
        <family val="1"/>
        <charset val="204"/>
      </rPr>
      <t>По области</t>
    </r>
  </si>
  <si>
    <r>
      <rPr>
        <b/>
        <sz val="12"/>
        <rFont val="Times New Roman"/>
        <family val="1"/>
        <charset val="204"/>
      </rPr>
      <t>Показатель результата 1.2</t>
    </r>
    <r>
      <rPr>
        <sz val="12"/>
        <rFont val="Times New Roman"/>
        <family val="1"/>
        <charset val="204"/>
      </rPr>
      <t xml:space="preserve">
Снижение стандартизованного коэффициента cмертности от злокачественных заболеваний</t>
    </r>
  </si>
  <si>
    <r>
      <rPr>
        <b/>
        <sz val="12"/>
        <rFont val="Times New Roman"/>
        <family val="1"/>
        <charset val="204"/>
      </rPr>
      <t>Показатель результата 1.3</t>
    </r>
    <r>
      <rPr>
        <sz val="12"/>
        <rFont val="Times New Roman"/>
        <family val="1"/>
        <charset val="204"/>
      </rPr>
      <t xml:space="preserve">
Рост удельного  веса выявленных первичных злокачественных новообразований на 0-I стадиях (уровень ранней диагностики)</t>
    </r>
  </si>
  <si>
    <r>
      <rPr>
        <b/>
        <sz val="12"/>
        <rFont val="Times New Roman"/>
        <family val="1"/>
        <charset val="204"/>
      </rPr>
      <t>Показатель результата 1.4</t>
    </r>
    <r>
      <rPr>
        <sz val="12"/>
        <rFont val="Times New Roman"/>
        <family val="1"/>
        <charset val="204"/>
      </rPr>
      <t xml:space="preserve">
Смертность в результате дорожно-транспортных происшествий на 100 тыс. населения</t>
    </r>
  </si>
  <si>
    <r>
      <rPr>
        <b/>
        <sz val="12"/>
        <rFont val="Times New Roman"/>
        <family val="1"/>
        <charset val="204"/>
      </rPr>
      <t>Показатель результата 1.5</t>
    </r>
    <r>
      <rPr>
        <sz val="12"/>
        <rFont val="Times New Roman"/>
        <family val="1"/>
        <charset val="204"/>
      </rPr>
      <t xml:space="preserve">
Снижение заболеваемости туберкулезом</t>
    </r>
  </si>
  <si>
    <r>
      <t xml:space="preserve">Показатель результата 2.1
</t>
    </r>
    <r>
      <rPr>
        <sz val="12"/>
        <rFont val="Times New Roman"/>
        <family val="1"/>
        <charset val="204"/>
      </rPr>
      <t>Снижение младенческой смертности</t>
    </r>
  </si>
  <si>
    <r>
      <t xml:space="preserve">Показатель результата 2.2
</t>
    </r>
    <r>
      <rPr>
        <sz val="12"/>
        <rFont val="Times New Roman"/>
        <family val="1"/>
        <charset val="204"/>
      </rPr>
      <t>Снижение неонатальной смертности</t>
    </r>
  </si>
  <si>
    <r>
      <t xml:space="preserve">Показатель результата 2.3
</t>
    </r>
    <r>
      <rPr>
        <sz val="12"/>
        <rFont val="Times New Roman"/>
        <family val="1"/>
        <charset val="204"/>
      </rPr>
      <t>Увеличение охвата детей до 1 года проАктивным наблюдением и скринингами</t>
    </r>
  </si>
  <si>
    <r>
      <rPr>
        <b/>
        <sz val="12"/>
        <rFont val="Times New Roman"/>
        <family val="1"/>
        <charset val="204"/>
      </rPr>
      <t>Показатель результата 2.4</t>
    </r>
    <r>
      <rPr>
        <sz val="12"/>
        <rFont val="Times New Roman"/>
        <family val="1"/>
        <charset val="204"/>
      </rPr>
      <t xml:space="preserve">
Коэффициент смертности детей в возрасте до пяти лет</t>
    </r>
  </si>
  <si>
    <r>
      <rPr>
        <b/>
        <sz val="12"/>
        <rFont val="Times New Roman"/>
        <family val="1"/>
        <charset val="204"/>
      </rPr>
      <t>Показатель результата 2.5</t>
    </r>
    <r>
      <rPr>
        <sz val="12"/>
        <rFont val="Times New Roman"/>
        <family val="1"/>
        <charset val="204"/>
      </rPr>
      <t xml:space="preserve">
Снижение материнской смертности</t>
    </r>
  </si>
  <si>
    <r>
      <rPr>
        <b/>
        <sz val="12"/>
        <rFont val="Times New Roman"/>
        <family val="1"/>
        <charset val="204"/>
      </rPr>
      <t>Показатель результата 2.6</t>
    </r>
    <r>
      <rPr>
        <sz val="12"/>
        <rFont val="Times New Roman"/>
        <family val="1"/>
        <charset val="204"/>
      </rPr>
      <t xml:space="preserve">
Увеличение охвата женщин прегравидарной подготовкой</t>
    </r>
  </si>
  <si>
    <r>
      <rPr>
        <b/>
        <sz val="12"/>
        <rFont val="Times New Roman"/>
        <family val="1"/>
        <charset val="204"/>
      </rPr>
      <t>Показатель результата 2.7</t>
    </r>
    <r>
      <rPr>
        <sz val="12"/>
        <rFont val="Times New Roman"/>
        <family val="1"/>
        <charset val="204"/>
      </rPr>
      <t xml:space="preserve">
Охват женщин фертильного возраста (15-49 лет) современной контрацепцией</t>
    </r>
  </si>
  <si>
    <r>
      <rPr>
        <b/>
        <sz val="12"/>
        <rFont val="Times New Roman"/>
        <family val="1"/>
        <charset val="204"/>
      </rPr>
      <t>Показатель результата 2.8</t>
    </r>
    <r>
      <rPr>
        <sz val="12"/>
        <rFont val="Times New Roman"/>
        <family val="1"/>
        <charset val="204"/>
      </rPr>
      <t xml:space="preserve">
Снижение рождаемости среди подростков, на 1 000 девушек в возрасте 15-17 лет</t>
    </r>
  </si>
  <si>
    <r>
      <rPr>
        <b/>
        <sz val="12"/>
        <rFont val="Times New Roman"/>
        <family val="1"/>
        <charset val="204"/>
      </rPr>
      <t>Показатель результата 2.9</t>
    </r>
    <r>
      <rPr>
        <sz val="12"/>
        <rFont val="Times New Roman"/>
        <family val="1"/>
        <charset val="204"/>
      </rPr>
      <t xml:space="preserve">
Снижение заболеваемости анемией среди беременных женщин в возрасте 15-49 лет </t>
    </r>
  </si>
  <si>
    <r>
      <t xml:space="preserve">Показатель результата 3.1
</t>
    </r>
    <r>
      <rPr>
        <sz val="12"/>
        <rFont val="Times New Roman"/>
        <family val="1"/>
        <charset val="204"/>
      </rPr>
      <t>Доля целевой группы населения, охваченная иммунизацией всеми вакцинами, включенными в национальные программы, не менее 95%</t>
    </r>
  </si>
  <si>
    <r>
      <t xml:space="preserve">Показатель результата 3.4 
</t>
    </r>
    <r>
      <rPr>
        <sz val="12"/>
        <rFont val="Times New Roman"/>
        <family val="1"/>
        <charset val="204"/>
      </rPr>
      <t>Степень готовности медицинских организаций к чрезвычайным ситуациям природно-техногенного характера</t>
    </r>
  </si>
  <si>
    <r>
      <t xml:space="preserve">Показатель результата 4.1 
</t>
    </r>
    <r>
      <rPr>
        <sz val="12"/>
        <rFont val="Times New Roman"/>
        <family val="1"/>
        <charset val="204"/>
      </rPr>
      <t>Повышение уровня  обеспеченности медицинскими работниками сельского населения в соответствии с минимальными нормативами обеспеченности медицинскими работниками регионов</t>
    </r>
  </si>
  <si>
    <r>
      <t xml:space="preserve">Показатель результата 4.2 
</t>
    </r>
    <r>
      <rPr>
        <sz val="12"/>
        <rFont val="Times New Roman"/>
        <family val="1"/>
        <charset val="204"/>
      </rPr>
      <t xml:space="preserve">Доля выпускников программам технического и профессионального, послесреднего образования, успешно прошедших независимую оценку знаний и навыков
</t>
    </r>
    <r>
      <rPr>
        <b/>
        <sz val="12"/>
        <rFont val="Times New Roman"/>
        <family val="1"/>
        <charset val="204"/>
      </rPr>
      <t>По области</t>
    </r>
  </si>
  <si>
    <r>
      <t xml:space="preserve">ЦИ-3
</t>
    </r>
    <r>
      <rPr>
        <sz val="12"/>
        <rFont val="Times New Roman"/>
        <family val="1"/>
        <charset val="204"/>
      </rPr>
      <t>Доля государственных расходов на здравоохранение</t>
    </r>
  </si>
  <si>
    <r>
      <rPr>
        <b/>
        <sz val="12"/>
        <rFont val="Times New Roman"/>
        <family val="1"/>
        <charset val="204"/>
      </rPr>
      <t>Показатель результата 1.1</t>
    </r>
    <r>
      <rPr>
        <sz val="12"/>
        <rFont val="Times New Roman"/>
        <family val="1"/>
        <charset val="204"/>
      </rPr>
      <t xml:space="preserve">
Уровень охвата населения в системе ОСМС</t>
    </r>
  </si>
  <si>
    <r>
      <t xml:space="preserve">Показатель результата 1.2 
</t>
    </r>
    <r>
      <rPr>
        <sz val="12"/>
        <rFont val="Times New Roman"/>
        <family val="1"/>
        <charset val="204"/>
      </rPr>
      <t>Инвестиции в основной капитал в сфере здравоохранения</t>
    </r>
  </si>
  <si>
    <r>
      <t xml:space="preserve">Показатель результата 2.5 
</t>
    </r>
    <r>
      <rPr>
        <sz val="12"/>
        <rFont val="Times New Roman"/>
        <family val="1"/>
        <charset val="204"/>
      </rPr>
      <t>Снижение уровня износа зданий медицинских организаций</t>
    </r>
  </si>
  <si>
    <r>
      <rPr>
        <b/>
        <sz val="12"/>
        <rFont val="Times New Roman"/>
        <family val="1"/>
        <charset val="204"/>
      </rPr>
      <t>КНИ-7</t>
    </r>
    <r>
      <rPr>
        <sz val="12"/>
        <rFont val="Times New Roman"/>
        <family val="1"/>
        <charset val="204"/>
      </rPr>
      <t xml:space="preserve">
Читательская грамотность
</t>
    </r>
    <r>
      <rPr>
        <b/>
        <sz val="12"/>
        <rFont val="Times New Roman"/>
        <family val="1"/>
        <charset val="204"/>
      </rPr>
      <t>По области</t>
    </r>
  </si>
  <si>
    <r>
      <t xml:space="preserve">КНИ-8
</t>
    </r>
    <r>
      <rPr>
        <sz val="12"/>
        <rFont val="Times New Roman"/>
        <family val="1"/>
        <charset val="204"/>
      </rPr>
      <t xml:space="preserve">Математическая грамотность
</t>
    </r>
    <r>
      <rPr>
        <b/>
        <sz val="12"/>
        <rFont val="Times New Roman"/>
        <family val="1"/>
        <charset val="204"/>
      </rPr>
      <t>По области</t>
    </r>
  </si>
  <si>
    <r>
      <rPr>
        <b/>
        <sz val="12"/>
        <rFont val="Times New Roman"/>
        <family val="1"/>
        <charset val="204"/>
      </rPr>
      <t>КНИ-9</t>
    </r>
    <r>
      <rPr>
        <sz val="12"/>
        <rFont val="Times New Roman"/>
        <family val="1"/>
        <charset val="204"/>
      </rPr>
      <t xml:space="preserve">
Естественно-научная грамотность
</t>
    </r>
    <r>
      <rPr>
        <b/>
        <sz val="12"/>
        <rFont val="Times New Roman"/>
        <family val="1"/>
        <charset val="204"/>
      </rPr>
      <t>По области</t>
    </r>
  </si>
  <si>
    <r>
      <rPr>
        <b/>
        <sz val="12"/>
        <rFont val="Times New Roman"/>
        <family val="1"/>
        <charset val="204"/>
      </rPr>
      <t xml:space="preserve">ЦИ-1 </t>
    </r>
    <r>
      <rPr>
        <sz val="12"/>
        <rFont val="Times New Roman"/>
        <family val="1"/>
        <charset val="204"/>
      </rPr>
      <t xml:space="preserve">
Охват детей дошкольным воспитанием и обучением от 2 до 6 лет </t>
    </r>
  </si>
  <si>
    <r>
      <rPr>
        <b/>
        <sz val="12"/>
        <rFont val="Times New Roman"/>
        <family val="1"/>
        <charset val="204"/>
      </rPr>
      <t xml:space="preserve">Показатель результата 1.1. </t>
    </r>
    <r>
      <rPr>
        <sz val="12"/>
        <rFont val="Times New Roman"/>
        <family val="1"/>
        <charset val="204"/>
      </rPr>
      <t xml:space="preserve">
Уровень предшкольной подготовки детей</t>
    </r>
  </si>
  <si>
    <r>
      <rPr>
        <b/>
        <sz val="12"/>
        <rFont val="Times New Roman"/>
        <family val="1"/>
        <charset val="204"/>
      </rPr>
      <t>ЦИ-2</t>
    </r>
    <r>
      <rPr>
        <sz val="12"/>
        <rFont val="Times New Roman"/>
        <family val="1"/>
        <charset val="204"/>
      </rPr>
      <t xml:space="preserve">
Доля дошкольных организаций, соответствующих критериям оценки качества воспитания и обучения независимо от форм собственности</t>
    </r>
  </si>
  <si>
    <r>
      <rPr>
        <b/>
        <sz val="12"/>
        <rFont val="Times New Roman"/>
        <family val="1"/>
        <charset val="204"/>
      </rPr>
      <t>Показатель результата 1.1</t>
    </r>
    <r>
      <rPr>
        <sz val="12"/>
        <rFont val="Times New Roman"/>
        <family val="1"/>
        <charset val="204"/>
      </rPr>
      <t xml:space="preserve">
Доля педагогов, имеющих профильное образование, от общего количества руководителей, методистов, воспитателей дошкольных организаций</t>
    </r>
  </si>
  <si>
    <r>
      <rPr>
        <b/>
        <sz val="12"/>
        <rFont val="Times New Roman"/>
        <family val="1"/>
        <charset val="204"/>
      </rPr>
      <t>Показатель результата 1.2</t>
    </r>
    <r>
      <rPr>
        <sz val="12"/>
        <rFont val="Times New Roman"/>
        <family val="1"/>
        <charset val="204"/>
      </rPr>
      <t xml:space="preserve">
Доля педагогов дошкольных организаций, прошедших курсы повышения квалификации</t>
    </r>
  </si>
  <si>
    <r>
      <rPr>
        <b/>
        <sz val="12"/>
        <rFont val="Times New Roman"/>
        <family val="1"/>
        <charset val="204"/>
      </rPr>
      <t>Показатель результата 1.2</t>
    </r>
    <r>
      <rPr>
        <sz val="12"/>
        <rFont val="Times New Roman"/>
        <family val="1"/>
        <charset val="204"/>
      </rPr>
      <t xml:space="preserve">
Доля основных и средних школ, обеспеченных предметными кабинетами физики, химии, биологии, робототехники, STEM</t>
    </r>
  </si>
  <si>
    <r>
      <rPr>
        <b/>
        <sz val="12"/>
        <rFont val="Times New Roman"/>
        <family val="1"/>
        <charset val="204"/>
      </rPr>
      <t>Показатель результата 1.3</t>
    </r>
    <r>
      <rPr>
        <sz val="12"/>
        <rFont val="Times New Roman"/>
        <family val="1"/>
        <charset val="204"/>
      </rPr>
      <t xml:space="preserve">
Доля школ, охваченных высокоскоростным Интернетом</t>
    </r>
  </si>
  <si>
    <r>
      <t xml:space="preserve">КНИ-11
</t>
    </r>
    <r>
      <rPr>
        <sz val="12"/>
        <rFont val="Times New Roman"/>
        <family val="1"/>
        <charset val="204"/>
      </rPr>
      <t xml:space="preserve">Доля населения, имеющего доходы ниже величины прожиточного минимума/ черты бедности, %
</t>
    </r>
    <r>
      <rPr>
        <b/>
        <sz val="12"/>
        <rFont val="Times New Roman"/>
        <family val="1"/>
        <charset val="204"/>
      </rPr>
      <t>По области</t>
    </r>
  </si>
  <si>
    <r>
      <rPr>
        <b/>
        <sz val="12"/>
        <rFont val="Times New Roman"/>
        <family val="1"/>
        <charset val="204"/>
      </rPr>
      <t>Показатель результата 1.1</t>
    </r>
    <r>
      <rPr>
        <sz val="12"/>
        <rFont val="Times New Roman"/>
        <family val="1"/>
        <charset val="204"/>
      </rPr>
      <t xml:space="preserve">
Количество трудоустроенных граждан</t>
    </r>
  </si>
  <si>
    <r>
      <rPr>
        <b/>
        <sz val="12"/>
        <rFont val="Times New Roman"/>
        <family val="1"/>
        <charset val="204"/>
      </rPr>
      <t>Показатель результата 1.2</t>
    </r>
    <r>
      <rPr>
        <sz val="12"/>
        <rFont val="Times New Roman"/>
        <family val="1"/>
        <charset val="204"/>
      </rPr>
      <t xml:space="preserve">
Количество трудоустроенной молодежи</t>
    </r>
  </si>
  <si>
    <r>
      <rPr>
        <b/>
        <sz val="12"/>
        <rFont val="Times New Roman"/>
        <family val="1"/>
        <charset val="204"/>
      </rPr>
      <t>КНИ-12</t>
    </r>
    <r>
      <rPr>
        <sz val="12"/>
        <rFont val="Times New Roman"/>
        <family val="1"/>
        <charset val="204"/>
      </rPr>
      <t xml:space="preserve">
Уровень обеспеченности социальными благами и услугами в соответствии с Системой региональных стандартов,город
</t>
    </r>
    <r>
      <rPr>
        <b/>
        <sz val="12"/>
        <rFont val="Times New Roman"/>
        <family val="1"/>
        <charset val="204"/>
      </rPr>
      <t>По области</t>
    </r>
  </si>
  <si>
    <r>
      <t xml:space="preserve">КНИ-13
</t>
    </r>
    <r>
      <rPr>
        <sz val="12"/>
        <rFont val="Times New Roman"/>
        <family val="1"/>
        <charset val="204"/>
      </rPr>
      <t xml:space="preserve">Уровень обеспеченности социальными благами и услугами в соответствии с Системой региональных стандартов,село
</t>
    </r>
    <r>
      <rPr>
        <b/>
        <sz val="12"/>
        <rFont val="Times New Roman"/>
        <family val="1"/>
        <charset val="204"/>
      </rPr>
      <t>По области</t>
    </r>
  </si>
  <si>
    <r>
      <t xml:space="preserve">Показатели результата 1.1 
</t>
    </r>
    <r>
      <rPr>
        <sz val="12"/>
        <rFont val="Times New Roman"/>
        <family val="1"/>
        <charset val="204"/>
      </rPr>
      <t>Доля школ, расположенных в типовых зданиях</t>
    </r>
  </si>
  <si>
    <r>
      <t xml:space="preserve">Показатель результата 1.2
</t>
    </r>
    <r>
      <rPr>
        <sz val="12"/>
        <rFont val="Times New Roman"/>
        <family val="1"/>
        <charset val="204"/>
      </rPr>
      <t>Охват детей дополнительным образованием</t>
    </r>
    <r>
      <rPr>
        <b/>
        <sz val="12"/>
        <rFont val="Times New Roman"/>
        <family val="1"/>
        <charset val="204"/>
      </rPr>
      <t xml:space="preserve">
</t>
    </r>
  </si>
  <si>
    <r>
      <t xml:space="preserve">Показатель результата 1.3 
</t>
    </r>
    <r>
      <rPr>
        <sz val="12"/>
        <rFont val="Times New Roman"/>
        <family val="1"/>
        <charset val="204"/>
      </rPr>
      <t>Доля объектов технического и профессионального, послесреднего образования (ТиПО), расположенных в типовых зданиях</t>
    </r>
  </si>
  <si>
    <r>
      <t xml:space="preserve">Показатель результата 2.1
</t>
    </r>
    <r>
      <rPr>
        <sz val="12"/>
        <rFont val="Times New Roman"/>
        <family val="1"/>
        <charset val="204"/>
      </rPr>
      <t>Охват населенных пунктов первичной медико-санитарной и консультативно-диагностической помощью</t>
    </r>
  </si>
  <si>
    <r>
      <t xml:space="preserve">Показатель результата 5.1 
</t>
    </r>
    <r>
      <rPr>
        <sz val="12"/>
        <rFont val="Times New Roman"/>
        <family val="1"/>
        <charset val="204"/>
      </rPr>
      <t>Увеличение доли внутренних дорог в хорошем и удовлетворительном состоянии</t>
    </r>
  </si>
  <si>
    <r>
      <t xml:space="preserve">Капитальный ремонт Арысского магистрального канала в городе Арыс </t>
    </r>
    <r>
      <rPr>
        <i/>
        <sz val="12"/>
        <color rgb="FFFF0000"/>
        <rFont val="Times New Roman"/>
        <family val="1"/>
        <charset val="204"/>
      </rPr>
      <t>(КПР)</t>
    </r>
  </si>
  <si>
    <r>
      <rPr>
        <b/>
        <sz val="12"/>
        <rFont val="Times New Roman"/>
        <family val="1"/>
        <charset val="204"/>
      </rPr>
      <t xml:space="preserve">Показатель результата 6.3 </t>
    </r>
    <r>
      <rPr>
        <sz val="12"/>
        <rFont val="Times New Roman"/>
        <family val="1"/>
        <charset val="204"/>
      </rPr>
      <t xml:space="preserve">
Общая площадь введенных в эксплуатацию жилых зданий</t>
    </r>
  </si>
  <si>
    <r>
      <t xml:space="preserve">Мероприятие.
Строительство новых участковых пунктов полиции </t>
    </r>
    <r>
      <rPr>
        <i/>
        <sz val="12"/>
        <rFont val="Times New Roman"/>
        <family val="1"/>
        <charset val="204"/>
      </rPr>
      <t>(с учетом норм положенности)</t>
    </r>
  </si>
  <si>
    <r>
      <rPr>
        <b/>
        <sz val="12"/>
        <rFont val="Times New Roman"/>
        <family val="1"/>
        <charset val="204"/>
      </rPr>
      <t xml:space="preserve">Показатель результата 7.2 
</t>
    </r>
    <r>
      <rPr>
        <sz val="12"/>
        <rFont val="Times New Roman"/>
        <family val="1"/>
        <charset val="204"/>
      </rPr>
      <t>Сокращение потребности в строительстве полигонов ТБО</t>
    </r>
  </si>
  <si>
    <r>
      <t xml:space="preserve">Показатель результата 7.3 
</t>
    </r>
    <r>
      <rPr>
        <sz val="12"/>
        <rFont val="Times New Roman"/>
        <family val="1"/>
        <charset val="204"/>
      </rPr>
      <t>Обеспеченность инфраструктурой ЧС</t>
    </r>
  </si>
  <si>
    <r>
      <rPr>
        <b/>
        <sz val="12"/>
        <rFont val="Times New Roman"/>
        <family val="1"/>
        <charset val="204"/>
      </rPr>
      <t xml:space="preserve">Показатель результата 8.1 
</t>
    </r>
    <r>
      <rPr>
        <sz val="12"/>
        <rFont val="Times New Roman"/>
        <family val="1"/>
        <charset val="204"/>
      </rPr>
      <t>Обеспечение доступа к сети интернет</t>
    </r>
  </si>
  <si>
    <r>
      <t xml:space="preserve">ЦИ-2
</t>
    </r>
    <r>
      <rPr>
        <sz val="12"/>
        <rFont val="Times New Roman"/>
        <family val="1"/>
        <charset val="204"/>
      </rPr>
      <t>Доля переработки и утилизации коммунальных отходов</t>
    </r>
  </si>
  <si>
    <r>
      <rPr>
        <b/>
        <sz val="12"/>
        <rFont val="Times New Roman"/>
        <family val="1"/>
        <charset val="204"/>
      </rPr>
      <t>КНИ-20</t>
    </r>
    <r>
      <rPr>
        <sz val="12"/>
        <rFont val="Times New Roman"/>
        <family val="1"/>
        <charset val="204"/>
      </rPr>
      <t xml:space="preserve">
Экспорт продукции обрабатывающей промышленности, млн. тг долларов США</t>
    </r>
  </si>
  <si>
    <r>
      <rPr>
        <b/>
        <sz val="12"/>
        <rFont val="Times New Roman"/>
        <family val="1"/>
        <charset val="204"/>
      </rPr>
      <t>Показатель результата 1.1</t>
    </r>
    <r>
      <rPr>
        <sz val="12"/>
        <rFont val="Times New Roman"/>
        <family val="1"/>
        <charset val="204"/>
      </rPr>
      <t xml:space="preserve">
Доля переработки мяса</t>
    </r>
  </si>
  <si>
    <r>
      <rPr>
        <b/>
        <sz val="12"/>
        <rFont val="Times New Roman"/>
        <family val="1"/>
        <charset val="204"/>
      </rPr>
      <t>Показатель результата 1.2</t>
    </r>
    <r>
      <rPr>
        <sz val="12"/>
        <rFont val="Times New Roman"/>
        <family val="1"/>
        <charset val="204"/>
      </rPr>
      <t xml:space="preserve">
Доля переработки молоко</t>
    </r>
  </si>
  <si>
    <r>
      <rPr>
        <b/>
        <sz val="12"/>
        <rFont val="Times New Roman"/>
        <family val="1"/>
        <charset val="204"/>
      </rPr>
      <t>КНИ-25</t>
    </r>
    <r>
      <rPr>
        <sz val="12"/>
        <rFont val="Times New Roman"/>
        <family val="1"/>
        <charset val="204"/>
      </rPr>
      <t xml:space="preserve">
Уровень активности в области инноваций 
</t>
    </r>
    <r>
      <rPr>
        <b/>
        <sz val="12"/>
        <rFont val="Times New Roman"/>
        <family val="1"/>
        <charset val="204"/>
      </rPr>
      <t>По области</t>
    </r>
  </si>
  <si>
    <r>
      <rPr>
        <b/>
        <sz val="12"/>
        <rFont val="Times New Roman"/>
        <family val="1"/>
        <charset val="204"/>
      </rPr>
      <t xml:space="preserve">КНИ-26 </t>
    </r>
    <r>
      <rPr>
        <sz val="12"/>
        <rFont val="Times New Roman"/>
        <family val="1"/>
        <charset val="204"/>
      </rPr>
      <t xml:space="preserve">
Количество внутренных, туристов, обслуженных местами размещения, млн. тг. человек</t>
    </r>
  </si>
  <si>
    <r>
      <rPr>
        <b/>
        <sz val="12"/>
        <rFont val="Times New Roman"/>
        <family val="1"/>
        <charset val="204"/>
      </rPr>
      <t>КНИ-27</t>
    </r>
    <r>
      <rPr>
        <sz val="12"/>
        <rFont val="Times New Roman"/>
        <family val="1"/>
        <charset val="204"/>
      </rPr>
      <t xml:space="preserve">
«Количество въездных туристов, обслуженных местами размещения, млн. тг человек»</t>
    </r>
  </si>
  <si>
    <r>
      <rPr>
        <b/>
        <sz val="12"/>
        <rFont val="Times New Roman"/>
        <family val="1"/>
        <charset val="204"/>
      </rPr>
      <t>КНИ-28</t>
    </r>
    <r>
      <rPr>
        <sz val="12"/>
        <rFont val="Times New Roman"/>
        <family val="1"/>
        <charset val="204"/>
      </rPr>
      <t xml:space="preserve">
Доля ВДС МСП в ВРП, %</t>
    </r>
    <r>
      <rPr>
        <b/>
        <sz val="12"/>
        <rFont val="Times New Roman"/>
        <family val="1"/>
        <charset val="204"/>
      </rPr>
      <t xml:space="preserve"> 
По области</t>
    </r>
  </si>
  <si>
    <r>
      <rPr>
        <b/>
        <sz val="12"/>
        <rFont val="Times New Roman"/>
        <family val="1"/>
        <charset val="204"/>
      </rPr>
      <t>КНИ-29</t>
    </r>
    <r>
      <rPr>
        <sz val="12"/>
        <rFont val="Times New Roman"/>
        <family val="1"/>
        <charset val="204"/>
      </rPr>
      <t xml:space="preserve">
Доля ВДС среднего предпринимательства в ВРП, % </t>
    </r>
    <r>
      <rPr>
        <b/>
        <sz val="12"/>
        <rFont val="Times New Roman"/>
        <family val="1"/>
        <charset val="204"/>
      </rPr>
      <t>По области</t>
    </r>
  </si>
  <si>
    <r>
      <t xml:space="preserve">КНИ-30
</t>
    </r>
    <r>
      <rPr>
        <sz val="12"/>
        <rFont val="Times New Roman"/>
        <family val="1"/>
        <charset val="204"/>
      </rPr>
      <t>Инвестиции в основной капитал (ИОК), % от ВРП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</si>
  <si>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>КНИ-31</t>
    </r>
    <r>
      <rPr>
        <sz val="12"/>
        <rFont val="Times New Roman"/>
        <family val="1"/>
        <charset val="204"/>
      </rPr>
      <t xml:space="preserve">
Доля внешнего ИОК</t>
    </r>
  </si>
  <si>
    <r>
      <t xml:space="preserve">КНИ-15
</t>
    </r>
    <r>
      <rPr>
        <sz val="12"/>
        <rFont val="Times New Roman"/>
        <family val="1"/>
        <charset val="204"/>
      </rPr>
      <t xml:space="preserve">Уровень удовлетворенности населения экологическим качеством жизни 
</t>
    </r>
    <r>
      <rPr>
        <b/>
        <sz val="12"/>
        <rFont val="Times New Roman"/>
        <family val="1"/>
        <charset val="204"/>
      </rPr>
      <t>По области</t>
    </r>
  </si>
  <si>
    <r>
      <t xml:space="preserve">ВАП
</t>
    </r>
    <r>
      <rPr>
        <i/>
        <sz val="12"/>
        <rFont val="Times New Roman"/>
        <family val="1"/>
        <charset val="204"/>
      </rPr>
      <t>(по согласованию)</t>
    </r>
  </si>
  <si>
    <r>
      <rPr>
        <b/>
        <sz val="12"/>
        <rFont val="Times New Roman"/>
        <family val="1"/>
        <charset val="204"/>
      </rPr>
      <t>ЦИ-4</t>
    </r>
    <r>
      <rPr>
        <sz val="12"/>
        <rFont val="Times New Roman"/>
        <family val="1"/>
        <charset val="204"/>
      </rPr>
      <t xml:space="preserve">
Обеспечение населения услугами по сбору и вывозу отходов (%)</t>
    </r>
  </si>
  <si>
    <r>
      <rPr>
        <b/>
        <sz val="12"/>
        <rFont val="Times New Roman"/>
        <family val="1"/>
        <charset val="204"/>
      </rPr>
      <t>КНИ-2</t>
    </r>
    <r>
      <rPr>
        <sz val="12"/>
        <rFont val="Times New Roman"/>
        <family val="1"/>
        <charset val="204"/>
      </rPr>
      <t xml:space="preserve">
Темпы реального роста экономики, % относительно прошлого года 
</t>
    </r>
    <r>
      <rPr>
        <b/>
        <sz val="12"/>
        <rFont val="Times New Roman"/>
        <family val="1"/>
        <charset val="204"/>
      </rPr>
      <t>По области</t>
    </r>
  </si>
  <si>
    <r>
      <rPr>
        <b/>
        <sz val="12"/>
        <rFont val="Times New Roman"/>
        <family val="1"/>
        <charset val="204"/>
      </rPr>
      <t>КНИ-3</t>
    </r>
    <r>
      <rPr>
        <sz val="12"/>
        <rFont val="Times New Roman"/>
        <family val="1"/>
        <charset val="204"/>
      </rPr>
      <t xml:space="preserve">
Индекс накопленного роста производительности труда, 2022=100 
</t>
    </r>
    <r>
      <rPr>
        <b/>
        <sz val="12"/>
        <rFont val="Times New Roman"/>
        <family val="1"/>
        <charset val="204"/>
      </rPr>
      <t>По области</t>
    </r>
  </si>
  <si>
    <r>
      <rPr>
        <b/>
        <sz val="12"/>
        <rFont val="Times New Roman"/>
        <family val="1"/>
        <charset val="204"/>
      </rPr>
      <t xml:space="preserve">1-ЦИ </t>
    </r>
    <r>
      <rPr>
        <sz val="12"/>
        <rFont val="Times New Roman"/>
        <family val="1"/>
        <charset val="204"/>
      </rPr>
      <t xml:space="preserve">
Снижение уровня насилия в отношении женщин и детей (по отношению к базовому 2022 году)</t>
    </r>
  </si>
  <si>
    <r>
      <rPr>
        <b/>
        <sz val="12"/>
        <rFont val="Times New Roman"/>
        <family val="1"/>
        <charset val="204"/>
      </rPr>
      <t>1.1 показатель результата</t>
    </r>
    <r>
      <rPr>
        <sz val="12"/>
        <rFont val="Times New Roman"/>
        <family val="1"/>
        <charset val="204"/>
      </rPr>
      <t xml:space="preserve">
Право на административную ответственность в сфере семейно-бытовых отношений
увеличение числа нарушителей (статьи 73, 461 Кодекса РК Об административных правонарушениях, Подпункты 2, 3, 4 669 статьи 669)</t>
    </r>
  </si>
  <si>
    <r>
      <rPr>
        <b/>
        <sz val="12"/>
        <rFont val="Times New Roman"/>
        <family val="1"/>
        <charset val="204"/>
      </rPr>
      <t>2-ЦИ</t>
    </r>
    <r>
      <rPr>
        <sz val="12"/>
        <rFont val="Times New Roman"/>
        <family val="1"/>
        <charset val="204"/>
      </rPr>
      <t xml:space="preserve">  
Борьба с наркоманией и наркобизнесом </t>
    </r>
  </si>
  <si>
    <r>
      <t xml:space="preserve">ЦИ -1
</t>
    </r>
    <r>
      <rPr>
        <sz val="12"/>
        <rFont val="Times New Roman"/>
        <family val="1"/>
        <charset val="204"/>
      </rPr>
      <t>Уровень обеспечения инфраструктуры для реагирования на чрезвычайные ситуации</t>
    </r>
  </si>
  <si>
    <r>
      <rPr>
        <b/>
        <sz val="12"/>
        <rFont val="Times New Roman"/>
        <family val="1"/>
        <charset val="204"/>
      </rPr>
      <t>ЦИ - 2</t>
    </r>
    <r>
      <rPr>
        <sz val="12"/>
        <rFont val="Times New Roman"/>
        <family val="1"/>
        <charset val="204"/>
      </rPr>
      <t xml:space="preserve">
Уровень защиты населения удаленных и сельских населенных пунктов мобильными  подразделениями пожарными постами</t>
    </r>
  </si>
  <si>
    <r>
      <rPr>
        <b/>
        <sz val="12"/>
        <rFont val="Times New Roman"/>
        <family val="1"/>
        <charset val="204"/>
      </rPr>
      <t>ЦИ - 3</t>
    </r>
    <r>
      <rPr>
        <sz val="12"/>
        <rFont val="Times New Roman"/>
        <family val="1"/>
        <charset val="204"/>
      </rPr>
      <t xml:space="preserve">
Уровень оснащенности органов гражданской защиты первоочередными материально- техническими средствами для проведения аварийно-спасательных  и неотложных работ</t>
    </r>
  </si>
  <si>
    <r>
      <rPr>
        <b/>
        <sz val="12"/>
        <rFont val="Times New Roman"/>
        <family val="1"/>
        <charset val="204"/>
      </rPr>
      <t>ЦИ - 4</t>
    </r>
    <r>
      <rPr>
        <sz val="12"/>
        <rFont val="Times New Roman"/>
        <family val="1"/>
        <charset val="204"/>
      </rPr>
      <t xml:space="preserve">
Уровень защиты населения от наводнения, талых и дождевых вод</t>
    </r>
  </si>
  <si>
    <r>
      <rPr>
        <b/>
        <sz val="12"/>
        <rFont val="Times New Roman"/>
        <family val="1"/>
        <charset val="204"/>
      </rPr>
      <t>ЦИ - 5</t>
    </r>
    <r>
      <rPr>
        <sz val="12"/>
        <rFont val="Times New Roman"/>
        <family val="1"/>
        <charset val="204"/>
      </rPr>
      <t xml:space="preserve">
Уровень оповещения населения при угрозе ЧС</t>
    </r>
  </si>
  <si>
    <r>
      <rPr>
        <b/>
        <sz val="12"/>
        <rFont val="Times New Roman"/>
        <family val="1"/>
        <charset val="204"/>
      </rPr>
      <t>Показатель  результата 1.4.</t>
    </r>
    <r>
      <rPr>
        <sz val="12"/>
        <rFont val="Times New Roman"/>
        <family val="1"/>
        <charset val="204"/>
      </rPr>
      <t xml:space="preserve">
Уровень газификации населения </t>
    </r>
  </si>
  <si>
    <r>
      <rPr>
        <b/>
        <sz val="12"/>
        <rFont val="Times New Roman"/>
        <family val="1"/>
        <charset val="204"/>
      </rPr>
      <t>Показатель  результата 1.5.</t>
    </r>
    <r>
      <rPr>
        <sz val="12"/>
        <rFont val="Times New Roman"/>
        <family val="1"/>
        <charset val="204"/>
      </rPr>
      <t xml:space="preserve">
Доля молодежи (в возрасте от 15 до 35 лет), которая не учится, не работает и не приобретает профессиональных </t>
    </r>
  </si>
  <si>
    <r>
      <rPr>
        <b/>
        <sz val="12"/>
        <rFont val="Times New Roman"/>
        <family val="1"/>
        <charset val="204"/>
      </rPr>
      <t>Показатель результата  1.6.</t>
    </r>
    <r>
      <rPr>
        <sz val="12"/>
        <rFont val="Times New Roman"/>
        <family val="1"/>
        <charset val="204"/>
      </rPr>
      <t xml:space="preserve">
Доля дорог местного значения, находящихся в хорошем и удовлетворительном состоянии </t>
    </r>
  </si>
  <si>
    <r>
      <rPr>
        <b/>
        <sz val="12"/>
        <rFont val="Times New Roman"/>
        <family val="1"/>
        <charset val="204"/>
      </rPr>
      <t>Показатель  результата 1.7.</t>
    </r>
    <r>
      <rPr>
        <sz val="12"/>
        <rFont val="Times New Roman"/>
        <family val="1"/>
        <charset val="204"/>
      </rPr>
      <t xml:space="preserve">
Обеспеченность жильем на одного проживающего, 22,2 кв.м</t>
    </r>
  </si>
  <si>
    <r>
      <rPr>
        <b/>
        <sz val="12"/>
        <rFont val="Times New Roman"/>
        <family val="1"/>
        <charset val="204"/>
      </rPr>
      <t>Показатель  результата 1.8.</t>
    </r>
    <r>
      <rPr>
        <sz val="12"/>
        <rFont val="Times New Roman"/>
        <family val="1"/>
        <charset val="204"/>
      </rPr>
      <t xml:space="preserve">
Охват населения очисткой сточных вод</t>
    </r>
  </si>
  <si>
    <r>
      <t xml:space="preserve">ЦИ 1
</t>
    </r>
    <r>
      <rPr>
        <sz val="12"/>
        <rFont val="Times New Roman"/>
        <family val="1"/>
        <charset val="204"/>
      </rPr>
      <t>Доля населения, владеющего государственным языком</t>
    </r>
  </si>
  <si>
    <r>
      <rPr>
        <b/>
        <sz val="12"/>
        <rFont val="Times New Roman"/>
        <family val="1"/>
        <charset val="204"/>
      </rPr>
      <t>Показатель результата  1.1.</t>
    </r>
    <r>
      <rPr>
        <sz val="12"/>
        <rFont val="Times New Roman"/>
        <family val="1"/>
        <charset val="204"/>
      </rPr>
      <t xml:space="preserve">
Доля детей и подростков, занимающихся физической культурой и спортом</t>
    </r>
  </si>
  <si>
    <r>
      <t xml:space="preserve">6-НҰИ
</t>
    </r>
    <r>
      <rPr>
        <sz val="12"/>
        <rFont val="Times New Roman"/>
        <family val="1"/>
        <charset val="204"/>
      </rPr>
      <t xml:space="preserve">Туғандағы күтілетін өмір сүру ұзақтығы, жылдар, 
</t>
    </r>
    <r>
      <rPr>
        <b/>
        <sz val="12"/>
        <rFont val="Times New Roman"/>
        <family val="1"/>
        <charset val="204"/>
      </rPr>
      <t>Облыс бойынша</t>
    </r>
  </si>
  <si>
    <t>Приложение  к Плану развития области на 2026-2030 годы</t>
  </si>
  <si>
    <t>Қала әкімінің орынбасары Е.Қуандық, Білім бөлімінің басшысы А.Момбеков</t>
  </si>
  <si>
    <t xml:space="preserve">Қала әкімінің орынбасары А.Султанов, Жұмыспен қамту және әлеуметтік бағдарламалар бөлімінің  басшысы
М.Дәрменов
</t>
  </si>
  <si>
    <r>
      <rPr>
        <sz val="12"/>
        <rFont val="Times New Roman"/>
        <family val="1"/>
        <charset val="204"/>
      </rPr>
      <t>Қала әкімінің орынбасары А.Султанов, Жұмыспен қамту және әлеуметтік бағдарламалар бөлімінің  басшысы
М.Дәрменов</t>
    </r>
    <r>
      <rPr>
        <sz val="12"/>
        <color rgb="FFFF0000"/>
        <rFont val="Times New Roman"/>
        <family val="1"/>
        <charset val="204"/>
      </rPr>
      <t xml:space="preserve">
</t>
    </r>
  </si>
  <si>
    <t xml:space="preserve">Қала әкімінің орынбасары Е.Қуандық, Мәдениет, тілдерді дамыту, дене шынықтыру және спорт бөлімі Г.Садыкова </t>
  </si>
  <si>
    <t xml:space="preserve">Қала әкімінің орынбасары А.Султанов, Тұрғын үй-коммуналдық шаруашылық, жолаушылар көлігі және автомабиль жолдары бөлімі Ж.Турсумбеков </t>
  </si>
  <si>
    <t xml:space="preserve">Қала әкімінің орынбасары А.Султанов, аурухана бас дәрігері М.Тулегенов </t>
  </si>
  <si>
    <t>Қала әкімінің орынбасары А.Султанов, аурухана бас дәрігері М.Тулегенов</t>
  </si>
  <si>
    <t>Қала әкімінің орынбасары А.Султанов, аурухана бас дәрігері М.Тулегенов
Полиция басшысы Б.Қуатов</t>
  </si>
  <si>
    <t xml:space="preserve">Қала әкімінің орынбасарлары Р.Айтбаев, Е.Қуандық, А.Султанов, аппарат басшысы Т.Анашбеков, Білім бөлімінің басшысы А.Момбеков, Мәдениет, тілдерді дамыту, дене шынықтыру және спорт бөлімі Г.Садыкова, аурухана бас дәрігері М.Тулегенов, Тұрғын үй-коммуналдық шаруашылық, жолаушылар көлігі және автомабиль жолдары бөлімі Ж.Турсумбеков, Мемлекеттік құқықтық жұмыс
және терроризмге қарсы іс-қимыл
бөлімінің басшысы Б.Тульбасиев, Құрылыс бөлімі Қ.Ақылбай
</t>
  </si>
  <si>
    <t>Қала әкімінің орынбасарлары Е.Қуандық, А.Султанов, Білім бөлімінің басшысы А.Момбеков  Құрылыс бөлімі басшысы Қ.Ақылбай</t>
  </si>
  <si>
    <t>Қала әкімінің орынбасары Р.Айтбаев, Сәулет және қала құрылысы бөлім басшысы Н.Жанбатыр</t>
  </si>
  <si>
    <t xml:space="preserve">Қала әкімінің орынбасары А.Султанов, 
Полиция бөлімі Б.Қуатов (келісім бойынша)
</t>
  </si>
  <si>
    <t>Қала әкімінің орынбасары А.Султанов, Төтенше жағдайлар бөлімі А.Бейсенов (келісім бойынша)</t>
  </si>
  <si>
    <t xml:space="preserve">Қала әкімі аппарат басшысы Т.Анашбеков
Мемлекеттік құқықтық жұмыс
және терроризмге қарсы іс-қимыл
бөлімінің басшысы Б.Тульбасиев
</t>
  </si>
  <si>
    <t>Қала әкімінің орынбасары А.Султанов, Тұрғын үй-коммуналдық шаруашылық, жолаушылар көлігі және автомабиль жолдары бөлімі Ж.Турсумбеков</t>
  </si>
  <si>
    <t xml:space="preserve">Қала әкімінің орынбасары Р.Айтбаев, 
Кәсіпкерлік бөлімі Қ.Шойнахов
</t>
  </si>
  <si>
    <t>Р.Айтбаев, 
Кәсіпкерлік бөлімі Қ.Шойнахов
Құрылыс бөлімі Қ.Ақылбай</t>
  </si>
  <si>
    <t xml:space="preserve">Қала әкімінің орынбасары Е.Қуандық, 
Ауыл шаруашылығы бөлімі А.Сазанов
</t>
  </si>
  <si>
    <t>Қала әкімінің орынбасары Е.Қуандық, Мәдениет, тілдерді дамыту, дене шынықтыру және спорт бөлімі Г.Садыкова</t>
  </si>
  <si>
    <t>Қала әкімінің орынбасары А.Султанов, Құрылыс бөлімі Қ.Ақылбай</t>
  </si>
  <si>
    <t>Қала әкімінің орынбасары Е.Қуандық, Ішкі саясат бөлімі басшысы Ғ.Садыков</t>
  </si>
  <si>
    <t>С.Султанов - заместитель акима города Арыс, М.Тулегенов- главный врач Арысккой центральной больницы
Байдувалиев А.М.</t>
  </si>
  <si>
    <t>С.Султанов - заместитель акима города Арыс, М.Тулегенов- главный врач Арысккой центральной больницы</t>
  </si>
  <si>
    <t xml:space="preserve">С.Султанов - заместитель акима города Арыс, </t>
  </si>
  <si>
    <t>М.Тулегенов- главный врач Арысккой центральной больницы</t>
  </si>
  <si>
    <t>С.Султанов - заместитель акима города Арыс, М.Тулегенов- главный врач Арысккой центральной больницы, Б.Куатов – начальник РОВД</t>
  </si>
  <si>
    <r>
      <t>С.Султанов - заместитель акима города Арыс, М.Тулегенов- главный врач Арысккой центральной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больницы</t>
    </r>
  </si>
  <si>
    <t>С.Султанов, Р.Айтбаев - заместители акима города Арыс, М.Тулегенов- главный врач Арысккой центральной больницы</t>
  </si>
  <si>
    <t>Е.Куандык- заместитель акима города Арыс, А.Момбеков- руководитель отдела образования</t>
  </si>
  <si>
    <t>С.Султанов - заместитель акима города Арыс, М.Дарменов- руководитель отдела занятости и социального обеспечения</t>
  </si>
  <si>
    <t xml:space="preserve">С.Султанов - заместитель акима города Арыс, М.Дарменов- руководитель отдела занятости и социального обеспечения
</t>
  </si>
  <si>
    <t>Е.Куандык- заместитель акима города Арыс, Г.Садыкова - руководитель отдела культуры, развития языков, физкультыр и спорта</t>
  </si>
  <si>
    <t>С.Султанов - заместитель акима города Арыс, Ж.Турсумбеков- руководитель отдела жилищно-коммунального хозяйства, автомобильных дорог и пассажирской перевозки</t>
  </si>
  <si>
    <t>С.Султанов - заместитель акима города Арыс, Ж.Турсумбеков- руководитель отдела жилищно-коммунального хозяйства, автомобильных дорог и пассажирской перевозки.</t>
  </si>
  <si>
    <r>
      <t xml:space="preserve"> </t>
    </r>
    <r>
      <rPr>
        <sz val="12"/>
        <rFont val="Times New Roman"/>
        <family val="1"/>
        <charset val="204"/>
      </rPr>
      <t xml:space="preserve"> С.Султанов - заместитель акима города Арыс, Ж.Турсумбеков- руководитель отдела жилищно-коммунального хозяйства, автомобильных дорог и пассажирской перевозки.</t>
    </r>
  </si>
  <si>
    <t xml:space="preserve">С.Султанов - заместитель акима города Арыс, Ж.Турсумбеков- руководитель отдела жилищно-коммунального хозяйства, </t>
  </si>
  <si>
    <t>С.Султанов - заместитель акима города Арыс, Б.Тульбасиев- руководитель отдела государственно-правовой работы и противодействия терроризму</t>
  </si>
  <si>
    <t>С.Султанов - заместитель акима города Арыс, А.Асилов – руководитель отдела по контролю и обеспечению документирования рассмотрения обращений</t>
  </si>
  <si>
    <t>Е.Куандык- заместитель акима города Арыс, К.Шойнахов - руководитель отдела предпринимательства, А.Сазанов – руководитель отдела сельского хозяйства</t>
  </si>
  <si>
    <t>Е.Куандык- заместитель акима города Арыс, К.Шойнахов - руководитель отдела предпринимательства</t>
  </si>
  <si>
    <t>МНЭ</t>
  </si>
  <si>
    <t>С.Султанов - заместитель акима города Арыс,  Б.Куатов – начальник РОВД</t>
  </si>
  <si>
    <t>Е.Куандык- заместитель акима города Арыс, К.Шойнахов - руководитель отдела предпринимательств</t>
  </si>
  <si>
    <t>С.Султанов - заместитель акима города Арыс</t>
  </si>
  <si>
    <t>Е.Куандык- заместитель акима города Арыс</t>
  </si>
  <si>
    <r>
      <rPr>
        <b/>
        <sz val="12"/>
        <rFont val="Times New Roman"/>
        <family val="1"/>
        <charset val="204"/>
      </rPr>
      <t>Нәтиже көрсеткіші 6.4</t>
    </r>
    <r>
      <rPr>
        <sz val="12"/>
        <rFont val="Times New Roman"/>
        <family val="1"/>
        <charset val="204"/>
      </rPr>
      <t xml:space="preserve">
Қалалардың сыртқы келбетін ретке келтіру үлесі</t>
    </r>
  </si>
  <si>
    <t xml:space="preserve">Әкімшілік деректер </t>
  </si>
  <si>
    <r>
      <rPr>
        <b/>
        <sz val="12"/>
        <rFont val="Times New Roman"/>
        <family val="1"/>
        <charset val="204"/>
      </rPr>
      <t xml:space="preserve">Іс-шара: </t>
    </r>
    <r>
      <rPr>
        <sz val="12"/>
        <rFont val="Times New Roman"/>
        <family val="1"/>
        <charset val="204"/>
      </rPr>
      <t xml:space="preserve">
Қалалардағы ғимараттардың қасбеттерін жаңарту </t>
    </r>
  </si>
  <si>
    <t xml:space="preserve">бірлік </t>
  </si>
  <si>
    <t xml:space="preserve">млн. теңге </t>
  </si>
  <si>
    <t>жалпы ауданы</t>
  </si>
  <si>
    <r>
      <rPr>
        <b/>
        <sz val="12"/>
        <rFont val="Times New Roman"/>
        <family val="1"/>
        <charset val="204"/>
      </rPr>
      <t>Іс-шара:</t>
    </r>
    <r>
      <rPr>
        <sz val="12"/>
        <rFont val="Times New Roman"/>
        <family val="1"/>
        <charset val="204"/>
      </rPr>
      <t xml:space="preserve"> 
Қалалардағы қоғамдық кеңістіктерді абаттандыру</t>
    </r>
  </si>
  <si>
    <r>
      <rPr>
        <b/>
        <sz val="12"/>
        <rFont val="Times New Roman"/>
        <family val="1"/>
        <charset val="204"/>
      </rPr>
      <t xml:space="preserve">Іс-шара: </t>
    </r>
    <r>
      <rPr>
        <sz val="12"/>
        <rFont val="Times New Roman"/>
        <family val="1"/>
        <charset val="204"/>
      </rPr>
      <t xml:space="preserve">
Ландшафттық шеберлік жоспарларын әзрлеу </t>
    </r>
  </si>
  <si>
    <r>
      <rPr>
        <b/>
        <sz val="12"/>
        <rFont val="Times New Roman"/>
        <family val="1"/>
        <charset val="204"/>
      </rPr>
      <t xml:space="preserve">Іс-шара: </t>
    </r>
    <r>
      <rPr>
        <sz val="12"/>
        <rFont val="Times New Roman"/>
        <family val="1"/>
        <charset val="204"/>
      </rPr>
      <t xml:space="preserve">
Шағын сәулет нысандарына, навигацияға, жарықтандыруға және көше жиһазына бірыңғай талаптары бар қалалардың брендбуктарын бекіту </t>
    </r>
  </si>
  <si>
    <t>Бекітілген құжат</t>
  </si>
  <si>
    <r>
      <rPr>
        <b/>
        <sz val="12"/>
        <rFont val="Times New Roman"/>
        <family val="1"/>
        <charset val="204"/>
      </rPr>
      <t>Іс-шара:</t>
    </r>
    <r>
      <rPr>
        <sz val="12"/>
        <rFont val="Times New Roman"/>
        <family val="1"/>
        <charset val="204"/>
      </rPr>
      <t xml:space="preserve">
Қалалардың бірыңғай сәулеттік келбетін қалыптастыруға арналған стандартын әзірлеу</t>
    </r>
  </si>
  <si>
    <r>
      <rPr>
        <b/>
        <sz val="12"/>
        <rFont val="Times New Roman"/>
        <family val="1"/>
        <charset val="204"/>
      </rPr>
      <t xml:space="preserve">Іс-шара: </t>
    </r>
    <r>
      <rPr>
        <sz val="12"/>
        <rFont val="Times New Roman"/>
        <family val="1"/>
        <charset val="204"/>
      </rPr>
      <t xml:space="preserve">
Көгалдандыру сапасының стандарттарын әзірлеу</t>
    </r>
  </si>
  <si>
    <r>
      <rPr>
        <b/>
        <sz val="12"/>
        <rFont val="Times New Roman"/>
        <family val="1"/>
        <charset val="204"/>
      </rPr>
      <t xml:space="preserve">Іс-шара: </t>
    </r>
    <r>
      <rPr>
        <sz val="12"/>
        <rFont val="Times New Roman"/>
        <family val="1"/>
        <charset val="204"/>
      </rPr>
      <t xml:space="preserve">
Жарықтандыру бойынша шеберлік-жоспарларды әзірлеу</t>
    </r>
  </si>
  <si>
    <r>
      <t xml:space="preserve">1-НИ
</t>
    </r>
    <r>
      <rPr>
        <sz val="12"/>
        <rFont val="Times New Roman"/>
        <family val="1"/>
        <charset val="204"/>
      </rPr>
      <t>Аудандық маңызы бар қала, ауыл, кент, ауылдық округ әкімдерінің тұрақтылық коэффиценті</t>
    </r>
  </si>
  <si>
    <t>балл</t>
  </si>
  <si>
    <r>
      <rPr>
        <b/>
        <sz val="12"/>
        <rFont val="Times New Roman"/>
        <family val="1"/>
        <charset val="204"/>
      </rPr>
      <t xml:space="preserve">1.1.Нәтиже көрсеткіші </t>
    </r>
    <r>
      <rPr>
        <sz val="12"/>
        <rFont val="Times New Roman"/>
        <family val="1"/>
        <charset val="204"/>
      </rPr>
      <t xml:space="preserve">
Есепті жылы өкілеттігін мерзімінен бұрын тоқтатқан аудандық маңызы бар қала, ауыл, кент, ауылдық округ әкімдерінің үлесі</t>
    </r>
  </si>
  <si>
    <r>
      <rPr>
        <b/>
        <sz val="12"/>
        <rFont val="Times New Roman"/>
        <family val="1"/>
        <charset val="204"/>
      </rPr>
      <t>1.2. Нәтиже көрсеткіші</t>
    </r>
    <r>
      <rPr>
        <sz val="12"/>
        <rFont val="Times New Roman"/>
        <family val="1"/>
        <charset val="204"/>
      </rPr>
      <t xml:space="preserve">
Аудандық маңызы бар қала, ауыл, кент, ауылдық округ әкімдерінің кадрлық орнықтылығы</t>
    </r>
  </si>
  <si>
    <r>
      <rPr>
        <b/>
        <sz val="12"/>
        <rFont val="Times New Roman"/>
        <family val="1"/>
        <charset val="204"/>
      </rPr>
      <t>1.3. Нәтиже көрсеткіші</t>
    </r>
    <r>
      <rPr>
        <sz val="12"/>
        <rFont val="Times New Roman"/>
        <family val="1"/>
        <charset val="204"/>
      </rPr>
      <t xml:space="preserve">
Аудандық маңызы бар қала, ауыл, кент, ауылдық округ әкімдерінің лауазымда болу ұзақтығының орташа мерзімі</t>
    </r>
  </si>
  <si>
    <t>1-Мақсат. «Ауыл аманаты жобасы» аясында кәсіпкерлерді қолдау</t>
  </si>
  <si>
    <r>
      <t xml:space="preserve">2-НИ
</t>
    </r>
    <r>
      <rPr>
        <sz val="12"/>
        <rFont val="Times New Roman"/>
        <family val="1"/>
        <charset val="204"/>
      </rPr>
      <t>«Ауыл аманаты» бағдарламасы аясында жобаларды жеңілдетілген несиемен қаржыландыру</t>
    </r>
  </si>
  <si>
    <t>млн тг.</t>
  </si>
  <si>
    <r>
      <rPr>
        <b/>
        <sz val="12"/>
        <rFont val="Times New Roman"/>
        <family val="1"/>
        <charset val="204"/>
      </rPr>
      <t xml:space="preserve">Показатель результата 6.2 </t>
    </r>
    <r>
      <rPr>
        <sz val="12"/>
        <rFont val="Times New Roman"/>
        <family val="1"/>
        <charset val="204"/>
      </rPr>
      <t xml:space="preserve">
Снижение износа электрических сетей </t>
    </r>
  </si>
  <si>
    <r>
      <rPr>
        <b/>
        <sz val="12"/>
        <rFont val="Times New Roman"/>
        <family val="1"/>
        <charset val="204"/>
      </rPr>
      <t>Показатель результата 6.5</t>
    </r>
    <r>
      <rPr>
        <sz val="12"/>
        <rFont val="Times New Roman"/>
        <family val="1"/>
        <charset val="204"/>
      </rPr>
      <t xml:space="preserve">
Развитие инфраструктуры теплообеспечения (Обеспеченность доступа к теплообеспечению)</t>
    </r>
  </si>
  <si>
    <r>
      <rPr>
        <b/>
        <sz val="12"/>
        <rFont val="Times New Roman"/>
        <family val="1"/>
        <charset val="204"/>
      </rPr>
      <t xml:space="preserve">Показатель результата 6.6
</t>
    </r>
    <r>
      <rPr>
        <sz val="12"/>
        <rFont val="Times New Roman"/>
        <family val="1"/>
        <charset val="204"/>
      </rPr>
      <t>Развитие инфраструктуры газоснабжения</t>
    </r>
  </si>
  <si>
    <r>
      <rPr>
        <b/>
        <sz val="12"/>
        <rFont val="Times New Roman"/>
        <family val="1"/>
        <charset val="204"/>
      </rPr>
      <t>Нәтиже көрсеткіші 6.4</t>
    </r>
    <r>
      <rPr>
        <sz val="12"/>
        <rFont val="Times New Roman"/>
        <family val="1"/>
        <charset val="204"/>
      </rPr>
      <t xml:space="preserve">
Доля в улучшении внешнего облика городов</t>
    </r>
  </si>
  <si>
    <r>
      <rPr>
        <b/>
        <sz val="12"/>
        <rFont val="Times New Roman"/>
        <family val="1"/>
        <charset val="204"/>
      </rPr>
      <t xml:space="preserve">Мероприятие 1
</t>
    </r>
    <r>
      <rPr>
        <sz val="12"/>
        <rFont val="Times New Roman"/>
        <family val="1"/>
        <charset val="204"/>
      </rPr>
      <t>Обновление фасадов зданий в городах</t>
    </r>
  </si>
  <si>
    <r>
      <rPr>
        <b/>
        <sz val="12"/>
        <rFont val="Times New Roman"/>
        <family val="1"/>
        <charset val="204"/>
      </rPr>
      <t xml:space="preserve">Мероприятие 2
</t>
    </r>
    <r>
      <rPr>
        <sz val="12"/>
        <rFont val="Times New Roman"/>
        <family val="1"/>
        <charset val="204"/>
      </rPr>
      <t>Благоустройство общественных пространств в городах</t>
    </r>
  </si>
  <si>
    <r>
      <rPr>
        <b/>
        <sz val="12"/>
        <rFont val="Times New Roman"/>
        <family val="1"/>
        <charset val="204"/>
      </rPr>
      <t xml:space="preserve">Мероприятие 3
</t>
    </r>
    <r>
      <rPr>
        <sz val="12"/>
        <rFont val="Times New Roman"/>
        <family val="1"/>
        <charset val="204"/>
      </rPr>
      <t xml:space="preserve">Разработка ландшафтных
мастер-планов  </t>
    </r>
  </si>
  <si>
    <r>
      <rPr>
        <b/>
        <sz val="12"/>
        <rFont val="Times New Roman"/>
        <family val="1"/>
        <charset val="204"/>
      </rPr>
      <t xml:space="preserve">Мероприятие 4
</t>
    </r>
    <r>
      <rPr>
        <sz val="12"/>
        <rFont val="Times New Roman"/>
        <family val="1"/>
        <charset val="204"/>
      </rPr>
      <t xml:space="preserve">Утверждение брендбуков городов,
содержащих единые требования к малым архитектурным формам, навигации, освещению и уличной мебели.  </t>
    </r>
  </si>
  <si>
    <r>
      <rPr>
        <b/>
        <sz val="12"/>
        <rFont val="Times New Roman"/>
        <family val="1"/>
        <charset val="204"/>
      </rPr>
      <t xml:space="preserve">Мероприятие 5
</t>
    </r>
    <r>
      <rPr>
        <sz val="12"/>
        <rFont val="Times New Roman"/>
        <family val="1"/>
        <charset val="204"/>
      </rPr>
      <t xml:space="preserve">Разработка стандартов
формирование единого архитектурного облика городов </t>
    </r>
  </si>
  <si>
    <r>
      <rPr>
        <b/>
        <sz val="12"/>
        <rFont val="Times New Roman"/>
        <family val="1"/>
        <charset val="204"/>
      </rPr>
      <t xml:space="preserve">Мероприятие 6
</t>
    </r>
    <r>
      <rPr>
        <sz val="12"/>
        <rFont val="Times New Roman"/>
        <family val="1"/>
        <charset val="204"/>
      </rPr>
      <t>Разработка стандартов качества озеленения</t>
    </r>
  </si>
  <si>
    <r>
      <rPr>
        <b/>
        <sz val="12"/>
        <rFont val="Times New Roman"/>
        <family val="1"/>
        <charset val="204"/>
      </rPr>
      <t xml:space="preserve">Мероприятие 7
</t>
    </r>
    <r>
      <rPr>
        <sz val="12"/>
        <rFont val="Times New Roman"/>
        <family val="1"/>
        <charset val="204"/>
      </rPr>
      <t xml:space="preserve">Разработка  световых мастер-планов </t>
    </r>
  </si>
  <si>
    <t>Административные
данные</t>
  </si>
  <si>
    <t>Акты приемки</t>
  </si>
  <si>
    <t>Утвержденный документ</t>
  </si>
  <si>
    <t>кол-во</t>
  </si>
  <si>
    <t>млн.тенге</t>
  </si>
  <si>
    <r>
      <t xml:space="preserve">ЦИ-1 
</t>
    </r>
    <r>
      <rPr>
        <sz val="12"/>
        <rFont val="Times New Roman"/>
        <family val="1"/>
        <charset val="204"/>
      </rPr>
      <t>Коэффициент стабильности акимов городов районного значения, сёл, посёлков и сельских округов</t>
    </r>
  </si>
  <si>
    <r>
      <rPr>
        <b/>
        <sz val="12"/>
        <rFont val="Times New Roman"/>
        <family val="1"/>
        <charset val="204"/>
      </rPr>
      <t>1.1 показатель результата</t>
    </r>
    <r>
      <rPr>
        <sz val="12"/>
        <rFont val="Times New Roman"/>
        <family val="1"/>
        <charset val="204"/>
      </rPr>
      <t xml:space="preserve">
Доля акимов городов районного значения, сёл, посёлков и сельских округов, досрочно прекративших свои полномочия в отчётном году</t>
    </r>
  </si>
  <si>
    <r>
      <rPr>
        <b/>
        <sz val="12"/>
        <rFont val="Times New Roman"/>
        <family val="1"/>
        <charset val="204"/>
      </rPr>
      <t xml:space="preserve">1.2 показатель результата
</t>
    </r>
    <r>
      <rPr>
        <sz val="12"/>
        <rFont val="Times New Roman"/>
        <family val="1"/>
        <charset val="204"/>
      </rPr>
      <t>Кадровая стабильность акимов городов районного значения, сёл, посёлков и сельских округов</t>
    </r>
  </si>
  <si>
    <r>
      <rPr>
        <b/>
        <sz val="12"/>
        <rFont val="Times New Roman"/>
        <family val="1"/>
        <charset val="204"/>
      </rPr>
      <t xml:space="preserve">1.3 показатель результата
</t>
    </r>
    <r>
      <rPr>
        <sz val="12"/>
        <rFont val="Times New Roman"/>
        <family val="1"/>
        <charset val="204"/>
      </rPr>
      <t>Средняя продолжительность пребывания в должности акимов городов районного значения, сёл, посёлков и сельских округов</t>
    </r>
  </si>
  <si>
    <t>1-Мақсат. Поддержка предпринимателей в рамках проекта «Ауыл аманаты</t>
  </si>
  <si>
    <t>Цель 2. Предотвращение домашнего насилия в отношении детей и женщин</t>
  </si>
  <si>
    <t>Цель 3. Развитие инфраструктуры по обеспечению безопасности в ЧС</t>
  </si>
  <si>
    <r>
      <t xml:space="preserve">ЦИ-2
</t>
    </r>
    <r>
      <rPr>
        <sz val="12"/>
        <rFont val="Times New Roman"/>
        <family val="1"/>
        <charset val="204"/>
      </rPr>
      <t>Финансирование проектов на льготной кредитной основе в рамках программы «Ауыл аманаты»</t>
    </r>
  </si>
  <si>
    <t xml:space="preserve">Ведомственные
данные   </t>
  </si>
  <si>
    <r>
      <t xml:space="preserve">1.2 нәтиже көрсеткіші                                                                    </t>
    </r>
    <r>
      <rPr>
        <sz val="12"/>
        <rFont val="Times New Roman"/>
        <family val="1"/>
        <charset val="204"/>
      </rPr>
      <t>Біліктілікті арттыру курстарынан өткен мектепке дейінгі ұйымдар педагогтерінің үлесі</t>
    </r>
  </si>
  <si>
    <r>
      <rPr>
        <b/>
        <sz val="12"/>
        <rFont val="Times New Roman"/>
        <family val="1"/>
        <charset val="204"/>
      </rPr>
      <t xml:space="preserve">Показатель результата 3.1 </t>
    </r>
    <r>
      <rPr>
        <sz val="12"/>
        <rFont val="Times New Roman"/>
        <family val="1"/>
        <charset val="204"/>
      </rPr>
      <t xml:space="preserve">
Рост обеспеченности объектами и услугами культуры</t>
    </r>
  </si>
  <si>
    <r>
      <rPr>
        <b/>
        <sz val="12"/>
        <rFont val="Times New Roman"/>
        <family val="1"/>
        <charset val="204"/>
      </rPr>
      <t xml:space="preserve">Показатель результата 4.1 </t>
    </r>
    <r>
      <rPr>
        <sz val="12"/>
        <rFont val="Times New Roman"/>
        <family val="1"/>
        <charset val="204"/>
      </rPr>
      <t xml:space="preserve">
Доведение численности граждан, занимающихся физической культурой и спортом, до 50 % от общего населения</t>
    </r>
  </si>
  <si>
    <r>
      <rPr>
        <b/>
        <sz val="12"/>
        <rFont val="Times New Roman"/>
        <family val="1"/>
        <charset val="204"/>
      </rPr>
      <t xml:space="preserve">3-НИ     </t>
    </r>
    <r>
      <rPr>
        <sz val="12"/>
        <rFont val="Times New Roman"/>
        <family val="1"/>
        <charset val="204"/>
      </rPr>
      <t xml:space="preserve">
Азаматтық қорғау органдарының авариялық-құтқару және кезек күттірмейтін жұмыстарды жүргізу үшін бірінші кезектегі материалдық-техникалық құралдармен жарақтандырылу деңгейі</t>
    </r>
  </si>
  <si>
    <r>
      <rPr>
        <b/>
        <sz val="12"/>
        <rFont val="Times New Roman"/>
        <family val="1"/>
        <charset val="204"/>
      </rPr>
      <t xml:space="preserve">4-НИ   </t>
    </r>
    <r>
      <rPr>
        <sz val="12"/>
        <rFont val="Times New Roman"/>
        <family val="1"/>
        <charset val="204"/>
      </rPr>
      <t xml:space="preserve">
Халықты су тасқынынан, еріген және жаңбыр суларынан қорғау деңгейі</t>
    </r>
  </si>
  <si>
    <t xml:space="preserve">Қала әкімінің орынбасары Е.Қуандық, 
Ауыл шаруашылығы бөлімі А.Сазанов, Ауылдық округ әкімдері
</t>
  </si>
  <si>
    <t>Қала әкімі аппараты Т.Анашбеков</t>
  </si>
  <si>
    <t xml:space="preserve">    Қала әкімінің орынбасары Р. Айтбаев.,                                                 Сәулет және құрылыс бөлімінің басшысы
 Н. Жанбатыр., Тұрғын үй-коммуналдық шаруашылық, жолаушылар көлігі және автомобиль жолдары бөлімінің басшысы Ж. Тұрсымбеков      </t>
  </si>
  <si>
    <t xml:space="preserve">                                           Заместитель акима города Арыс Р. Айтбаев., Руководитель отдела архитектуры и градостроительства акимата города Арыс Н. Жанбатыр.,                         Руководитель отдела жилищно-коммунального хозяйства, пассажирского транспорта и автомобильных дорог города Арыс Ж.Турсумбеков                       </t>
  </si>
  <si>
    <t>Е.Куандык- заместитель акима города Арыс,  А.Сазанов – руководитель отдела сельского хозяйства, Акимы сельских округов</t>
  </si>
  <si>
    <t>Аппарат акима города Т.Анашбеков</t>
  </si>
</sst>
</file>

<file path=xl/styles.xml><?xml version="1.0" encoding="utf-8"?>
<styleSheet xmlns="http://schemas.openxmlformats.org/spreadsheetml/2006/main">
  <numFmts count="9">
    <numFmt numFmtId="164" formatCode="_-* #,##0.00\ _₽_-;\-* #,##0.00\ _₽_-;_-* &quot;-&quot;??\ _₽_-;_-@_-"/>
    <numFmt numFmtId="165" formatCode="#,##0.0"/>
    <numFmt numFmtId="166" formatCode="0.0"/>
    <numFmt numFmtId="167" formatCode="#,##0.0\ _₽"/>
    <numFmt numFmtId="168" formatCode="#,##0\ _₽"/>
    <numFmt numFmtId="169" formatCode="_-* #,##0.0\ _₽_-;\-* #,##0.0\ _₽_-;_-* &quot;-&quot;??\ _₽_-;_-@_-"/>
    <numFmt numFmtId="170" formatCode="#,##0.0;[Red]#,##0.0"/>
    <numFmt numFmtId="171" formatCode="#,##0;[Red]#,##0"/>
    <numFmt numFmtId="172" formatCode="#\ ##0.0\ _₽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b/>
      <i/>
      <sz val="12"/>
      <color rgb="FFFFFFFF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rgb="FFFFFFCC"/>
      </patternFill>
    </fill>
    <fill>
      <patternFill patternType="solid">
        <fgColor theme="9" tint="0.39997558519241921"/>
        <bgColor rgb="FFFFFFCC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66FF6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4" fillId="0" borderId="0">
      <alignment horizontal="center"/>
    </xf>
    <xf numFmtId="0" fontId="6" fillId="0" borderId="0">
      <alignment horizontal="center"/>
    </xf>
    <xf numFmtId="0" fontId="2" fillId="0" borderId="0"/>
    <xf numFmtId="0" fontId="4" fillId="0" borderId="0"/>
    <xf numFmtId="0" fontId="7" fillId="0" borderId="0" applyNumberFormat="0" applyFill="0" applyBorder="0" applyAlignment="0" applyProtection="0"/>
    <xf numFmtId="0" fontId="1" fillId="0" borderId="0"/>
  </cellStyleXfs>
  <cellXfs count="695">
    <xf numFmtId="0" fontId="0" fillId="0" borderId="0" xfId="0"/>
    <xf numFmtId="0" fontId="5" fillId="10" borderId="0" xfId="0" applyFont="1" applyFill="1"/>
    <xf numFmtId="0" fontId="5" fillId="6" borderId="0" xfId="0" applyFont="1" applyFill="1"/>
    <xf numFmtId="0" fontId="5" fillId="6" borderId="0" xfId="0" applyFont="1" applyFill="1" applyBorder="1"/>
    <xf numFmtId="1" fontId="5" fillId="0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/>
    <xf numFmtId="1" fontId="11" fillId="10" borderId="1" xfId="0" applyNumberFormat="1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170" fontId="12" fillId="10" borderId="1" xfId="0" applyNumberFormat="1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left" vertical="center" wrapText="1"/>
    </xf>
    <xf numFmtId="0" fontId="9" fillId="10" borderId="2" xfId="0" applyFont="1" applyFill="1" applyBorder="1" applyAlignment="1">
      <alignment vertical="center"/>
    </xf>
    <xf numFmtId="1" fontId="11" fillId="10" borderId="1" xfId="0" applyNumberFormat="1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1" fontId="5" fillId="10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170" fontId="9" fillId="10" borderId="1" xfId="0" applyNumberFormat="1" applyFont="1" applyFill="1" applyBorder="1" applyAlignment="1">
      <alignment horizontal="center" vertical="center" wrapText="1"/>
    </xf>
    <xf numFmtId="165" fontId="5" fillId="10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left" vertical="center"/>
    </xf>
    <xf numFmtId="0" fontId="5" fillId="10" borderId="1" xfId="0" applyFont="1" applyFill="1" applyBorder="1"/>
    <xf numFmtId="1" fontId="5" fillId="10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165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10" fillId="10" borderId="1" xfId="0" applyNumberFormat="1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horizontal="center" vertical="center" wrapText="1"/>
    </xf>
    <xf numFmtId="166" fontId="10" fillId="10" borderId="1" xfId="0" applyNumberFormat="1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left" vertical="center"/>
    </xf>
    <xf numFmtId="0" fontId="10" fillId="10" borderId="1" xfId="0" applyFont="1" applyFill="1" applyBorder="1"/>
    <xf numFmtId="166" fontId="5" fillId="1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1" fontId="5" fillId="9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/>
    </xf>
    <xf numFmtId="0" fontId="5" fillId="9" borderId="1" xfId="0" applyFont="1" applyFill="1" applyBorder="1"/>
    <xf numFmtId="1" fontId="5" fillId="3" borderId="1" xfId="0" applyNumberFormat="1" applyFont="1" applyFill="1" applyBorder="1" applyAlignment="1">
      <alignment horizontal="center" vertical="center"/>
    </xf>
    <xf numFmtId="1" fontId="9" fillId="13" borderId="1" xfId="0" applyNumberFormat="1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4" fillId="19" borderId="1" xfId="0" applyFont="1" applyFill="1" applyBorder="1" applyAlignment="1">
      <alignment horizontal="center" vertical="center" wrapText="1"/>
    </xf>
    <xf numFmtId="170" fontId="12" fillId="13" borderId="1" xfId="0" applyNumberFormat="1" applyFont="1" applyFill="1" applyBorder="1" applyAlignment="1">
      <alignment horizontal="center" vertical="center" wrapText="1"/>
    </xf>
    <xf numFmtId="171" fontId="12" fillId="13" borderId="1" xfId="0" applyNumberFormat="1" applyFont="1" applyFill="1" applyBorder="1" applyAlignment="1">
      <alignment horizontal="center" vertical="center" wrapText="1"/>
    </xf>
    <xf numFmtId="49" fontId="12" fillId="13" borderId="1" xfId="0" applyNumberFormat="1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left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70" fontId="9" fillId="3" borderId="1" xfId="0" applyNumberFormat="1" applyFont="1" applyFill="1" applyBorder="1" applyAlignment="1">
      <alignment horizontal="center" vertical="center" wrapText="1"/>
    </xf>
    <xf numFmtId="171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/>
    </xf>
    <xf numFmtId="3" fontId="5" fillId="3" borderId="1" xfId="4" applyNumberFormat="1" applyFont="1" applyFill="1" applyBorder="1" applyAlignment="1">
      <alignment horizontal="left" vertical="center" wrapText="1"/>
    </xf>
    <xf numFmtId="170" fontId="12" fillId="3" borderId="1" xfId="0" applyNumberFormat="1" applyFont="1" applyFill="1" applyBorder="1" applyAlignment="1">
      <alignment horizontal="center" vertical="center" wrapText="1"/>
    </xf>
    <xf numFmtId="171" fontId="12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170" fontId="5" fillId="3" borderId="1" xfId="0" applyNumberFormat="1" applyFont="1" applyFill="1" applyBorder="1" applyAlignment="1">
      <alignment horizontal="center" vertical="center" wrapText="1"/>
    </xf>
    <xf numFmtId="172" fontId="5" fillId="3" borderId="1" xfId="0" applyNumberFormat="1" applyFont="1" applyFill="1" applyBorder="1" applyAlignment="1">
      <alignment horizontal="center" vertical="center" wrapText="1"/>
    </xf>
    <xf numFmtId="170" fontId="5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/>
    <xf numFmtId="0" fontId="10" fillId="0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vertical="center" wrapText="1"/>
    </xf>
    <xf numFmtId="0" fontId="12" fillId="10" borderId="5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1" fontId="9" fillId="10" borderId="1" xfId="0" applyNumberFormat="1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5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left" vertical="center" wrapText="1"/>
    </xf>
    <xf numFmtId="170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/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/>
    <xf numFmtId="171" fontId="5" fillId="0" borderId="1" xfId="0" applyNumberFormat="1" applyFont="1" applyFill="1" applyBorder="1" applyAlignment="1">
      <alignment horizontal="center" vertical="center" wrapText="1"/>
    </xf>
    <xf numFmtId="170" fontId="5" fillId="0" borderId="1" xfId="0" applyNumberFormat="1" applyFont="1" applyFill="1" applyBorder="1" applyAlignment="1">
      <alignment horizontal="center" vertical="center" wrapText="1"/>
    </xf>
    <xf numFmtId="0" fontId="5" fillId="9" borderId="0" xfId="0" applyFont="1" applyFill="1"/>
    <xf numFmtId="1" fontId="5" fillId="13" borderId="1" xfId="0" applyNumberFormat="1" applyFont="1" applyFill="1" applyBorder="1" applyAlignment="1">
      <alignment horizontal="center" vertical="center" wrapText="1"/>
    </xf>
    <xf numFmtId="3" fontId="10" fillId="13" borderId="1" xfId="0" applyNumberFormat="1" applyFont="1" applyFill="1" applyBorder="1" applyAlignment="1">
      <alignment horizontal="left" vertical="center" wrapText="1"/>
    </xf>
    <xf numFmtId="0" fontId="10" fillId="13" borderId="7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3" fontId="12" fillId="1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wrapText="1"/>
    </xf>
    <xf numFmtId="1" fontId="5" fillId="4" borderId="1" xfId="0" applyNumberFormat="1" applyFont="1" applyFill="1" applyBorder="1" applyAlignment="1">
      <alignment horizontal="center" vertical="center" wrapText="1"/>
    </xf>
    <xf numFmtId="170" fontId="10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Fill="1" applyBorder="1" applyAlignment="1">
      <alignment horizontal="center" vertical="center" wrapText="1"/>
    </xf>
    <xf numFmtId="170" fontId="5" fillId="0" borderId="1" xfId="0" applyNumberFormat="1" applyFont="1" applyBorder="1" applyAlignment="1">
      <alignment horizontal="center" vertical="center" wrapText="1"/>
    </xf>
    <xf numFmtId="0" fontId="5" fillId="3" borderId="0" xfId="0" applyFont="1" applyFill="1"/>
    <xf numFmtId="1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7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15" fillId="5" borderId="7" xfId="0" applyFont="1" applyFill="1" applyBorder="1" applyAlignment="1">
      <alignment horizontal="center" vertical="center" wrapText="1"/>
    </xf>
    <xf numFmtId="170" fontId="12" fillId="0" borderId="1" xfId="0" applyNumberFormat="1" applyFont="1" applyBorder="1" applyAlignment="1">
      <alignment vertical="center" wrapText="1"/>
    </xf>
    <xf numFmtId="0" fontId="9" fillId="3" borderId="0" xfId="0" applyFont="1" applyFill="1"/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70" fontId="10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0" fillId="12" borderId="1" xfId="0" applyFont="1" applyFill="1" applyBorder="1" applyAlignment="1">
      <alignment horizontal="center" vertical="center" wrapText="1"/>
    </xf>
    <xf numFmtId="170" fontId="10" fillId="10" borderId="1" xfId="0" applyNumberFormat="1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170" fontId="5" fillId="1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left" vertical="center" wrapText="1"/>
    </xf>
    <xf numFmtId="0" fontId="10" fillId="12" borderId="5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165" fontId="5" fillId="0" borderId="5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3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/>
    </xf>
    <xf numFmtId="165" fontId="5" fillId="0" borderId="7" xfId="0" applyNumberFormat="1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1" fontId="5" fillId="15" borderId="1" xfId="0" applyNumberFormat="1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0" fillId="15" borderId="5" xfId="0" applyFont="1" applyFill="1" applyBorder="1" applyAlignment="1">
      <alignment horizontal="center" vertical="center" wrapText="1"/>
    </xf>
    <xf numFmtId="170" fontId="10" fillId="15" borderId="1" xfId="0" applyNumberFormat="1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vertical="center" wrapText="1"/>
    </xf>
    <xf numFmtId="0" fontId="5" fillId="15" borderId="1" xfId="0" applyFont="1" applyFill="1" applyBorder="1" applyAlignment="1">
      <alignment horizontal="center" vertical="center" wrapText="1"/>
    </xf>
    <xf numFmtId="170" fontId="5" fillId="15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/>
    <xf numFmtId="0" fontId="5" fillId="0" borderId="4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" fontId="10" fillId="0" borderId="1" xfId="0" applyNumberFormat="1" applyFont="1" applyFill="1" applyBorder="1"/>
    <xf numFmtId="1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vertical="center" wrapText="1"/>
    </xf>
    <xf numFmtId="0" fontId="5" fillId="4" borderId="0" xfId="0" applyFont="1" applyFill="1"/>
    <xf numFmtId="0" fontId="17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" fontId="5" fillId="11" borderId="1" xfId="0" applyNumberFormat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left" vertical="center"/>
    </xf>
    <xf numFmtId="0" fontId="5" fillId="11" borderId="1" xfId="0" applyFont="1" applyFill="1" applyBorder="1"/>
    <xf numFmtId="0" fontId="5" fillId="0" borderId="1" xfId="6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166" fontId="5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165" fontId="8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left" vertical="center"/>
    </xf>
    <xf numFmtId="1" fontId="5" fillId="15" borderId="1" xfId="0" applyNumberFormat="1" applyFont="1" applyFill="1" applyBorder="1" applyAlignment="1">
      <alignment horizontal="center" vertical="center" wrapText="1" readingOrder="1"/>
    </xf>
    <xf numFmtId="0" fontId="5" fillId="15" borderId="1" xfId="0" applyFont="1" applyFill="1" applyBorder="1" applyAlignment="1">
      <alignment horizontal="left" vertical="center" wrapText="1" readingOrder="1"/>
    </xf>
    <xf numFmtId="0" fontId="5" fillId="15" borderId="1" xfId="0" applyFont="1" applyFill="1" applyBorder="1" applyAlignment="1">
      <alignment horizontal="center" vertical="center" wrapText="1" readingOrder="1"/>
    </xf>
    <xf numFmtId="0" fontId="5" fillId="17" borderId="1" xfId="0" applyFont="1" applyFill="1" applyBorder="1" applyAlignment="1">
      <alignment horizontal="center" vertical="center" wrapText="1"/>
    </xf>
    <xf numFmtId="166" fontId="5" fillId="15" borderId="1" xfId="0" applyNumberFormat="1" applyFont="1" applyFill="1" applyBorder="1" applyAlignment="1">
      <alignment horizontal="center" vertical="center" wrapText="1"/>
    </xf>
    <xf numFmtId="0" fontId="5" fillId="15" borderId="1" xfId="0" applyFont="1" applyFill="1" applyBorder="1"/>
    <xf numFmtId="1" fontId="17" fillId="14" borderId="1" xfId="0" applyNumberFormat="1" applyFont="1" applyFill="1" applyBorder="1" applyAlignment="1">
      <alignment horizontal="center" vertical="center" wrapText="1" readingOrder="1"/>
    </xf>
    <xf numFmtId="1" fontId="5" fillId="14" borderId="1" xfId="0" applyNumberFormat="1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left" vertical="center"/>
    </xf>
    <xf numFmtId="0" fontId="10" fillId="14" borderId="1" xfId="0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left" vertical="center"/>
    </xf>
    <xf numFmtId="1" fontId="10" fillId="0" borderId="3" xfId="0" applyNumberFormat="1" applyFont="1" applyFill="1" applyBorder="1" applyAlignment="1">
      <alignment horizontal="left" vertical="center"/>
    </xf>
    <xf numFmtId="1" fontId="10" fillId="0" borderId="4" xfId="0" applyNumberFormat="1" applyFont="1" applyFill="1" applyBorder="1" applyAlignment="1">
      <alignment horizontal="left" vertical="center"/>
    </xf>
    <xf numFmtId="1" fontId="17" fillId="0" borderId="3" xfId="0" applyNumberFormat="1" applyFont="1" applyFill="1" applyBorder="1" applyAlignment="1">
      <alignment horizontal="left" vertical="center" wrapText="1"/>
    </xf>
    <xf numFmtId="1" fontId="17" fillId="0" borderId="3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1" fontId="5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5" fillId="8" borderId="1" xfId="0" applyFont="1" applyFill="1" applyBorder="1"/>
    <xf numFmtId="1" fontId="10" fillId="10" borderId="1" xfId="0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vertical="center" wrapText="1"/>
    </xf>
    <xf numFmtId="0" fontId="10" fillId="7" borderId="3" xfId="0" applyFont="1" applyFill="1" applyBorder="1" applyAlignment="1">
      <alignment vertical="center" wrapText="1"/>
    </xf>
    <xf numFmtId="0" fontId="10" fillId="7" borderId="4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left" vertical="center"/>
    </xf>
    <xf numFmtId="0" fontId="5" fillId="7" borderId="1" xfId="0" applyFont="1" applyFill="1" applyBorder="1"/>
    <xf numFmtId="0" fontId="5" fillId="0" borderId="7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/>
    </xf>
    <xf numFmtId="166" fontId="5" fillId="3" borderId="1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5" fillId="16" borderId="1" xfId="0" applyFont="1" applyFill="1" applyBorder="1" applyAlignment="1">
      <alignment vertical="center"/>
    </xf>
    <xf numFmtId="0" fontId="10" fillId="16" borderId="1" xfId="0" applyFont="1" applyFill="1" applyBorder="1" applyAlignment="1">
      <alignment vertical="center"/>
    </xf>
    <xf numFmtId="0" fontId="5" fillId="16" borderId="1" xfId="0" applyFont="1" applyFill="1" applyBorder="1" applyAlignment="1">
      <alignment horizontal="left" vertical="center"/>
    </xf>
    <xf numFmtId="0" fontId="5" fillId="16" borderId="1" xfId="0" applyFont="1" applyFill="1" applyBorder="1"/>
    <xf numFmtId="1" fontId="5" fillId="0" borderId="1" xfId="0" applyNumberFormat="1" applyFont="1" applyFill="1" applyBorder="1" applyAlignment="1">
      <alignment horizontal="left" vertical="center"/>
    </xf>
    <xf numFmtId="170" fontId="9" fillId="15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 readingOrder="1"/>
    </xf>
    <xf numFmtId="0" fontId="10" fillId="6" borderId="1" xfId="0" applyFont="1" applyFill="1" applyBorder="1" applyAlignment="1">
      <alignment horizontal="left" vertical="center" wrapText="1" readingOrder="1"/>
    </xf>
    <xf numFmtId="0" fontId="10" fillId="6" borderId="1" xfId="0" applyFont="1" applyFill="1" applyBorder="1" applyAlignment="1">
      <alignment horizontal="center" vertical="center" wrapText="1" readingOrder="1"/>
    </xf>
    <xf numFmtId="0" fontId="10" fillId="18" borderId="1" xfId="0" applyFont="1" applyFill="1" applyBorder="1" applyAlignment="1">
      <alignment horizontal="center" vertical="center" wrapText="1"/>
    </xf>
    <xf numFmtId="170" fontId="10" fillId="6" borderId="1" xfId="0" applyNumberFormat="1" applyFont="1" applyFill="1" applyBorder="1" applyAlignment="1">
      <alignment horizontal="center" vertical="center" wrapText="1" readingOrder="1"/>
    </xf>
    <xf numFmtId="166" fontId="10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/>
    <xf numFmtId="0" fontId="5" fillId="6" borderId="1" xfId="0" applyFont="1" applyFill="1" applyBorder="1" applyAlignment="1">
      <alignment horizontal="left" vertical="center" wrapText="1" readingOrder="1"/>
    </xf>
    <xf numFmtId="0" fontId="5" fillId="6" borderId="1" xfId="0" applyFont="1" applyFill="1" applyBorder="1" applyAlignment="1">
      <alignment horizontal="center" vertical="center" wrapText="1" readingOrder="1"/>
    </xf>
    <xf numFmtId="0" fontId="5" fillId="18" borderId="1" xfId="0" applyFont="1" applyFill="1" applyBorder="1" applyAlignment="1">
      <alignment horizontal="center" vertical="center" wrapText="1"/>
    </xf>
    <xf numFmtId="170" fontId="5" fillId="6" borderId="1" xfId="0" applyNumberFormat="1" applyFont="1" applyFill="1" applyBorder="1" applyAlignment="1">
      <alignment horizontal="center" vertical="center" wrapText="1" readingOrder="1"/>
    </xf>
    <xf numFmtId="166" fontId="5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/>
    <xf numFmtId="169" fontId="5" fillId="6" borderId="1" xfId="1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left" vertical="center" indent="15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3" borderId="0" xfId="0" applyFont="1" applyFill="1" applyAlignment="1">
      <alignment horizontal="justify" vertical="center"/>
    </xf>
    <xf numFmtId="0" fontId="10" fillId="3" borderId="1" xfId="0" applyFont="1" applyFill="1" applyBorder="1" applyAlignment="1">
      <alignment horizontal="center"/>
    </xf>
    <xf numFmtId="0" fontId="9" fillId="6" borderId="0" xfId="0" applyFont="1" applyFill="1"/>
    <xf numFmtId="0" fontId="8" fillId="3" borderId="1" xfId="0" applyFont="1" applyFill="1" applyBorder="1" applyAlignment="1">
      <alignment vertic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16" fontId="5" fillId="3" borderId="1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/>
    </xf>
    <xf numFmtId="3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12" fillId="10" borderId="0" xfId="0" applyFont="1" applyFill="1"/>
    <xf numFmtId="0" fontId="9" fillId="10" borderId="0" xfId="0" applyFont="1" applyFill="1"/>
    <xf numFmtId="0" fontId="9" fillId="0" borderId="0" xfId="0" applyFont="1" applyFill="1"/>
    <xf numFmtId="0" fontId="12" fillId="0" borderId="0" xfId="0" applyFont="1"/>
    <xf numFmtId="0" fontId="9" fillId="11" borderId="0" xfId="0" applyFont="1" applyFill="1"/>
    <xf numFmtId="0" fontId="10" fillId="14" borderId="0" xfId="0" applyFont="1" applyFill="1"/>
    <xf numFmtId="0" fontId="5" fillId="0" borderId="0" xfId="0" applyFont="1"/>
    <xf numFmtId="0" fontId="10" fillId="0" borderId="0" xfId="0" applyFont="1" applyFill="1"/>
    <xf numFmtId="0" fontId="10" fillId="10" borderId="0" xfId="0" applyFont="1" applyFill="1"/>
    <xf numFmtId="0" fontId="10" fillId="3" borderId="0" xfId="0" applyFont="1" applyFill="1"/>
    <xf numFmtId="0" fontId="17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readingOrder="1"/>
    </xf>
    <xf numFmtId="0" fontId="5" fillId="3" borderId="1" xfId="2" applyFont="1" applyFill="1" applyBorder="1" applyAlignment="1">
      <alignment horizontal="left" vertical="center" wrapText="1"/>
    </xf>
    <xf numFmtId="166" fontId="5" fillId="3" borderId="1" xfId="0" applyNumberFormat="1" applyFont="1" applyFill="1" applyBorder="1" applyAlignment="1">
      <alignment horizontal="center" vertical="center" readingOrder="1"/>
    </xf>
    <xf numFmtId="167" fontId="5" fillId="3" borderId="1" xfId="2" applyNumberFormat="1" applyFont="1" applyFill="1" applyBorder="1" applyAlignment="1">
      <alignment horizontal="center" vertical="center"/>
    </xf>
    <xf numFmtId="167" fontId="5" fillId="3" borderId="1" xfId="0" applyNumberFormat="1" applyFont="1" applyFill="1" applyBorder="1" applyAlignment="1">
      <alignment horizontal="center" vertical="center" wrapText="1"/>
    </xf>
    <xf numFmtId="167" fontId="5" fillId="3" borderId="1" xfId="1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165" fontId="10" fillId="10" borderId="1" xfId="0" applyNumberFormat="1" applyFont="1" applyFill="1" applyBorder="1" applyAlignment="1">
      <alignment horizontal="center" vertical="center" wrapText="1"/>
    </xf>
    <xf numFmtId="164" fontId="5" fillId="10" borderId="1" xfId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/>
    </xf>
    <xf numFmtId="166" fontId="5" fillId="3" borderId="1" xfId="0" applyNumberFormat="1" applyFont="1" applyFill="1" applyBorder="1" applyAlignment="1">
      <alignment horizontal="center" vertical="center" wrapText="1" readingOrder="1"/>
    </xf>
    <xf numFmtId="0" fontId="5" fillId="3" borderId="1" xfId="2" applyFont="1" applyFill="1" applyBorder="1" applyAlignment="1">
      <alignment horizontal="left" vertical="center"/>
    </xf>
    <xf numFmtId="168" fontId="5" fillId="3" borderId="1" xfId="2" applyNumberFormat="1" applyFont="1" applyFill="1" applyBorder="1" applyAlignment="1">
      <alignment horizontal="center" vertical="center"/>
    </xf>
    <xf numFmtId="167" fontId="5" fillId="3" borderId="1" xfId="0" applyNumberFormat="1" applyFont="1" applyFill="1" applyBorder="1" applyAlignment="1">
      <alignment horizontal="center" vertical="center" wrapText="1" readingOrder="1"/>
    </xf>
    <xf numFmtId="166" fontId="5" fillId="3" borderId="1" xfId="1" applyNumberFormat="1" applyFont="1" applyFill="1" applyBorder="1" applyAlignment="1">
      <alignment horizontal="center" vertical="center" wrapText="1"/>
    </xf>
    <xf numFmtId="166" fontId="5" fillId="3" borderId="1" xfId="2" applyNumberFormat="1" applyFont="1" applyFill="1" applyBorder="1" applyAlignment="1">
      <alignment horizontal="center" vertical="center"/>
    </xf>
    <xf numFmtId="3" fontId="10" fillId="10" borderId="1" xfId="0" applyNumberFormat="1" applyFont="1" applyFill="1" applyBorder="1" applyAlignment="1">
      <alignment horizontal="center" vertical="center" wrapText="1"/>
    </xf>
    <xf numFmtId="4" fontId="5" fillId="10" borderId="1" xfId="0" applyNumberFormat="1" applyFont="1" applyFill="1" applyBorder="1" applyAlignment="1">
      <alignment horizontal="center" vertical="center" wrapText="1"/>
    </xf>
    <xf numFmtId="169" fontId="5" fillId="10" borderId="1" xfId="1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165" fontId="5" fillId="3" borderId="1" xfId="0" applyNumberFormat="1" applyFont="1" applyFill="1" applyBorder="1" applyAlignment="1">
      <alignment horizontal="center" vertical="center" readingOrder="1"/>
    </xf>
    <xf numFmtId="0" fontId="5" fillId="7" borderId="0" xfId="0" applyFont="1" applyFill="1"/>
    <xf numFmtId="0" fontId="5" fillId="16" borderId="0" xfId="0" applyFont="1" applyFill="1"/>
    <xf numFmtId="0" fontId="5" fillId="11" borderId="0" xfId="0" applyFont="1" applyFill="1"/>
    <xf numFmtId="0" fontId="5" fillId="15" borderId="0" xfId="0" applyFont="1" applyFill="1"/>
    <xf numFmtId="0" fontId="5" fillId="14" borderId="0" xfId="0" applyFont="1" applyFill="1"/>
    <xf numFmtId="0" fontId="8" fillId="20" borderId="0" xfId="0" applyFont="1" applyFill="1" applyAlignment="1">
      <alignment vertical="center"/>
    </xf>
    <xf numFmtId="0" fontId="17" fillId="0" borderId="0" xfId="0" applyFont="1" applyFill="1"/>
    <xf numFmtId="0" fontId="10" fillId="16" borderId="0" xfId="0" applyFont="1" applyFill="1"/>
    <xf numFmtId="0" fontId="5" fillId="8" borderId="0" xfId="0" applyFont="1" applyFill="1"/>
    <xf numFmtId="0" fontId="10" fillId="3" borderId="3" xfId="0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left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vertical="center" wrapText="1"/>
    </xf>
    <xf numFmtId="0" fontId="10" fillId="21" borderId="1" xfId="0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1" fontId="19" fillId="7" borderId="1" xfId="0" applyNumberFormat="1" applyFont="1" applyFill="1" applyBorder="1" applyAlignment="1">
      <alignment vertical="center" wrapText="1"/>
    </xf>
    <xf numFmtId="0" fontId="5" fillId="7" borderId="2" xfId="0" applyFont="1" applyFill="1" applyBorder="1" applyAlignment="1">
      <alignment vertical="center"/>
    </xf>
    <xf numFmtId="1" fontId="19" fillId="16" borderId="1" xfId="0" applyNumberFormat="1" applyFont="1" applyFill="1" applyBorder="1" applyAlignment="1">
      <alignment vertical="center" wrapText="1"/>
    </xf>
    <xf numFmtId="0" fontId="5" fillId="16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wrapText="1"/>
    </xf>
    <xf numFmtId="0" fontId="5" fillId="3" borderId="2" xfId="0" applyFont="1" applyFill="1" applyBorder="1" applyAlignment="1">
      <alignment vertical="center"/>
    </xf>
    <xf numFmtId="1" fontId="19" fillId="1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19" fillId="16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1" fontId="19" fillId="7" borderId="1" xfId="0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 wrapText="1"/>
    </xf>
    <xf numFmtId="1" fontId="19" fillId="7" borderId="1" xfId="0" applyNumberFormat="1" applyFont="1" applyFill="1" applyBorder="1" applyAlignment="1">
      <alignment horizontal="center" vertical="center" wrapText="1"/>
    </xf>
    <xf numFmtId="1" fontId="19" fillId="16" borderId="1" xfId="0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1" fontId="11" fillId="0" borderId="8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" fontId="19" fillId="0" borderId="10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vertical="center"/>
    </xf>
    <xf numFmtId="1" fontId="19" fillId="10" borderId="5" xfId="0" applyNumberFormat="1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left" vertical="center"/>
    </xf>
    <xf numFmtId="0" fontId="5" fillId="10" borderId="9" xfId="0" applyFont="1" applyFill="1" applyBorder="1" applyAlignment="1">
      <alignment vertical="center"/>
    </xf>
    <xf numFmtId="1" fontId="19" fillId="16" borderId="1" xfId="0" applyNumberFormat="1" applyFont="1" applyFill="1" applyBorder="1" applyAlignment="1">
      <alignment vertical="center"/>
    </xf>
    <xf numFmtId="1" fontId="19" fillId="22" borderId="1" xfId="0" applyNumberFormat="1" applyFont="1" applyFill="1" applyBorder="1" applyAlignment="1">
      <alignment horizontal="center" vertical="center"/>
    </xf>
    <xf numFmtId="0" fontId="10" fillId="22" borderId="1" xfId="0" applyFont="1" applyFill="1" applyBorder="1" applyAlignment="1">
      <alignment vertical="center"/>
    </xf>
    <xf numFmtId="0" fontId="5" fillId="22" borderId="1" xfId="0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horizontal="center"/>
    </xf>
    <xf numFmtId="0" fontId="5" fillId="22" borderId="1" xfId="0" applyFont="1" applyFill="1" applyBorder="1"/>
    <xf numFmtId="0" fontId="5" fillId="22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left" vertical="center"/>
    </xf>
    <xf numFmtId="0" fontId="5" fillId="22" borderId="2" xfId="0" applyFont="1" applyFill="1" applyBorder="1" applyAlignment="1">
      <alignment vertical="center"/>
    </xf>
    <xf numFmtId="1" fontId="19" fillId="11" borderId="1" xfId="0" applyNumberFormat="1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vertical="center"/>
    </xf>
    <xf numFmtId="1" fontId="19" fillId="9" borderId="1" xfId="0" applyNumberFormat="1" applyFont="1" applyFill="1" applyBorder="1" applyAlignment="1">
      <alignment horizontal="center" vertical="center"/>
    </xf>
    <xf numFmtId="0" fontId="5" fillId="9" borderId="2" xfId="0" applyFont="1" applyFill="1" applyBorder="1" applyAlignment="1">
      <alignment vertical="center"/>
    </xf>
    <xf numFmtId="1" fontId="19" fillId="13" borderId="1" xfId="0" applyNumberFormat="1" applyFont="1" applyFill="1" applyBorder="1" applyAlignment="1">
      <alignment horizontal="center" vertical="center" wrapText="1"/>
    </xf>
    <xf numFmtId="0" fontId="12" fillId="13" borderId="7" xfId="0" applyFont="1" applyFill="1" applyBorder="1" applyAlignment="1">
      <alignment horizontal="center" vertical="center" wrapText="1"/>
    </xf>
    <xf numFmtId="0" fontId="12" fillId="13" borderId="2" xfId="0" applyFont="1" applyFill="1" applyBorder="1" applyAlignment="1">
      <alignment horizontal="left" vertical="center"/>
    </xf>
    <xf numFmtId="1" fontId="19" fillId="3" borderId="1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3" fontId="5" fillId="3" borderId="1" xfId="7" applyNumberFormat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/>
    </xf>
    <xf numFmtId="0" fontId="10" fillId="11" borderId="1" xfId="0" applyFont="1" applyFill="1" applyBorder="1" applyAlignment="1">
      <alignment wrapText="1"/>
    </xf>
    <xf numFmtId="0" fontId="15" fillId="11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center" vertical="center" wrapText="1"/>
    </xf>
    <xf numFmtId="1" fontId="19" fillId="4" borderId="1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1" fontId="10" fillId="3" borderId="1" xfId="0" applyNumberFormat="1" applyFont="1" applyFill="1" applyBorder="1" applyAlignment="1">
      <alignment horizontal="left" vertical="center" wrapText="1"/>
    </xf>
    <xf numFmtId="1" fontId="19" fillId="14" borderId="1" xfId="0" applyNumberFormat="1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left" vertical="center"/>
    </xf>
    <xf numFmtId="0" fontId="5" fillId="14" borderId="2" xfId="0" applyFont="1" applyFill="1" applyBorder="1" applyAlignment="1">
      <alignment vertical="center"/>
    </xf>
    <xf numFmtId="0" fontId="5" fillId="16" borderId="0" xfId="0" applyFont="1" applyFill="1" applyBorder="1"/>
    <xf numFmtId="0" fontId="5" fillId="7" borderId="0" xfId="0" applyFont="1" applyFill="1" applyBorder="1"/>
    <xf numFmtId="1" fontId="20" fillId="14" borderId="1" xfId="0" applyNumberFormat="1" applyFont="1" applyFill="1" applyBorder="1" applyAlignment="1">
      <alignment horizontal="center" vertical="center" wrapText="1" readingOrder="1"/>
    </xf>
    <xf numFmtId="0" fontId="10" fillId="14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center" vertical="center" wrapText="1" readingOrder="1"/>
    </xf>
    <xf numFmtId="0" fontId="5" fillId="6" borderId="1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169" fontId="5" fillId="6" borderId="1" xfId="1" applyNumberFormat="1" applyFont="1" applyFill="1" applyBorder="1" applyAlignment="1">
      <alignment horizontal="center" vertical="center" wrapText="1"/>
    </xf>
    <xf numFmtId="166" fontId="5" fillId="6" borderId="1" xfId="0" applyNumberFormat="1" applyFont="1" applyFill="1" applyBorder="1" applyAlignment="1">
      <alignment horizontal="center" vertical="center" wrapText="1" readingOrder="1"/>
    </xf>
    <xf numFmtId="0" fontId="5" fillId="6" borderId="2" xfId="0" applyFont="1" applyFill="1" applyBorder="1" applyAlignment="1">
      <alignment vertical="center"/>
    </xf>
    <xf numFmtId="0" fontId="5" fillId="0" borderId="2" xfId="0" applyFont="1" applyFill="1" applyBorder="1"/>
    <xf numFmtId="0" fontId="5" fillId="0" borderId="5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/>
    <xf numFmtId="0" fontId="17" fillId="0" borderId="1" xfId="0" applyFont="1" applyFill="1" applyBorder="1" applyAlignment="1">
      <alignment horizontal="left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left" vertical="center" wrapText="1" readingOrder="1"/>
    </xf>
    <xf numFmtId="0" fontId="10" fillId="15" borderId="1" xfId="0" applyFont="1" applyFill="1" applyBorder="1" applyAlignment="1">
      <alignment horizontal="center" vertical="center" wrapText="1" readingOrder="1"/>
    </xf>
    <xf numFmtId="166" fontId="10" fillId="15" borderId="1" xfId="0" applyNumberFormat="1" applyFont="1" applyFill="1" applyBorder="1" applyAlignment="1">
      <alignment horizontal="center" vertical="center" wrapText="1"/>
    </xf>
    <xf numFmtId="0" fontId="10" fillId="15" borderId="1" xfId="0" applyFont="1" applyFill="1" applyBorder="1"/>
    <xf numFmtId="0" fontId="23" fillId="0" borderId="7" xfId="0" applyFont="1" applyBorder="1" applyAlignment="1">
      <alignment horizontal="center" vertical="center" wrapText="1"/>
    </xf>
    <xf numFmtId="170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166" fontId="23" fillId="3" borderId="1" xfId="0" applyNumberFormat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/>
    </xf>
    <xf numFmtId="0" fontId="5" fillId="3" borderId="5" xfId="0" applyFont="1" applyFill="1" applyBorder="1"/>
    <xf numFmtId="0" fontId="10" fillId="9" borderId="1" xfId="0" applyFont="1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" fontId="5" fillId="4" borderId="7" xfId="0" applyNumberFormat="1" applyFont="1" applyFill="1" applyBorder="1" applyAlignment="1">
      <alignment horizontal="center" vertical="center"/>
    </xf>
    <xf numFmtId="1" fontId="5" fillId="4" borderId="5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 wrapText="1" readingOrder="1"/>
    </xf>
    <xf numFmtId="0" fontId="5" fillId="5" borderId="1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vertical="center" wrapText="1"/>
    </xf>
    <xf numFmtId="0" fontId="10" fillId="11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3" fontId="5" fillId="0" borderId="1" xfId="0" applyNumberFormat="1" applyFont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1" fontId="9" fillId="0" borderId="7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" fontId="10" fillId="14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16" borderId="2" xfId="0" applyFont="1" applyFill="1" applyBorder="1" applyAlignment="1">
      <alignment horizontal="left" vertical="center" wrapText="1"/>
    </xf>
    <xf numFmtId="0" fontId="10" fillId="16" borderId="3" xfId="0" applyFont="1" applyFill="1" applyBorder="1" applyAlignment="1">
      <alignment horizontal="left" vertical="center" wrapText="1"/>
    </xf>
    <xf numFmtId="0" fontId="10" fillId="16" borderId="4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left" vertical="center" wrapText="1"/>
    </xf>
    <xf numFmtId="0" fontId="10" fillId="14" borderId="2" xfId="0" applyFont="1" applyFill="1" applyBorder="1" applyAlignment="1">
      <alignment horizontal="center" vertical="center"/>
    </xf>
    <xf numFmtId="0" fontId="10" fillId="14" borderId="3" xfId="0" applyFont="1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/>
    </xf>
    <xf numFmtId="0" fontId="10" fillId="14" borderId="2" xfId="0" applyFont="1" applyFill="1" applyBorder="1" applyAlignment="1">
      <alignment horizontal="center" vertical="center" wrapText="1" readingOrder="1"/>
    </xf>
    <xf numFmtId="0" fontId="10" fillId="14" borderId="3" xfId="0" applyFont="1" applyFill="1" applyBorder="1" applyAlignment="1">
      <alignment horizontal="center" vertical="center" wrapText="1" readingOrder="1"/>
    </xf>
    <xf numFmtId="0" fontId="10" fillId="14" borderId="2" xfId="0" applyFont="1" applyFill="1" applyBorder="1" applyAlignment="1">
      <alignment horizontal="center" vertical="center" wrapText="1"/>
    </xf>
    <xf numFmtId="0" fontId="10" fillId="14" borderId="3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left" vertical="center" wrapText="1"/>
    </xf>
    <xf numFmtId="0" fontId="10" fillId="11" borderId="3" xfId="0" applyFont="1" applyFill="1" applyBorder="1" applyAlignment="1">
      <alignment horizontal="left" vertical="center" wrapText="1"/>
    </xf>
    <xf numFmtId="0" fontId="10" fillId="11" borderId="4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left" vertical="center" wrapText="1" readingOrder="1"/>
    </xf>
    <xf numFmtId="0" fontId="10" fillId="7" borderId="3" xfId="0" applyFont="1" applyFill="1" applyBorder="1" applyAlignment="1">
      <alignment horizontal="left" vertical="center" wrapText="1" readingOrder="1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1" fontId="10" fillId="16" borderId="2" xfId="0" applyNumberFormat="1" applyFont="1" applyFill="1" applyBorder="1" applyAlignment="1">
      <alignment horizontal="left" vertical="center"/>
    </xf>
    <xf numFmtId="1" fontId="10" fillId="16" borderId="3" xfId="0" applyNumberFormat="1" applyFont="1" applyFill="1" applyBorder="1" applyAlignment="1">
      <alignment horizontal="left" vertical="center"/>
    </xf>
    <xf numFmtId="1" fontId="10" fillId="16" borderId="4" xfId="0" applyNumberFormat="1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1" fontId="10" fillId="4" borderId="2" xfId="0" applyNumberFormat="1" applyFont="1" applyFill="1" applyBorder="1" applyAlignment="1">
      <alignment horizontal="left" vertical="center"/>
    </xf>
    <xf numFmtId="1" fontId="10" fillId="4" borderId="3" xfId="0" applyNumberFormat="1" applyFont="1" applyFill="1" applyBorder="1" applyAlignment="1">
      <alignment horizontal="left" vertical="center"/>
    </xf>
    <xf numFmtId="1" fontId="10" fillId="4" borderId="4" xfId="0" applyNumberFormat="1" applyFont="1" applyFill="1" applyBorder="1" applyAlignment="1">
      <alignment horizontal="left" vertical="center"/>
    </xf>
    <xf numFmtId="0" fontId="10" fillId="14" borderId="2" xfId="0" applyFont="1" applyFill="1" applyBorder="1" applyAlignment="1">
      <alignment horizontal="center"/>
    </xf>
    <xf numFmtId="0" fontId="10" fillId="14" borderId="3" xfId="0" applyFont="1" applyFill="1" applyBorder="1" applyAlignment="1">
      <alignment horizontal="center"/>
    </xf>
    <xf numFmtId="0" fontId="10" fillId="14" borderId="4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10" fillId="9" borderId="3" xfId="0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3" fontId="5" fillId="0" borderId="6" xfId="0" applyNumberFormat="1" applyFont="1" applyBorder="1" applyAlignment="1">
      <alignment vertical="center" wrapText="1"/>
    </xf>
    <xf numFmtId="3" fontId="5" fillId="0" borderId="5" xfId="0" applyNumberFormat="1" applyFont="1" applyBorder="1" applyAlignment="1">
      <alignment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1" fontId="9" fillId="3" borderId="7" xfId="0" applyNumberFormat="1" applyFont="1" applyFill="1" applyBorder="1" applyAlignment="1">
      <alignment horizontal="center" vertical="center" wrapText="1"/>
    </xf>
    <xf numFmtId="1" fontId="9" fillId="3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left" vertical="center" wrapText="1"/>
    </xf>
    <xf numFmtId="3" fontId="10" fillId="0" borderId="3" xfId="0" applyNumberFormat="1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left" vertical="center" wrapText="1"/>
    </xf>
    <xf numFmtId="3" fontId="5" fillId="3" borderId="3" xfId="0" applyNumberFormat="1" applyFont="1" applyFill="1" applyBorder="1" applyAlignment="1">
      <alignment horizontal="left" vertical="center" wrapText="1"/>
    </xf>
    <xf numFmtId="1" fontId="19" fillId="3" borderId="7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" fontId="10" fillId="7" borderId="2" xfId="0" applyNumberFormat="1" applyFont="1" applyFill="1" applyBorder="1" applyAlignment="1">
      <alignment horizontal="left" vertical="center" wrapText="1"/>
    </xf>
    <xf numFmtId="1" fontId="10" fillId="7" borderId="3" xfId="0" applyNumberFormat="1" applyFont="1" applyFill="1" applyBorder="1" applyAlignment="1">
      <alignment horizontal="left" vertical="center" wrapText="1"/>
    </xf>
    <xf numFmtId="1" fontId="10" fillId="7" borderId="4" xfId="0" applyNumberFormat="1" applyFont="1" applyFill="1" applyBorder="1" applyAlignment="1">
      <alignment horizontal="left" vertical="center" wrapText="1"/>
    </xf>
    <xf numFmtId="1" fontId="10" fillId="14" borderId="2" xfId="0" applyNumberFormat="1" applyFont="1" applyFill="1" applyBorder="1" applyAlignment="1">
      <alignment horizontal="center" vertical="center"/>
    </xf>
    <xf numFmtId="1" fontId="10" fillId="14" borderId="3" xfId="0" applyNumberFormat="1" applyFont="1" applyFill="1" applyBorder="1" applyAlignment="1">
      <alignment horizontal="center" vertical="center"/>
    </xf>
    <xf numFmtId="1" fontId="10" fillId="14" borderId="4" xfId="0" applyNumberFormat="1" applyFont="1" applyFill="1" applyBorder="1" applyAlignment="1">
      <alignment horizontal="center" vertical="center"/>
    </xf>
    <xf numFmtId="0" fontId="10" fillId="16" borderId="2" xfId="0" applyFont="1" applyFill="1" applyBorder="1" applyAlignment="1">
      <alignment horizontal="left" vertical="center" wrapText="1" readingOrder="1"/>
    </xf>
    <xf numFmtId="0" fontId="10" fillId="16" borderId="3" xfId="0" applyFont="1" applyFill="1" applyBorder="1" applyAlignment="1">
      <alignment horizontal="left" vertical="center" wrapText="1" readingOrder="1"/>
    </xf>
    <xf numFmtId="0" fontId="10" fillId="16" borderId="4" xfId="0" applyFont="1" applyFill="1" applyBorder="1" applyAlignment="1">
      <alignment horizontal="left" vertical="center" wrapText="1" readingOrder="1"/>
    </xf>
    <xf numFmtId="0" fontId="10" fillId="7" borderId="2" xfId="0" applyFont="1" applyFill="1" applyBorder="1" applyAlignment="1">
      <alignment horizontal="left" vertical="center"/>
    </xf>
    <xf numFmtId="0" fontId="10" fillId="7" borderId="3" xfId="0" applyFont="1" applyFill="1" applyBorder="1" applyAlignment="1">
      <alignment horizontal="left" vertical="center"/>
    </xf>
    <xf numFmtId="0" fontId="10" fillId="7" borderId="4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1" fontId="19" fillId="21" borderId="7" xfId="0" applyNumberFormat="1" applyFont="1" applyFill="1" applyBorder="1" applyAlignment="1">
      <alignment horizontal="center" vertical="center"/>
    </xf>
    <xf numFmtId="1" fontId="19" fillId="21" borderId="5" xfId="0" applyNumberFormat="1" applyFont="1" applyFill="1" applyBorder="1" applyAlignment="1">
      <alignment horizontal="center" vertical="center"/>
    </xf>
    <xf numFmtId="0" fontId="10" fillId="21" borderId="1" xfId="0" applyFont="1" applyFill="1" applyBorder="1" applyAlignment="1">
      <alignment horizontal="center" vertical="center" wrapText="1"/>
    </xf>
    <xf numFmtId="0" fontId="10" fillId="16" borderId="2" xfId="0" applyFont="1" applyFill="1" applyBorder="1" applyAlignment="1">
      <alignment vertical="center" wrapText="1"/>
    </xf>
    <xf numFmtId="0" fontId="10" fillId="16" borderId="3" xfId="0" applyFont="1" applyFill="1" applyBorder="1" applyAlignment="1">
      <alignment vertical="center" wrapText="1"/>
    </xf>
    <xf numFmtId="0" fontId="10" fillId="16" borderId="4" xfId="0" applyFont="1" applyFill="1" applyBorder="1" applyAlignment="1">
      <alignment vertical="center" wrapText="1"/>
    </xf>
    <xf numFmtId="0" fontId="10" fillId="21" borderId="7" xfId="0" applyFont="1" applyFill="1" applyBorder="1" applyAlignment="1">
      <alignment horizontal="center" vertical="center" wrapText="1"/>
    </xf>
    <xf numFmtId="0" fontId="10" fillId="21" borderId="5" xfId="0" applyFont="1" applyFill="1" applyBorder="1" applyAlignment="1">
      <alignment horizontal="center" vertical="center" wrapText="1"/>
    </xf>
    <xf numFmtId="0" fontId="10" fillId="21" borderId="8" xfId="0" applyFont="1" applyFill="1" applyBorder="1" applyAlignment="1">
      <alignment horizontal="center" vertical="center" wrapText="1"/>
    </xf>
    <xf numFmtId="0" fontId="10" fillId="21" borderId="9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</cellXfs>
  <cellStyles count="8">
    <cellStyle name="Гиперссылка" xfId="6" builtinId="8"/>
    <cellStyle name="Обычный" xfId="0" builtinId="0"/>
    <cellStyle name="Обычный 2" xfId="2"/>
    <cellStyle name="Обычный 2 11" xfId="3"/>
    <cellStyle name="Обычный 3 2 2 3" xfId="4"/>
    <cellStyle name="Обычный 3 2 2 3 2" xfId="7"/>
    <cellStyle name="Обычный_СВОД переч.ПЗ2020 2012г." xf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518433</xdr:colOff>
      <xdr:row>285</xdr:row>
      <xdr:rowOff>136071</xdr:rowOff>
    </xdr:from>
    <xdr:ext cx="0" cy="644529"/>
    <xdr:sp macro="" textlink="">
      <xdr:nvSpPr>
        <xdr:cNvPr id="2" name="Text Box 191">
          <a:extLst>
            <a:ext uri="{FF2B5EF4-FFF2-40B4-BE49-F238E27FC236}">
              <a16:creationId xmlns="" xmlns:a16="http://schemas.microsoft.com/office/drawing/2014/main" id="{00000000-0008-0000-0000-000032540000}"/>
            </a:ext>
          </a:extLst>
        </xdr:cNvPr>
        <xdr:cNvSpPr txBox="1">
          <a:spLocks noChangeArrowheads="1"/>
        </xdr:cNvSpPr>
      </xdr:nvSpPr>
      <xdr:spPr bwMode="auto">
        <a:xfrm>
          <a:off x="6560004" y="162333214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" name="Text Box 191">
          <a:extLst>
            <a:ext uri="{FF2B5EF4-FFF2-40B4-BE49-F238E27FC236}">
              <a16:creationId xmlns="" xmlns:a16="http://schemas.microsoft.com/office/drawing/2014/main" id="{00000000-0008-0000-0000-000033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4" name="Text Box 191">
          <a:extLst>
            <a:ext uri="{FF2B5EF4-FFF2-40B4-BE49-F238E27FC236}">
              <a16:creationId xmlns="" xmlns:a16="http://schemas.microsoft.com/office/drawing/2014/main" id="{00000000-0008-0000-0000-000034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5" name="Text Box 191">
          <a:extLst>
            <a:ext uri="{FF2B5EF4-FFF2-40B4-BE49-F238E27FC236}">
              <a16:creationId xmlns="" xmlns:a16="http://schemas.microsoft.com/office/drawing/2014/main" id="{00000000-0008-0000-0000-000035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6" name="Text Box 191">
          <a:extLst>
            <a:ext uri="{FF2B5EF4-FFF2-40B4-BE49-F238E27FC236}">
              <a16:creationId xmlns="" xmlns:a16="http://schemas.microsoft.com/office/drawing/2014/main" id="{00000000-0008-0000-0000-000036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7" name="Text Box 191">
          <a:extLst>
            <a:ext uri="{FF2B5EF4-FFF2-40B4-BE49-F238E27FC236}">
              <a16:creationId xmlns="" xmlns:a16="http://schemas.microsoft.com/office/drawing/2014/main" id="{00000000-0008-0000-0000-000037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8" name="Text Box 191">
          <a:extLst>
            <a:ext uri="{FF2B5EF4-FFF2-40B4-BE49-F238E27FC236}">
              <a16:creationId xmlns="" xmlns:a16="http://schemas.microsoft.com/office/drawing/2014/main" id="{00000000-0008-0000-0000-000038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9" name="Text Box 191">
          <a:extLst>
            <a:ext uri="{FF2B5EF4-FFF2-40B4-BE49-F238E27FC236}">
              <a16:creationId xmlns="" xmlns:a16="http://schemas.microsoft.com/office/drawing/2014/main" id="{00000000-0008-0000-0000-000039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0" name="Text Box 191">
          <a:extLst>
            <a:ext uri="{FF2B5EF4-FFF2-40B4-BE49-F238E27FC236}">
              <a16:creationId xmlns="" xmlns:a16="http://schemas.microsoft.com/office/drawing/2014/main" id="{00000000-0008-0000-0000-00003A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1" name="Text Box 191">
          <a:extLst>
            <a:ext uri="{FF2B5EF4-FFF2-40B4-BE49-F238E27FC236}">
              <a16:creationId xmlns="" xmlns:a16="http://schemas.microsoft.com/office/drawing/2014/main" id="{00000000-0008-0000-0000-00003B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2" name="Text Box 191">
          <a:extLst>
            <a:ext uri="{FF2B5EF4-FFF2-40B4-BE49-F238E27FC236}">
              <a16:creationId xmlns="" xmlns:a16="http://schemas.microsoft.com/office/drawing/2014/main" id="{00000000-0008-0000-0000-00003C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3" name="Text Box 191">
          <a:extLst>
            <a:ext uri="{FF2B5EF4-FFF2-40B4-BE49-F238E27FC236}">
              <a16:creationId xmlns="" xmlns:a16="http://schemas.microsoft.com/office/drawing/2014/main" id="{00000000-0008-0000-0000-00003D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4" name="Text Box 191">
          <a:extLst>
            <a:ext uri="{FF2B5EF4-FFF2-40B4-BE49-F238E27FC236}">
              <a16:creationId xmlns="" xmlns:a16="http://schemas.microsoft.com/office/drawing/2014/main" id="{00000000-0008-0000-0000-00003E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5" name="Text Box 191">
          <a:extLst>
            <a:ext uri="{FF2B5EF4-FFF2-40B4-BE49-F238E27FC236}">
              <a16:creationId xmlns="" xmlns:a16="http://schemas.microsoft.com/office/drawing/2014/main" id="{00000000-0008-0000-0000-00003F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6" name="Text Box 191">
          <a:extLst>
            <a:ext uri="{FF2B5EF4-FFF2-40B4-BE49-F238E27FC236}">
              <a16:creationId xmlns="" xmlns:a16="http://schemas.microsoft.com/office/drawing/2014/main" id="{00000000-0008-0000-0000-000040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7" name="Text Box 191">
          <a:extLst>
            <a:ext uri="{FF2B5EF4-FFF2-40B4-BE49-F238E27FC236}">
              <a16:creationId xmlns="" xmlns:a16="http://schemas.microsoft.com/office/drawing/2014/main" id="{00000000-0008-0000-0000-000041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8" name="Text Box 191">
          <a:extLst>
            <a:ext uri="{FF2B5EF4-FFF2-40B4-BE49-F238E27FC236}">
              <a16:creationId xmlns="" xmlns:a16="http://schemas.microsoft.com/office/drawing/2014/main" id="{00000000-0008-0000-0000-000042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9" name="Text Box 191">
          <a:extLst>
            <a:ext uri="{FF2B5EF4-FFF2-40B4-BE49-F238E27FC236}">
              <a16:creationId xmlns="" xmlns:a16="http://schemas.microsoft.com/office/drawing/2014/main" id="{00000000-0008-0000-0000-000043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0" name="Text Box 191">
          <a:extLst>
            <a:ext uri="{FF2B5EF4-FFF2-40B4-BE49-F238E27FC236}">
              <a16:creationId xmlns="" xmlns:a16="http://schemas.microsoft.com/office/drawing/2014/main" id="{00000000-0008-0000-0000-000044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1" name="Text Box 191">
          <a:extLst>
            <a:ext uri="{FF2B5EF4-FFF2-40B4-BE49-F238E27FC236}">
              <a16:creationId xmlns="" xmlns:a16="http://schemas.microsoft.com/office/drawing/2014/main" id="{00000000-0008-0000-0000-000045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2" name="Text Box 191">
          <a:extLst>
            <a:ext uri="{FF2B5EF4-FFF2-40B4-BE49-F238E27FC236}">
              <a16:creationId xmlns="" xmlns:a16="http://schemas.microsoft.com/office/drawing/2014/main" id="{00000000-0008-0000-0000-000046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3" name="Text Box 191">
          <a:extLst>
            <a:ext uri="{FF2B5EF4-FFF2-40B4-BE49-F238E27FC236}">
              <a16:creationId xmlns="" xmlns:a16="http://schemas.microsoft.com/office/drawing/2014/main" id="{00000000-0008-0000-0000-000047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4" name="Text Box 191">
          <a:extLst>
            <a:ext uri="{FF2B5EF4-FFF2-40B4-BE49-F238E27FC236}">
              <a16:creationId xmlns="" xmlns:a16="http://schemas.microsoft.com/office/drawing/2014/main" id="{00000000-0008-0000-0000-000048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5" name="Text Box 191">
          <a:extLst>
            <a:ext uri="{FF2B5EF4-FFF2-40B4-BE49-F238E27FC236}">
              <a16:creationId xmlns="" xmlns:a16="http://schemas.microsoft.com/office/drawing/2014/main" id="{00000000-0008-0000-0000-000049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6" name="Text Box 191">
          <a:extLst>
            <a:ext uri="{FF2B5EF4-FFF2-40B4-BE49-F238E27FC236}">
              <a16:creationId xmlns="" xmlns:a16="http://schemas.microsoft.com/office/drawing/2014/main" id="{00000000-0008-0000-0000-00004A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7" name="Text Box 191">
          <a:extLst>
            <a:ext uri="{FF2B5EF4-FFF2-40B4-BE49-F238E27FC236}">
              <a16:creationId xmlns="" xmlns:a16="http://schemas.microsoft.com/office/drawing/2014/main" id="{00000000-0008-0000-0000-00004B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8" name="Text Box 191">
          <a:extLst>
            <a:ext uri="{FF2B5EF4-FFF2-40B4-BE49-F238E27FC236}">
              <a16:creationId xmlns="" xmlns:a16="http://schemas.microsoft.com/office/drawing/2014/main" id="{00000000-0008-0000-0000-00004C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9" name="Text Box 191">
          <a:extLst>
            <a:ext uri="{FF2B5EF4-FFF2-40B4-BE49-F238E27FC236}">
              <a16:creationId xmlns="" xmlns:a16="http://schemas.microsoft.com/office/drawing/2014/main" id="{00000000-0008-0000-0000-00004D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0" name="Text Box 191">
          <a:extLst>
            <a:ext uri="{FF2B5EF4-FFF2-40B4-BE49-F238E27FC236}">
              <a16:creationId xmlns="" xmlns:a16="http://schemas.microsoft.com/office/drawing/2014/main" id="{00000000-0008-0000-0000-00004E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1" name="Text Box 191">
          <a:extLst>
            <a:ext uri="{FF2B5EF4-FFF2-40B4-BE49-F238E27FC236}">
              <a16:creationId xmlns="" xmlns:a16="http://schemas.microsoft.com/office/drawing/2014/main" id="{00000000-0008-0000-0000-00004F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2" name="Text Box 191">
          <a:extLst>
            <a:ext uri="{FF2B5EF4-FFF2-40B4-BE49-F238E27FC236}">
              <a16:creationId xmlns="" xmlns:a16="http://schemas.microsoft.com/office/drawing/2014/main" id="{00000000-0008-0000-0000-000050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3" name="Text Box 191">
          <a:extLst>
            <a:ext uri="{FF2B5EF4-FFF2-40B4-BE49-F238E27FC236}">
              <a16:creationId xmlns="" xmlns:a16="http://schemas.microsoft.com/office/drawing/2014/main" id="{00000000-0008-0000-0000-000051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4" name="Text Box 191">
          <a:extLst>
            <a:ext uri="{FF2B5EF4-FFF2-40B4-BE49-F238E27FC236}">
              <a16:creationId xmlns="" xmlns:a16="http://schemas.microsoft.com/office/drawing/2014/main" id="{00000000-0008-0000-0000-000052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5" name="Text Box 191">
          <a:extLst>
            <a:ext uri="{FF2B5EF4-FFF2-40B4-BE49-F238E27FC236}">
              <a16:creationId xmlns="" xmlns:a16="http://schemas.microsoft.com/office/drawing/2014/main" id="{00000000-0008-0000-0000-000053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6" name="Text Box 191">
          <a:extLst>
            <a:ext uri="{FF2B5EF4-FFF2-40B4-BE49-F238E27FC236}">
              <a16:creationId xmlns="" xmlns:a16="http://schemas.microsoft.com/office/drawing/2014/main" id="{00000000-0008-0000-0000-000054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7" name="Text Box 191">
          <a:extLst>
            <a:ext uri="{FF2B5EF4-FFF2-40B4-BE49-F238E27FC236}">
              <a16:creationId xmlns="" xmlns:a16="http://schemas.microsoft.com/office/drawing/2014/main" id="{00000000-0008-0000-0000-000055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8" name="Text Box 191">
          <a:extLst>
            <a:ext uri="{FF2B5EF4-FFF2-40B4-BE49-F238E27FC236}">
              <a16:creationId xmlns="" xmlns:a16="http://schemas.microsoft.com/office/drawing/2014/main" id="{00000000-0008-0000-0000-000056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9" name="Text Box 191">
          <a:extLst>
            <a:ext uri="{FF2B5EF4-FFF2-40B4-BE49-F238E27FC236}">
              <a16:creationId xmlns="" xmlns:a16="http://schemas.microsoft.com/office/drawing/2014/main" id="{00000000-0008-0000-0000-000057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40" name="Text Box 191">
          <a:extLst>
            <a:ext uri="{FF2B5EF4-FFF2-40B4-BE49-F238E27FC236}">
              <a16:creationId xmlns="" xmlns:a16="http://schemas.microsoft.com/office/drawing/2014/main" id="{00000000-0008-0000-0000-000058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41" name="Text Box 191">
          <a:extLst>
            <a:ext uri="{FF2B5EF4-FFF2-40B4-BE49-F238E27FC236}">
              <a16:creationId xmlns="" xmlns:a16="http://schemas.microsoft.com/office/drawing/2014/main" id="{00000000-0008-0000-0000-000059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42" name="Text Box 191">
          <a:extLst>
            <a:ext uri="{FF2B5EF4-FFF2-40B4-BE49-F238E27FC236}">
              <a16:creationId xmlns="" xmlns:a16="http://schemas.microsoft.com/office/drawing/2014/main" id="{00000000-0008-0000-0000-00005A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43" name="Text Box 191">
          <a:extLst>
            <a:ext uri="{FF2B5EF4-FFF2-40B4-BE49-F238E27FC236}">
              <a16:creationId xmlns="" xmlns:a16="http://schemas.microsoft.com/office/drawing/2014/main" id="{00000000-0008-0000-0000-00005B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44" name="Text Box 191">
          <a:extLst>
            <a:ext uri="{FF2B5EF4-FFF2-40B4-BE49-F238E27FC236}">
              <a16:creationId xmlns="" xmlns:a16="http://schemas.microsoft.com/office/drawing/2014/main" id="{00000000-0008-0000-0000-00005C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45" name="Text Box 191">
          <a:extLst>
            <a:ext uri="{FF2B5EF4-FFF2-40B4-BE49-F238E27FC236}">
              <a16:creationId xmlns="" xmlns:a16="http://schemas.microsoft.com/office/drawing/2014/main" id="{00000000-0008-0000-0000-00005D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46" name="Text Box 191">
          <a:extLst>
            <a:ext uri="{FF2B5EF4-FFF2-40B4-BE49-F238E27FC236}">
              <a16:creationId xmlns="" xmlns:a16="http://schemas.microsoft.com/office/drawing/2014/main" id="{00000000-0008-0000-0000-00005E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47" name="Text Box 191">
          <a:extLst>
            <a:ext uri="{FF2B5EF4-FFF2-40B4-BE49-F238E27FC236}">
              <a16:creationId xmlns="" xmlns:a16="http://schemas.microsoft.com/office/drawing/2014/main" id="{00000000-0008-0000-0000-00005F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48" name="Text Box 191">
          <a:extLst>
            <a:ext uri="{FF2B5EF4-FFF2-40B4-BE49-F238E27FC236}">
              <a16:creationId xmlns="" xmlns:a16="http://schemas.microsoft.com/office/drawing/2014/main" id="{00000000-0008-0000-0000-000060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49" name="Text Box 191">
          <a:extLst>
            <a:ext uri="{FF2B5EF4-FFF2-40B4-BE49-F238E27FC236}">
              <a16:creationId xmlns="" xmlns:a16="http://schemas.microsoft.com/office/drawing/2014/main" id="{00000000-0008-0000-0000-000061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50" name="Text Box 191">
          <a:extLst>
            <a:ext uri="{FF2B5EF4-FFF2-40B4-BE49-F238E27FC236}">
              <a16:creationId xmlns="" xmlns:a16="http://schemas.microsoft.com/office/drawing/2014/main" id="{00000000-0008-0000-0000-000062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51" name="Text Box 191">
          <a:extLst>
            <a:ext uri="{FF2B5EF4-FFF2-40B4-BE49-F238E27FC236}">
              <a16:creationId xmlns="" xmlns:a16="http://schemas.microsoft.com/office/drawing/2014/main" id="{00000000-0008-0000-0000-000063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52" name="Text Box 191">
          <a:extLst>
            <a:ext uri="{FF2B5EF4-FFF2-40B4-BE49-F238E27FC236}">
              <a16:creationId xmlns="" xmlns:a16="http://schemas.microsoft.com/office/drawing/2014/main" id="{00000000-0008-0000-0000-000064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53" name="Text Box 191">
          <a:extLst>
            <a:ext uri="{FF2B5EF4-FFF2-40B4-BE49-F238E27FC236}">
              <a16:creationId xmlns="" xmlns:a16="http://schemas.microsoft.com/office/drawing/2014/main" id="{00000000-0008-0000-0000-000065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54" name="Text Box 191">
          <a:extLst>
            <a:ext uri="{FF2B5EF4-FFF2-40B4-BE49-F238E27FC236}">
              <a16:creationId xmlns="" xmlns:a16="http://schemas.microsoft.com/office/drawing/2014/main" id="{00000000-0008-0000-0000-000066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55" name="Text Box 191">
          <a:extLst>
            <a:ext uri="{FF2B5EF4-FFF2-40B4-BE49-F238E27FC236}">
              <a16:creationId xmlns="" xmlns:a16="http://schemas.microsoft.com/office/drawing/2014/main" id="{00000000-0008-0000-0000-000067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56" name="Text Box 191">
          <a:extLst>
            <a:ext uri="{FF2B5EF4-FFF2-40B4-BE49-F238E27FC236}">
              <a16:creationId xmlns="" xmlns:a16="http://schemas.microsoft.com/office/drawing/2014/main" id="{00000000-0008-0000-0000-000068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57" name="Text Box 191">
          <a:extLst>
            <a:ext uri="{FF2B5EF4-FFF2-40B4-BE49-F238E27FC236}">
              <a16:creationId xmlns="" xmlns:a16="http://schemas.microsoft.com/office/drawing/2014/main" id="{00000000-0008-0000-0000-000069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58" name="Text Box 191">
          <a:extLst>
            <a:ext uri="{FF2B5EF4-FFF2-40B4-BE49-F238E27FC236}">
              <a16:creationId xmlns="" xmlns:a16="http://schemas.microsoft.com/office/drawing/2014/main" id="{00000000-0008-0000-0000-00006A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59" name="Text Box 191">
          <a:extLst>
            <a:ext uri="{FF2B5EF4-FFF2-40B4-BE49-F238E27FC236}">
              <a16:creationId xmlns="" xmlns:a16="http://schemas.microsoft.com/office/drawing/2014/main" id="{00000000-0008-0000-0000-00006B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60" name="Text Box 191">
          <a:extLst>
            <a:ext uri="{FF2B5EF4-FFF2-40B4-BE49-F238E27FC236}">
              <a16:creationId xmlns="" xmlns:a16="http://schemas.microsoft.com/office/drawing/2014/main" id="{00000000-0008-0000-0000-00006C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61" name="Text Box 191">
          <a:extLst>
            <a:ext uri="{FF2B5EF4-FFF2-40B4-BE49-F238E27FC236}">
              <a16:creationId xmlns="" xmlns:a16="http://schemas.microsoft.com/office/drawing/2014/main" id="{00000000-0008-0000-0000-00006D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62" name="Text Box 191">
          <a:extLst>
            <a:ext uri="{FF2B5EF4-FFF2-40B4-BE49-F238E27FC236}">
              <a16:creationId xmlns="" xmlns:a16="http://schemas.microsoft.com/office/drawing/2014/main" id="{00000000-0008-0000-0000-00006E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63" name="Text Box 191">
          <a:extLst>
            <a:ext uri="{FF2B5EF4-FFF2-40B4-BE49-F238E27FC236}">
              <a16:creationId xmlns="" xmlns:a16="http://schemas.microsoft.com/office/drawing/2014/main" id="{00000000-0008-0000-0000-00006F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64" name="Text Box 191">
          <a:extLst>
            <a:ext uri="{FF2B5EF4-FFF2-40B4-BE49-F238E27FC236}">
              <a16:creationId xmlns="" xmlns:a16="http://schemas.microsoft.com/office/drawing/2014/main" id="{00000000-0008-0000-0000-000070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65" name="Text Box 191">
          <a:extLst>
            <a:ext uri="{FF2B5EF4-FFF2-40B4-BE49-F238E27FC236}">
              <a16:creationId xmlns="" xmlns:a16="http://schemas.microsoft.com/office/drawing/2014/main" id="{00000000-0008-0000-0000-000071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66" name="Text Box 191">
          <a:extLst>
            <a:ext uri="{FF2B5EF4-FFF2-40B4-BE49-F238E27FC236}">
              <a16:creationId xmlns="" xmlns:a16="http://schemas.microsoft.com/office/drawing/2014/main" id="{00000000-0008-0000-0000-000072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67" name="Text Box 191">
          <a:extLst>
            <a:ext uri="{FF2B5EF4-FFF2-40B4-BE49-F238E27FC236}">
              <a16:creationId xmlns="" xmlns:a16="http://schemas.microsoft.com/office/drawing/2014/main" id="{00000000-0008-0000-0000-000073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68" name="Text Box 191">
          <a:extLst>
            <a:ext uri="{FF2B5EF4-FFF2-40B4-BE49-F238E27FC236}">
              <a16:creationId xmlns="" xmlns:a16="http://schemas.microsoft.com/office/drawing/2014/main" id="{00000000-0008-0000-0000-000074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69" name="Text Box 191">
          <a:extLst>
            <a:ext uri="{FF2B5EF4-FFF2-40B4-BE49-F238E27FC236}">
              <a16:creationId xmlns="" xmlns:a16="http://schemas.microsoft.com/office/drawing/2014/main" id="{00000000-0008-0000-0000-000075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70" name="Text Box 191">
          <a:extLst>
            <a:ext uri="{FF2B5EF4-FFF2-40B4-BE49-F238E27FC236}">
              <a16:creationId xmlns="" xmlns:a16="http://schemas.microsoft.com/office/drawing/2014/main" id="{00000000-0008-0000-0000-000076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71" name="Text Box 191">
          <a:extLst>
            <a:ext uri="{FF2B5EF4-FFF2-40B4-BE49-F238E27FC236}">
              <a16:creationId xmlns="" xmlns:a16="http://schemas.microsoft.com/office/drawing/2014/main" id="{00000000-0008-0000-0000-000077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72" name="Text Box 191">
          <a:extLst>
            <a:ext uri="{FF2B5EF4-FFF2-40B4-BE49-F238E27FC236}">
              <a16:creationId xmlns="" xmlns:a16="http://schemas.microsoft.com/office/drawing/2014/main" id="{00000000-0008-0000-0000-000078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73" name="Text Box 191">
          <a:extLst>
            <a:ext uri="{FF2B5EF4-FFF2-40B4-BE49-F238E27FC236}">
              <a16:creationId xmlns="" xmlns:a16="http://schemas.microsoft.com/office/drawing/2014/main" id="{00000000-0008-0000-0000-000079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74" name="Text Box 191">
          <a:extLst>
            <a:ext uri="{FF2B5EF4-FFF2-40B4-BE49-F238E27FC236}">
              <a16:creationId xmlns="" xmlns:a16="http://schemas.microsoft.com/office/drawing/2014/main" id="{00000000-0008-0000-0000-00007A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75" name="Text Box 191">
          <a:extLst>
            <a:ext uri="{FF2B5EF4-FFF2-40B4-BE49-F238E27FC236}">
              <a16:creationId xmlns="" xmlns:a16="http://schemas.microsoft.com/office/drawing/2014/main" id="{00000000-0008-0000-0000-00007B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76" name="Text Box 191">
          <a:extLst>
            <a:ext uri="{FF2B5EF4-FFF2-40B4-BE49-F238E27FC236}">
              <a16:creationId xmlns="" xmlns:a16="http://schemas.microsoft.com/office/drawing/2014/main" id="{00000000-0008-0000-0000-00007C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77" name="Text Box 191">
          <a:extLst>
            <a:ext uri="{FF2B5EF4-FFF2-40B4-BE49-F238E27FC236}">
              <a16:creationId xmlns="" xmlns:a16="http://schemas.microsoft.com/office/drawing/2014/main" id="{00000000-0008-0000-0000-00007D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78" name="Text Box 191">
          <a:extLst>
            <a:ext uri="{FF2B5EF4-FFF2-40B4-BE49-F238E27FC236}">
              <a16:creationId xmlns="" xmlns:a16="http://schemas.microsoft.com/office/drawing/2014/main" id="{00000000-0008-0000-0000-00007E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79" name="Text Box 191">
          <a:extLst>
            <a:ext uri="{FF2B5EF4-FFF2-40B4-BE49-F238E27FC236}">
              <a16:creationId xmlns="" xmlns:a16="http://schemas.microsoft.com/office/drawing/2014/main" id="{00000000-0008-0000-0000-00007F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80" name="Text Box 191">
          <a:extLst>
            <a:ext uri="{FF2B5EF4-FFF2-40B4-BE49-F238E27FC236}">
              <a16:creationId xmlns="" xmlns:a16="http://schemas.microsoft.com/office/drawing/2014/main" id="{00000000-0008-0000-0000-000080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81" name="Text Box 191">
          <a:extLst>
            <a:ext uri="{FF2B5EF4-FFF2-40B4-BE49-F238E27FC236}">
              <a16:creationId xmlns="" xmlns:a16="http://schemas.microsoft.com/office/drawing/2014/main" id="{00000000-0008-0000-0000-000081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82" name="Text Box 191">
          <a:extLst>
            <a:ext uri="{FF2B5EF4-FFF2-40B4-BE49-F238E27FC236}">
              <a16:creationId xmlns="" xmlns:a16="http://schemas.microsoft.com/office/drawing/2014/main" id="{00000000-0008-0000-0000-000082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83" name="Text Box 191">
          <a:extLst>
            <a:ext uri="{FF2B5EF4-FFF2-40B4-BE49-F238E27FC236}">
              <a16:creationId xmlns="" xmlns:a16="http://schemas.microsoft.com/office/drawing/2014/main" id="{00000000-0008-0000-0000-000083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84" name="Text Box 191">
          <a:extLst>
            <a:ext uri="{FF2B5EF4-FFF2-40B4-BE49-F238E27FC236}">
              <a16:creationId xmlns="" xmlns:a16="http://schemas.microsoft.com/office/drawing/2014/main" id="{00000000-0008-0000-0000-000084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85" name="Text Box 191">
          <a:extLst>
            <a:ext uri="{FF2B5EF4-FFF2-40B4-BE49-F238E27FC236}">
              <a16:creationId xmlns="" xmlns:a16="http://schemas.microsoft.com/office/drawing/2014/main" id="{00000000-0008-0000-0000-000085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86" name="Text Box 191">
          <a:extLst>
            <a:ext uri="{FF2B5EF4-FFF2-40B4-BE49-F238E27FC236}">
              <a16:creationId xmlns="" xmlns:a16="http://schemas.microsoft.com/office/drawing/2014/main" id="{00000000-0008-0000-0000-000086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87" name="Text Box 191">
          <a:extLst>
            <a:ext uri="{FF2B5EF4-FFF2-40B4-BE49-F238E27FC236}">
              <a16:creationId xmlns="" xmlns:a16="http://schemas.microsoft.com/office/drawing/2014/main" id="{00000000-0008-0000-0000-000087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88" name="Text Box 191">
          <a:extLst>
            <a:ext uri="{FF2B5EF4-FFF2-40B4-BE49-F238E27FC236}">
              <a16:creationId xmlns="" xmlns:a16="http://schemas.microsoft.com/office/drawing/2014/main" id="{00000000-0008-0000-0000-000088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89" name="Text Box 191">
          <a:extLst>
            <a:ext uri="{FF2B5EF4-FFF2-40B4-BE49-F238E27FC236}">
              <a16:creationId xmlns="" xmlns:a16="http://schemas.microsoft.com/office/drawing/2014/main" id="{00000000-0008-0000-0000-000089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90" name="Text Box 191">
          <a:extLst>
            <a:ext uri="{FF2B5EF4-FFF2-40B4-BE49-F238E27FC236}">
              <a16:creationId xmlns="" xmlns:a16="http://schemas.microsoft.com/office/drawing/2014/main" id="{00000000-0008-0000-0000-00008A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91" name="Text Box 191">
          <a:extLst>
            <a:ext uri="{FF2B5EF4-FFF2-40B4-BE49-F238E27FC236}">
              <a16:creationId xmlns="" xmlns:a16="http://schemas.microsoft.com/office/drawing/2014/main" id="{00000000-0008-0000-0000-00008B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92" name="Text Box 191">
          <a:extLst>
            <a:ext uri="{FF2B5EF4-FFF2-40B4-BE49-F238E27FC236}">
              <a16:creationId xmlns="" xmlns:a16="http://schemas.microsoft.com/office/drawing/2014/main" id="{00000000-0008-0000-0000-00008C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93" name="Text Box 191">
          <a:extLst>
            <a:ext uri="{FF2B5EF4-FFF2-40B4-BE49-F238E27FC236}">
              <a16:creationId xmlns="" xmlns:a16="http://schemas.microsoft.com/office/drawing/2014/main" id="{00000000-0008-0000-0000-00008D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94" name="Text Box 191">
          <a:extLst>
            <a:ext uri="{FF2B5EF4-FFF2-40B4-BE49-F238E27FC236}">
              <a16:creationId xmlns="" xmlns:a16="http://schemas.microsoft.com/office/drawing/2014/main" id="{00000000-0008-0000-0000-00008E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95" name="Text Box 191">
          <a:extLst>
            <a:ext uri="{FF2B5EF4-FFF2-40B4-BE49-F238E27FC236}">
              <a16:creationId xmlns="" xmlns:a16="http://schemas.microsoft.com/office/drawing/2014/main" id="{00000000-0008-0000-0000-00008F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96" name="Text Box 191">
          <a:extLst>
            <a:ext uri="{FF2B5EF4-FFF2-40B4-BE49-F238E27FC236}">
              <a16:creationId xmlns="" xmlns:a16="http://schemas.microsoft.com/office/drawing/2014/main" id="{00000000-0008-0000-0000-000090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97" name="Text Box 191">
          <a:extLst>
            <a:ext uri="{FF2B5EF4-FFF2-40B4-BE49-F238E27FC236}">
              <a16:creationId xmlns="" xmlns:a16="http://schemas.microsoft.com/office/drawing/2014/main" id="{00000000-0008-0000-0000-000091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98" name="Text Box 191">
          <a:extLst>
            <a:ext uri="{FF2B5EF4-FFF2-40B4-BE49-F238E27FC236}">
              <a16:creationId xmlns="" xmlns:a16="http://schemas.microsoft.com/office/drawing/2014/main" id="{00000000-0008-0000-0000-000092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99" name="Text Box 191">
          <a:extLst>
            <a:ext uri="{FF2B5EF4-FFF2-40B4-BE49-F238E27FC236}">
              <a16:creationId xmlns="" xmlns:a16="http://schemas.microsoft.com/office/drawing/2014/main" id="{00000000-0008-0000-0000-000093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00" name="Text Box 191">
          <a:extLst>
            <a:ext uri="{FF2B5EF4-FFF2-40B4-BE49-F238E27FC236}">
              <a16:creationId xmlns="" xmlns:a16="http://schemas.microsoft.com/office/drawing/2014/main" id="{00000000-0008-0000-0000-000094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01" name="Text Box 191">
          <a:extLst>
            <a:ext uri="{FF2B5EF4-FFF2-40B4-BE49-F238E27FC236}">
              <a16:creationId xmlns="" xmlns:a16="http://schemas.microsoft.com/office/drawing/2014/main" id="{00000000-0008-0000-0000-000095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02" name="Text Box 191">
          <a:extLst>
            <a:ext uri="{FF2B5EF4-FFF2-40B4-BE49-F238E27FC236}">
              <a16:creationId xmlns="" xmlns:a16="http://schemas.microsoft.com/office/drawing/2014/main" id="{00000000-0008-0000-0000-000096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03" name="Text Box 191">
          <a:extLst>
            <a:ext uri="{FF2B5EF4-FFF2-40B4-BE49-F238E27FC236}">
              <a16:creationId xmlns="" xmlns:a16="http://schemas.microsoft.com/office/drawing/2014/main" id="{00000000-0008-0000-0000-000097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04" name="Text Box 191">
          <a:extLst>
            <a:ext uri="{FF2B5EF4-FFF2-40B4-BE49-F238E27FC236}">
              <a16:creationId xmlns="" xmlns:a16="http://schemas.microsoft.com/office/drawing/2014/main" id="{00000000-0008-0000-0000-000098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05" name="Text Box 191">
          <a:extLst>
            <a:ext uri="{FF2B5EF4-FFF2-40B4-BE49-F238E27FC236}">
              <a16:creationId xmlns="" xmlns:a16="http://schemas.microsoft.com/office/drawing/2014/main" id="{00000000-0008-0000-0000-000099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06" name="Text Box 191">
          <a:extLst>
            <a:ext uri="{FF2B5EF4-FFF2-40B4-BE49-F238E27FC236}">
              <a16:creationId xmlns="" xmlns:a16="http://schemas.microsoft.com/office/drawing/2014/main" id="{00000000-0008-0000-0000-00009A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07" name="Text Box 191">
          <a:extLst>
            <a:ext uri="{FF2B5EF4-FFF2-40B4-BE49-F238E27FC236}">
              <a16:creationId xmlns="" xmlns:a16="http://schemas.microsoft.com/office/drawing/2014/main" id="{00000000-0008-0000-0000-00009B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08" name="Text Box 191">
          <a:extLst>
            <a:ext uri="{FF2B5EF4-FFF2-40B4-BE49-F238E27FC236}">
              <a16:creationId xmlns="" xmlns:a16="http://schemas.microsoft.com/office/drawing/2014/main" id="{00000000-0008-0000-0000-00009C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09" name="Text Box 191">
          <a:extLst>
            <a:ext uri="{FF2B5EF4-FFF2-40B4-BE49-F238E27FC236}">
              <a16:creationId xmlns="" xmlns:a16="http://schemas.microsoft.com/office/drawing/2014/main" id="{00000000-0008-0000-0000-00009D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10" name="Text Box 191">
          <a:extLst>
            <a:ext uri="{FF2B5EF4-FFF2-40B4-BE49-F238E27FC236}">
              <a16:creationId xmlns="" xmlns:a16="http://schemas.microsoft.com/office/drawing/2014/main" id="{00000000-0008-0000-0000-00009E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11" name="Text Box 191">
          <a:extLst>
            <a:ext uri="{FF2B5EF4-FFF2-40B4-BE49-F238E27FC236}">
              <a16:creationId xmlns="" xmlns:a16="http://schemas.microsoft.com/office/drawing/2014/main" id="{00000000-0008-0000-0000-00009F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12" name="Text Box 191">
          <a:extLst>
            <a:ext uri="{FF2B5EF4-FFF2-40B4-BE49-F238E27FC236}">
              <a16:creationId xmlns="" xmlns:a16="http://schemas.microsoft.com/office/drawing/2014/main" id="{00000000-0008-0000-0000-0000A0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13" name="Text Box 191">
          <a:extLst>
            <a:ext uri="{FF2B5EF4-FFF2-40B4-BE49-F238E27FC236}">
              <a16:creationId xmlns="" xmlns:a16="http://schemas.microsoft.com/office/drawing/2014/main" id="{00000000-0008-0000-0000-0000A1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14" name="Text Box 191">
          <a:extLst>
            <a:ext uri="{FF2B5EF4-FFF2-40B4-BE49-F238E27FC236}">
              <a16:creationId xmlns="" xmlns:a16="http://schemas.microsoft.com/office/drawing/2014/main" id="{00000000-0008-0000-0000-0000A2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15" name="Text Box 191">
          <a:extLst>
            <a:ext uri="{FF2B5EF4-FFF2-40B4-BE49-F238E27FC236}">
              <a16:creationId xmlns="" xmlns:a16="http://schemas.microsoft.com/office/drawing/2014/main" id="{00000000-0008-0000-0000-0000A3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16" name="Text Box 191">
          <a:extLst>
            <a:ext uri="{FF2B5EF4-FFF2-40B4-BE49-F238E27FC236}">
              <a16:creationId xmlns="" xmlns:a16="http://schemas.microsoft.com/office/drawing/2014/main" id="{00000000-0008-0000-0000-0000A4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17" name="Text Box 191">
          <a:extLst>
            <a:ext uri="{FF2B5EF4-FFF2-40B4-BE49-F238E27FC236}">
              <a16:creationId xmlns="" xmlns:a16="http://schemas.microsoft.com/office/drawing/2014/main" id="{00000000-0008-0000-0000-0000A5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18" name="Text Box 191">
          <a:extLst>
            <a:ext uri="{FF2B5EF4-FFF2-40B4-BE49-F238E27FC236}">
              <a16:creationId xmlns="" xmlns:a16="http://schemas.microsoft.com/office/drawing/2014/main" id="{00000000-0008-0000-0000-0000A6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19" name="Text Box 191">
          <a:extLst>
            <a:ext uri="{FF2B5EF4-FFF2-40B4-BE49-F238E27FC236}">
              <a16:creationId xmlns="" xmlns:a16="http://schemas.microsoft.com/office/drawing/2014/main" id="{00000000-0008-0000-0000-0000A7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20" name="Text Box 191">
          <a:extLst>
            <a:ext uri="{FF2B5EF4-FFF2-40B4-BE49-F238E27FC236}">
              <a16:creationId xmlns="" xmlns:a16="http://schemas.microsoft.com/office/drawing/2014/main" id="{00000000-0008-0000-0000-0000A8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21" name="Text Box 191">
          <a:extLst>
            <a:ext uri="{FF2B5EF4-FFF2-40B4-BE49-F238E27FC236}">
              <a16:creationId xmlns="" xmlns:a16="http://schemas.microsoft.com/office/drawing/2014/main" id="{00000000-0008-0000-0000-0000A9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22" name="Text Box 191">
          <a:extLst>
            <a:ext uri="{FF2B5EF4-FFF2-40B4-BE49-F238E27FC236}">
              <a16:creationId xmlns="" xmlns:a16="http://schemas.microsoft.com/office/drawing/2014/main" id="{00000000-0008-0000-0000-0000AA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23" name="Text Box 191">
          <a:extLst>
            <a:ext uri="{FF2B5EF4-FFF2-40B4-BE49-F238E27FC236}">
              <a16:creationId xmlns="" xmlns:a16="http://schemas.microsoft.com/office/drawing/2014/main" id="{00000000-0008-0000-0000-0000AB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24" name="Text Box 191">
          <a:extLst>
            <a:ext uri="{FF2B5EF4-FFF2-40B4-BE49-F238E27FC236}">
              <a16:creationId xmlns="" xmlns:a16="http://schemas.microsoft.com/office/drawing/2014/main" id="{00000000-0008-0000-0000-0000AC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25" name="Text Box 191">
          <a:extLst>
            <a:ext uri="{FF2B5EF4-FFF2-40B4-BE49-F238E27FC236}">
              <a16:creationId xmlns="" xmlns:a16="http://schemas.microsoft.com/office/drawing/2014/main" id="{00000000-0008-0000-0000-0000AD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26" name="Text Box 191">
          <a:extLst>
            <a:ext uri="{FF2B5EF4-FFF2-40B4-BE49-F238E27FC236}">
              <a16:creationId xmlns="" xmlns:a16="http://schemas.microsoft.com/office/drawing/2014/main" id="{00000000-0008-0000-0000-0000AE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27" name="Text Box 191">
          <a:extLst>
            <a:ext uri="{FF2B5EF4-FFF2-40B4-BE49-F238E27FC236}">
              <a16:creationId xmlns="" xmlns:a16="http://schemas.microsoft.com/office/drawing/2014/main" id="{00000000-0008-0000-0000-0000AF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28" name="Text Box 191">
          <a:extLst>
            <a:ext uri="{FF2B5EF4-FFF2-40B4-BE49-F238E27FC236}">
              <a16:creationId xmlns="" xmlns:a16="http://schemas.microsoft.com/office/drawing/2014/main" id="{00000000-0008-0000-0000-0000B0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29" name="Text Box 191">
          <a:extLst>
            <a:ext uri="{FF2B5EF4-FFF2-40B4-BE49-F238E27FC236}">
              <a16:creationId xmlns="" xmlns:a16="http://schemas.microsoft.com/office/drawing/2014/main" id="{00000000-0008-0000-0000-0000B1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30" name="Text Box 191">
          <a:extLst>
            <a:ext uri="{FF2B5EF4-FFF2-40B4-BE49-F238E27FC236}">
              <a16:creationId xmlns="" xmlns:a16="http://schemas.microsoft.com/office/drawing/2014/main" id="{00000000-0008-0000-0000-0000B2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31" name="Text Box 191">
          <a:extLst>
            <a:ext uri="{FF2B5EF4-FFF2-40B4-BE49-F238E27FC236}">
              <a16:creationId xmlns="" xmlns:a16="http://schemas.microsoft.com/office/drawing/2014/main" id="{00000000-0008-0000-0000-0000B3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32" name="Text Box 191">
          <a:extLst>
            <a:ext uri="{FF2B5EF4-FFF2-40B4-BE49-F238E27FC236}">
              <a16:creationId xmlns="" xmlns:a16="http://schemas.microsoft.com/office/drawing/2014/main" id="{00000000-0008-0000-0000-0000B4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33" name="Text Box 191">
          <a:extLst>
            <a:ext uri="{FF2B5EF4-FFF2-40B4-BE49-F238E27FC236}">
              <a16:creationId xmlns="" xmlns:a16="http://schemas.microsoft.com/office/drawing/2014/main" id="{00000000-0008-0000-0000-0000B5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34" name="Text Box 191">
          <a:extLst>
            <a:ext uri="{FF2B5EF4-FFF2-40B4-BE49-F238E27FC236}">
              <a16:creationId xmlns="" xmlns:a16="http://schemas.microsoft.com/office/drawing/2014/main" id="{00000000-0008-0000-0000-0000B6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35" name="Text Box 191">
          <a:extLst>
            <a:ext uri="{FF2B5EF4-FFF2-40B4-BE49-F238E27FC236}">
              <a16:creationId xmlns="" xmlns:a16="http://schemas.microsoft.com/office/drawing/2014/main" id="{00000000-0008-0000-0000-0000B7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36" name="Text Box 191">
          <a:extLst>
            <a:ext uri="{FF2B5EF4-FFF2-40B4-BE49-F238E27FC236}">
              <a16:creationId xmlns="" xmlns:a16="http://schemas.microsoft.com/office/drawing/2014/main" id="{00000000-0008-0000-0000-0000B8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37" name="Text Box 191">
          <a:extLst>
            <a:ext uri="{FF2B5EF4-FFF2-40B4-BE49-F238E27FC236}">
              <a16:creationId xmlns="" xmlns:a16="http://schemas.microsoft.com/office/drawing/2014/main" id="{00000000-0008-0000-0000-0000B9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38" name="Text Box 191">
          <a:extLst>
            <a:ext uri="{FF2B5EF4-FFF2-40B4-BE49-F238E27FC236}">
              <a16:creationId xmlns="" xmlns:a16="http://schemas.microsoft.com/office/drawing/2014/main" id="{00000000-0008-0000-0000-0000BA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39" name="Text Box 191">
          <a:extLst>
            <a:ext uri="{FF2B5EF4-FFF2-40B4-BE49-F238E27FC236}">
              <a16:creationId xmlns="" xmlns:a16="http://schemas.microsoft.com/office/drawing/2014/main" id="{00000000-0008-0000-0000-0000BB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40" name="Text Box 191">
          <a:extLst>
            <a:ext uri="{FF2B5EF4-FFF2-40B4-BE49-F238E27FC236}">
              <a16:creationId xmlns="" xmlns:a16="http://schemas.microsoft.com/office/drawing/2014/main" id="{00000000-0008-0000-0000-0000BC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41" name="Text Box 191">
          <a:extLst>
            <a:ext uri="{FF2B5EF4-FFF2-40B4-BE49-F238E27FC236}">
              <a16:creationId xmlns="" xmlns:a16="http://schemas.microsoft.com/office/drawing/2014/main" id="{00000000-0008-0000-0000-0000BD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42" name="Text Box 191">
          <a:extLst>
            <a:ext uri="{FF2B5EF4-FFF2-40B4-BE49-F238E27FC236}">
              <a16:creationId xmlns="" xmlns:a16="http://schemas.microsoft.com/office/drawing/2014/main" id="{00000000-0008-0000-0000-0000BE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43" name="Text Box 191">
          <a:extLst>
            <a:ext uri="{FF2B5EF4-FFF2-40B4-BE49-F238E27FC236}">
              <a16:creationId xmlns="" xmlns:a16="http://schemas.microsoft.com/office/drawing/2014/main" id="{00000000-0008-0000-0000-0000BF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44" name="Text Box 191">
          <a:extLst>
            <a:ext uri="{FF2B5EF4-FFF2-40B4-BE49-F238E27FC236}">
              <a16:creationId xmlns="" xmlns:a16="http://schemas.microsoft.com/office/drawing/2014/main" id="{00000000-0008-0000-0000-0000C0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45" name="Text Box 191">
          <a:extLst>
            <a:ext uri="{FF2B5EF4-FFF2-40B4-BE49-F238E27FC236}">
              <a16:creationId xmlns="" xmlns:a16="http://schemas.microsoft.com/office/drawing/2014/main" id="{00000000-0008-0000-0000-0000C1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46" name="Text Box 191">
          <a:extLst>
            <a:ext uri="{FF2B5EF4-FFF2-40B4-BE49-F238E27FC236}">
              <a16:creationId xmlns="" xmlns:a16="http://schemas.microsoft.com/office/drawing/2014/main" id="{00000000-0008-0000-0000-0000C2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47" name="Text Box 191">
          <a:extLst>
            <a:ext uri="{FF2B5EF4-FFF2-40B4-BE49-F238E27FC236}">
              <a16:creationId xmlns="" xmlns:a16="http://schemas.microsoft.com/office/drawing/2014/main" id="{00000000-0008-0000-0000-0000C3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48" name="Text Box 191">
          <a:extLst>
            <a:ext uri="{FF2B5EF4-FFF2-40B4-BE49-F238E27FC236}">
              <a16:creationId xmlns="" xmlns:a16="http://schemas.microsoft.com/office/drawing/2014/main" id="{00000000-0008-0000-0000-0000C4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49" name="Text Box 191">
          <a:extLst>
            <a:ext uri="{FF2B5EF4-FFF2-40B4-BE49-F238E27FC236}">
              <a16:creationId xmlns="" xmlns:a16="http://schemas.microsoft.com/office/drawing/2014/main" id="{00000000-0008-0000-0000-0000C5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50" name="Text Box 191">
          <a:extLst>
            <a:ext uri="{FF2B5EF4-FFF2-40B4-BE49-F238E27FC236}">
              <a16:creationId xmlns="" xmlns:a16="http://schemas.microsoft.com/office/drawing/2014/main" id="{00000000-0008-0000-0000-0000C6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51" name="Text Box 191">
          <a:extLst>
            <a:ext uri="{FF2B5EF4-FFF2-40B4-BE49-F238E27FC236}">
              <a16:creationId xmlns="" xmlns:a16="http://schemas.microsoft.com/office/drawing/2014/main" id="{00000000-0008-0000-0000-0000C7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52" name="Text Box 191">
          <a:extLst>
            <a:ext uri="{FF2B5EF4-FFF2-40B4-BE49-F238E27FC236}">
              <a16:creationId xmlns="" xmlns:a16="http://schemas.microsoft.com/office/drawing/2014/main" id="{00000000-0008-0000-0000-0000C8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53" name="Text Box 191">
          <a:extLst>
            <a:ext uri="{FF2B5EF4-FFF2-40B4-BE49-F238E27FC236}">
              <a16:creationId xmlns="" xmlns:a16="http://schemas.microsoft.com/office/drawing/2014/main" id="{00000000-0008-0000-0000-0000C9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54" name="Text Box 191">
          <a:extLst>
            <a:ext uri="{FF2B5EF4-FFF2-40B4-BE49-F238E27FC236}">
              <a16:creationId xmlns="" xmlns:a16="http://schemas.microsoft.com/office/drawing/2014/main" id="{00000000-0008-0000-0000-0000CA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55" name="Text Box 191">
          <a:extLst>
            <a:ext uri="{FF2B5EF4-FFF2-40B4-BE49-F238E27FC236}">
              <a16:creationId xmlns="" xmlns:a16="http://schemas.microsoft.com/office/drawing/2014/main" id="{00000000-0008-0000-0000-0000CB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56" name="Text Box 191">
          <a:extLst>
            <a:ext uri="{FF2B5EF4-FFF2-40B4-BE49-F238E27FC236}">
              <a16:creationId xmlns="" xmlns:a16="http://schemas.microsoft.com/office/drawing/2014/main" id="{00000000-0008-0000-0000-0000CC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57" name="Text Box 191">
          <a:extLst>
            <a:ext uri="{FF2B5EF4-FFF2-40B4-BE49-F238E27FC236}">
              <a16:creationId xmlns="" xmlns:a16="http://schemas.microsoft.com/office/drawing/2014/main" id="{00000000-0008-0000-0000-0000CD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58" name="Text Box 191">
          <a:extLst>
            <a:ext uri="{FF2B5EF4-FFF2-40B4-BE49-F238E27FC236}">
              <a16:creationId xmlns="" xmlns:a16="http://schemas.microsoft.com/office/drawing/2014/main" id="{00000000-0008-0000-0000-0000CE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59" name="Text Box 191">
          <a:extLst>
            <a:ext uri="{FF2B5EF4-FFF2-40B4-BE49-F238E27FC236}">
              <a16:creationId xmlns="" xmlns:a16="http://schemas.microsoft.com/office/drawing/2014/main" id="{00000000-0008-0000-0000-0000CF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60" name="Text Box 191">
          <a:extLst>
            <a:ext uri="{FF2B5EF4-FFF2-40B4-BE49-F238E27FC236}">
              <a16:creationId xmlns="" xmlns:a16="http://schemas.microsoft.com/office/drawing/2014/main" id="{00000000-0008-0000-0000-0000D0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61" name="Text Box 191">
          <a:extLst>
            <a:ext uri="{FF2B5EF4-FFF2-40B4-BE49-F238E27FC236}">
              <a16:creationId xmlns="" xmlns:a16="http://schemas.microsoft.com/office/drawing/2014/main" id="{00000000-0008-0000-0000-0000D1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62" name="Text Box 191">
          <a:extLst>
            <a:ext uri="{FF2B5EF4-FFF2-40B4-BE49-F238E27FC236}">
              <a16:creationId xmlns="" xmlns:a16="http://schemas.microsoft.com/office/drawing/2014/main" id="{00000000-0008-0000-0000-0000D2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63" name="Text Box 191">
          <a:extLst>
            <a:ext uri="{FF2B5EF4-FFF2-40B4-BE49-F238E27FC236}">
              <a16:creationId xmlns="" xmlns:a16="http://schemas.microsoft.com/office/drawing/2014/main" id="{00000000-0008-0000-0000-0000D3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64" name="Text Box 191">
          <a:extLst>
            <a:ext uri="{FF2B5EF4-FFF2-40B4-BE49-F238E27FC236}">
              <a16:creationId xmlns="" xmlns:a16="http://schemas.microsoft.com/office/drawing/2014/main" id="{00000000-0008-0000-0000-0000D4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65" name="Text Box 191">
          <a:extLst>
            <a:ext uri="{FF2B5EF4-FFF2-40B4-BE49-F238E27FC236}">
              <a16:creationId xmlns="" xmlns:a16="http://schemas.microsoft.com/office/drawing/2014/main" id="{00000000-0008-0000-0000-0000D5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66" name="Text Box 191">
          <a:extLst>
            <a:ext uri="{FF2B5EF4-FFF2-40B4-BE49-F238E27FC236}">
              <a16:creationId xmlns="" xmlns:a16="http://schemas.microsoft.com/office/drawing/2014/main" id="{00000000-0008-0000-0000-0000D6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67" name="Text Box 191">
          <a:extLst>
            <a:ext uri="{FF2B5EF4-FFF2-40B4-BE49-F238E27FC236}">
              <a16:creationId xmlns="" xmlns:a16="http://schemas.microsoft.com/office/drawing/2014/main" id="{00000000-0008-0000-0000-0000D7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68" name="Text Box 191">
          <a:extLst>
            <a:ext uri="{FF2B5EF4-FFF2-40B4-BE49-F238E27FC236}">
              <a16:creationId xmlns="" xmlns:a16="http://schemas.microsoft.com/office/drawing/2014/main" id="{00000000-0008-0000-0000-0000D8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69" name="Text Box 191">
          <a:extLst>
            <a:ext uri="{FF2B5EF4-FFF2-40B4-BE49-F238E27FC236}">
              <a16:creationId xmlns="" xmlns:a16="http://schemas.microsoft.com/office/drawing/2014/main" id="{00000000-0008-0000-0000-0000D9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70" name="Text Box 191">
          <a:extLst>
            <a:ext uri="{FF2B5EF4-FFF2-40B4-BE49-F238E27FC236}">
              <a16:creationId xmlns="" xmlns:a16="http://schemas.microsoft.com/office/drawing/2014/main" id="{00000000-0008-0000-0000-0000DA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71" name="Text Box 191">
          <a:extLst>
            <a:ext uri="{FF2B5EF4-FFF2-40B4-BE49-F238E27FC236}">
              <a16:creationId xmlns="" xmlns:a16="http://schemas.microsoft.com/office/drawing/2014/main" id="{00000000-0008-0000-0000-0000DB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72" name="Text Box 191">
          <a:extLst>
            <a:ext uri="{FF2B5EF4-FFF2-40B4-BE49-F238E27FC236}">
              <a16:creationId xmlns="" xmlns:a16="http://schemas.microsoft.com/office/drawing/2014/main" id="{00000000-0008-0000-0000-0000DC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73" name="Text Box 191">
          <a:extLst>
            <a:ext uri="{FF2B5EF4-FFF2-40B4-BE49-F238E27FC236}">
              <a16:creationId xmlns="" xmlns:a16="http://schemas.microsoft.com/office/drawing/2014/main" id="{00000000-0008-0000-0000-0000DD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74" name="Text Box 191">
          <a:extLst>
            <a:ext uri="{FF2B5EF4-FFF2-40B4-BE49-F238E27FC236}">
              <a16:creationId xmlns="" xmlns:a16="http://schemas.microsoft.com/office/drawing/2014/main" id="{00000000-0008-0000-0000-0000DE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75" name="Text Box 191">
          <a:extLst>
            <a:ext uri="{FF2B5EF4-FFF2-40B4-BE49-F238E27FC236}">
              <a16:creationId xmlns="" xmlns:a16="http://schemas.microsoft.com/office/drawing/2014/main" id="{00000000-0008-0000-0000-0000DF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76" name="Text Box 191">
          <a:extLst>
            <a:ext uri="{FF2B5EF4-FFF2-40B4-BE49-F238E27FC236}">
              <a16:creationId xmlns="" xmlns:a16="http://schemas.microsoft.com/office/drawing/2014/main" id="{00000000-0008-0000-0000-0000E0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77" name="Text Box 191">
          <a:extLst>
            <a:ext uri="{FF2B5EF4-FFF2-40B4-BE49-F238E27FC236}">
              <a16:creationId xmlns="" xmlns:a16="http://schemas.microsoft.com/office/drawing/2014/main" id="{00000000-0008-0000-0000-0000E1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78" name="Text Box 191">
          <a:extLst>
            <a:ext uri="{FF2B5EF4-FFF2-40B4-BE49-F238E27FC236}">
              <a16:creationId xmlns="" xmlns:a16="http://schemas.microsoft.com/office/drawing/2014/main" id="{00000000-0008-0000-0000-0000E2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79" name="Text Box 191">
          <a:extLst>
            <a:ext uri="{FF2B5EF4-FFF2-40B4-BE49-F238E27FC236}">
              <a16:creationId xmlns="" xmlns:a16="http://schemas.microsoft.com/office/drawing/2014/main" id="{00000000-0008-0000-0000-0000E3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80" name="Text Box 191">
          <a:extLst>
            <a:ext uri="{FF2B5EF4-FFF2-40B4-BE49-F238E27FC236}">
              <a16:creationId xmlns="" xmlns:a16="http://schemas.microsoft.com/office/drawing/2014/main" id="{00000000-0008-0000-0000-0000E4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81" name="Text Box 191">
          <a:extLst>
            <a:ext uri="{FF2B5EF4-FFF2-40B4-BE49-F238E27FC236}">
              <a16:creationId xmlns="" xmlns:a16="http://schemas.microsoft.com/office/drawing/2014/main" id="{00000000-0008-0000-0000-0000E5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82" name="Text Box 191">
          <a:extLst>
            <a:ext uri="{FF2B5EF4-FFF2-40B4-BE49-F238E27FC236}">
              <a16:creationId xmlns="" xmlns:a16="http://schemas.microsoft.com/office/drawing/2014/main" id="{00000000-0008-0000-0000-0000E6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83" name="Text Box 191">
          <a:extLst>
            <a:ext uri="{FF2B5EF4-FFF2-40B4-BE49-F238E27FC236}">
              <a16:creationId xmlns="" xmlns:a16="http://schemas.microsoft.com/office/drawing/2014/main" id="{00000000-0008-0000-0000-0000E7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84" name="Text Box 191">
          <a:extLst>
            <a:ext uri="{FF2B5EF4-FFF2-40B4-BE49-F238E27FC236}">
              <a16:creationId xmlns="" xmlns:a16="http://schemas.microsoft.com/office/drawing/2014/main" id="{00000000-0008-0000-0000-0000E8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85" name="Text Box 191">
          <a:extLst>
            <a:ext uri="{FF2B5EF4-FFF2-40B4-BE49-F238E27FC236}">
              <a16:creationId xmlns="" xmlns:a16="http://schemas.microsoft.com/office/drawing/2014/main" id="{00000000-0008-0000-0000-0000E9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86" name="Text Box 191">
          <a:extLst>
            <a:ext uri="{FF2B5EF4-FFF2-40B4-BE49-F238E27FC236}">
              <a16:creationId xmlns="" xmlns:a16="http://schemas.microsoft.com/office/drawing/2014/main" id="{00000000-0008-0000-0000-0000EA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87" name="Text Box 191">
          <a:extLst>
            <a:ext uri="{FF2B5EF4-FFF2-40B4-BE49-F238E27FC236}">
              <a16:creationId xmlns="" xmlns:a16="http://schemas.microsoft.com/office/drawing/2014/main" id="{00000000-0008-0000-0000-0000EB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88" name="Text Box 191">
          <a:extLst>
            <a:ext uri="{FF2B5EF4-FFF2-40B4-BE49-F238E27FC236}">
              <a16:creationId xmlns="" xmlns:a16="http://schemas.microsoft.com/office/drawing/2014/main" id="{00000000-0008-0000-0000-0000EC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89" name="Text Box 191">
          <a:extLst>
            <a:ext uri="{FF2B5EF4-FFF2-40B4-BE49-F238E27FC236}">
              <a16:creationId xmlns="" xmlns:a16="http://schemas.microsoft.com/office/drawing/2014/main" id="{00000000-0008-0000-0000-0000ED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90" name="Text Box 191">
          <a:extLst>
            <a:ext uri="{FF2B5EF4-FFF2-40B4-BE49-F238E27FC236}">
              <a16:creationId xmlns="" xmlns:a16="http://schemas.microsoft.com/office/drawing/2014/main" id="{00000000-0008-0000-0000-0000EE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91" name="Text Box 191">
          <a:extLst>
            <a:ext uri="{FF2B5EF4-FFF2-40B4-BE49-F238E27FC236}">
              <a16:creationId xmlns="" xmlns:a16="http://schemas.microsoft.com/office/drawing/2014/main" id="{00000000-0008-0000-0000-0000EF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92" name="Text Box 191">
          <a:extLst>
            <a:ext uri="{FF2B5EF4-FFF2-40B4-BE49-F238E27FC236}">
              <a16:creationId xmlns="" xmlns:a16="http://schemas.microsoft.com/office/drawing/2014/main" id="{00000000-0008-0000-0000-0000F0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93" name="Text Box 191">
          <a:extLst>
            <a:ext uri="{FF2B5EF4-FFF2-40B4-BE49-F238E27FC236}">
              <a16:creationId xmlns="" xmlns:a16="http://schemas.microsoft.com/office/drawing/2014/main" id="{00000000-0008-0000-0000-0000F1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94" name="Text Box 191">
          <a:extLst>
            <a:ext uri="{FF2B5EF4-FFF2-40B4-BE49-F238E27FC236}">
              <a16:creationId xmlns="" xmlns:a16="http://schemas.microsoft.com/office/drawing/2014/main" id="{00000000-0008-0000-0000-0000F2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95" name="Text Box 191">
          <a:extLst>
            <a:ext uri="{FF2B5EF4-FFF2-40B4-BE49-F238E27FC236}">
              <a16:creationId xmlns="" xmlns:a16="http://schemas.microsoft.com/office/drawing/2014/main" id="{00000000-0008-0000-0000-0000F3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96" name="Text Box 191">
          <a:extLst>
            <a:ext uri="{FF2B5EF4-FFF2-40B4-BE49-F238E27FC236}">
              <a16:creationId xmlns="" xmlns:a16="http://schemas.microsoft.com/office/drawing/2014/main" id="{00000000-0008-0000-0000-0000F4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197" name="Text Box 191">
          <a:extLst>
            <a:ext uri="{FF2B5EF4-FFF2-40B4-BE49-F238E27FC236}">
              <a16:creationId xmlns="" xmlns:a16="http://schemas.microsoft.com/office/drawing/2014/main" id="{00000000-0008-0000-0000-0000F5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98" name="Text Box 191">
          <a:extLst>
            <a:ext uri="{FF2B5EF4-FFF2-40B4-BE49-F238E27FC236}">
              <a16:creationId xmlns="" xmlns:a16="http://schemas.microsoft.com/office/drawing/2014/main" id="{00000000-0008-0000-0000-0000F6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199" name="Text Box 191">
          <a:extLst>
            <a:ext uri="{FF2B5EF4-FFF2-40B4-BE49-F238E27FC236}">
              <a16:creationId xmlns="" xmlns:a16="http://schemas.microsoft.com/office/drawing/2014/main" id="{00000000-0008-0000-0000-0000F7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00" name="Text Box 191">
          <a:extLst>
            <a:ext uri="{FF2B5EF4-FFF2-40B4-BE49-F238E27FC236}">
              <a16:creationId xmlns="" xmlns:a16="http://schemas.microsoft.com/office/drawing/2014/main" id="{00000000-0008-0000-0000-0000F8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01" name="Text Box 191">
          <a:extLst>
            <a:ext uri="{FF2B5EF4-FFF2-40B4-BE49-F238E27FC236}">
              <a16:creationId xmlns="" xmlns:a16="http://schemas.microsoft.com/office/drawing/2014/main" id="{00000000-0008-0000-0000-0000F9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02" name="Text Box 191">
          <a:extLst>
            <a:ext uri="{FF2B5EF4-FFF2-40B4-BE49-F238E27FC236}">
              <a16:creationId xmlns="" xmlns:a16="http://schemas.microsoft.com/office/drawing/2014/main" id="{00000000-0008-0000-0000-0000FA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03" name="Text Box 191">
          <a:extLst>
            <a:ext uri="{FF2B5EF4-FFF2-40B4-BE49-F238E27FC236}">
              <a16:creationId xmlns="" xmlns:a16="http://schemas.microsoft.com/office/drawing/2014/main" id="{00000000-0008-0000-0000-0000FB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04" name="Text Box 191">
          <a:extLst>
            <a:ext uri="{FF2B5EF4-FFF2-40B4-BE49-F238E27FC236}">
              <a16:creationId xmlns="" xmlns:a16="http://schemas.microsoft.com/office/drawing/2014/main" id="{00000000-0008-0000-0000-0000FC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05" name="Text Box 191">
          <a:extLst>
            <a:ext uri="{FF2B5EF4-FFF2-40B4-BE49-F238E27FC236}">
              <a16:creationId xmlns="" xmlns:a16="http://schemas.microsoft.com/office/drawing/2014/main" id="{00000000-0008-0000-0000-0000FD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06" name="Text Box 191">
          <a:extLst>
            <a:ext uri="{FF2B5EF4-FFF2-40B4-BE49-F238E27FC236}">
              <a16:creationId xmlns="" xmlns:a16="http://schemas.microsoft.com/office/drawing/2014/main" id="{00000000-0008-0000-0000-0000FE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07" name="Text Box 191">
          <a:extLst>
            <a:ext uri="{FF2B5EF4-FFF2-40B4-BE49-F238E27FC236}">
              <a16:creationId xmlns="" xmlns:a16="http://schemas.microsoft.com/office/drawing/2014/main" id="{00000000-0008-0000-0000-0000FF54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08" name="Text Box 191">
          <a:extLst>
            <a:ext uri="{FF2B5EF4-FFF2-40B4-BE49-F238E27FC236}">
              <a16:creationId xmlns="" xmlns:a16="http://schemas.microsoft.com/office/drawing/2014/main" id="{00000000-0008-0000-0000-000000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09" name="Text Box 191">
          <a:extLst>
            <a:ext uri="{FF2B5EF4-FFF2-40B4-BE49-F238E27FC236}">
              <a16:creationId xmlns="" xmlns:a16="http://schemas.microsoft.com/office/drawing/2014/main" id="{00000000-0008-0000-0000-000001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10" name="Text Box 191">
          <a:extLst>
            <a:ext uri="{FF2B5EF4-FFF2-40B4-BE49-F238E27FC236}">
              <a16:creationId xmlns="" xmlns:a16="http://schemas.microsoft.com/office/drawing/2014/main" id="{00000000-0008-0000-0000-000002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11" name="Text Box 191">
          <a:extLst>
            <a:ext uri="{FF2B5EF4-FFF2-40B4-BE49-F238E27FC236}">
              <a16:creationId xmlns="" xmlns:a16="http://schemas.microsoft.com/office/drawing/2014/main" id="{00000000-0008-0000-0000-000003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12" name="Text Box 191">
          <a:extLst>
            <a:ext uri="{FF2B5EF4-FFF2-40B4-BE49-F238E27FC236}">
              <a16:creationId xmlns="" xmlns:a16="http://schemas.microsoft.com/office/drawing/2014/main" id="{00000000-0008-0000-0000-000004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13" name="Text Box 191">
          <a:extLst>
            <a:ext uri="{FF2B5EF4-FFF2-40B4-BE49-F238E27FC236}">
              <a16:creationId xmlns="" xmlns:a16="http://schemas.microsoft.com/office/drawing/2014/main" id="{00000000-0008-0000-0000-000005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14" name="Text Box 191">
          <a:extLst>
            <a:ext uri="{FF2B5EF4-FFF2-40B4-BE49-F238E27FC236}">
              <a16:creationId xmlns="" xmlns:a16="http://schemas.microsoft.com/office/drawing/2014/main" id="{00000000-0008-0000-0000-000006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15" name="Text Box 191">
          <a:extLst>
            <a:ext uri="{FF2B5EF4-FFF2-40B4-BE49-F238E27FC236}">
              <a16:creationId xmlns="" xmlns:a16="http://schemas.microsoft.com/office/drawing/2014/main" id="{00000000-0008-0000-0000-000007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16" name="Text Box 191">
          <a:extLst>
            <a:ext uri="{FF2B5EF4-FFF2-40B4-BE49-F238E27FC236}">
              <a16:creationId xmlns="" xmlns:a16="http://schemas.microsoft.com/office/drawing/2014/main" id="{00000000-0008-0000-0000-000008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17" name="Text Box 191">
          <a:extLst>
            <a:ext uri="{FF2B5EF4-FFF2-40B4-BE49-F238E27FC236}">
              <a16:creationId xmlns="" xmlns:a16="http://schemas.microsoft.com/office/drawing/2014/main" id="{00000000-0008-0000-0000-000009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18" name="Text Box 191">
          <a:extLst>
            <a:ext uri="{FF2B5EF4-FFF2-40B4-BE49-F238E27FC236}">
              <a16:creationId xmlns="" xmlns:a16="http://schemas.microsoft.com/office/drawing/2014/main" id="{00000000-0008-0000-0000-00000A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19" name="Text Box 191">
          <a:extLst>
            <a:ext uri="{FF2B5EF4-FFF2-40B4-BE49-F238E27FC236}">
              <a16:creationId xmlns="" xmlns:a16="http://schemas.microsoft.com/office/drawing/2014/main" id="{00000000-0008-0000-0000-00000B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20" name="Text Box 191">
          <a:extLst>
            <a:ext uri="{FF2B5EF4-FFF2-40B4-BE49-F238E27FC236}">
              <a16:creationId xmlns="" xmlns:a16="http://schemas.microsoft.com/office/drawing/2014/main" id="{00000000-0008-0000-0000-00000C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21" name="Text Box 191">
          <a:extLst>
            <a:ext uri="{FF2B5EF4-FFF2-40B4-BE49-F238E27FC236}">
              <a16:creationId xmlns="" xmlns:a16="http://schemas.microsoft.com/office/drawing/2014/main" id="{00000000-0008-0000-0000-00000D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22" name="Text Box 191">
          <a:extLst>
            <a:ext uri="{FF2B5EF4-FFF2-40B4-BE49-F238E27FC236}">
              <a16:creationId xmlns="" xmlns:a16="http://schemas.microsoft.com/office/drawing/2014/main" id="{00000000-0008-0000-0000-00000E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23" name="Text Box 191">
          <a:extLst>
            <a:ext uri="{FF2B5EF4-FFF2-40B4-BE49-F238E27FC236}">
              <a16:creationId xmlns="" xmlns:a16="http://schemas.microsoft.com/office/drawing/2014/main" id="{00000000-0008-0000-0000-00000F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24" name="Text Box 191">
          <a:extLst>
            <a:ext uri="{FF2B5EF4-FFF2-40B4-BE49-F238E27FC236}">
              <a16:creationId xmlns="" xmlns:a16="http://schemas.microsoft.com/office/drawing/2014/main" id="{00000000-0008-0000-0000-000010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25" name="Text Box 191">
          <a:extLst>
            <a:ext uri="{FF2B5EF4-FFF2-40B4-BE49-F238E27FC236}">
              <a16:creationId xmlns="" xmlns:a16="http://schemas.microsoft.com/office/drawing/2014/main" id="{00000000-0008-0000-0000-000011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26" name="Text Box 191">
          <a:extLst>
            <a:ext uri="{FF2B5EF4-FFF2-40B4-BE49-F238E27FC236}">
              <a16:creationId xmlns="" xmlns:a16="http://schemas.microsoft.com/office/drawing/2014/main" id="{00000000-0008-0000-0000-000012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27" name="Text Box 191">
          <a:extLst>
            <a:ext uri="{FF2B5EF4-FFF2-40B4-BE49-F238E27FC236}">
              <a16:creationId xmlns="" xmlns:a16="http://schemas.microsoft.com/office/drawing/2014/main" id="{00000000-0008-0000-0000-000013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28" name="Text Box 191">
          <a:extLst>
            <a:ext uri="{FF2B5EF4-FFF2-40B4-BE49-F238E27FC236}">
              <a16:creationId xmlns="" xmlns:a16="http://schemas.microsoft.com/office/drawing/2014/main" id="{00000000-0008-0000-0000-000014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29" name="Text Box 191">
          <a:extLst>
            <a:ext uri="{FF2B5EF4-FFF2-40B4-BE49-F238E27FC236}">
              <a16:creationId xmlns="" xmlns:a16="http://schemas.microsoft.com/office/drawing/2014/main" id="{00000000-0008-0000-0000-000015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30" name="Text Box 191">
          <a:extLst>
            <a:ext uri="{FF2B5EF4-FFF2-40B4-BE49-F238E27FC236}">
              <a16:creationId xmlns="" xmlns:a16="http://schemas.microsoft.com/office/drawing/2014/main" id="{00000000-0008-0000-0000-000016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31" name="Text Box 191">
          <a:extLst>
            <a:ext uri="{FF2B5EF4-FFF2-40B4-BE49-F238E27FC236}">
              <a16:creationId xmlns="" xmlns:a16="http://schemas.microsoft.com/office/drawing/2014/main" id="{00000000-0008-0000-0000-000017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32" name="Text Box 191">
          <a:extLst>
            <a:ext uri="{FF2B5EF4-FFF2-40B4-BE49-F238E27FC236}">
              <a16:creationId xmlns="" xmlns:a16="http://schemas.microsoft.com/office/drawing/2014/main" id="{00000000-0008-0000-0000-000018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33" name="Text Box 191">
          <a:extLst>
            <a:ext uri="{FF2B5EF4-FFF2-40B4-BE49-F238E27FC236}">
              <a16:creationId xmlns="" xmlns:a16="http://schemas.microsoft.com/office/drawing/2014/main" id="{00000000-0008-0000-0000-000019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34" name="Text Box 191">
          <a:extLst>
            <a:ext uri="{FF2B5EF4-FFF2-40B4-BE49-F238E27FC236}">
              <a16:creationId xmlns="" xmlns:a16="http://schemas.microsoft.com/office/drawing/2014/main" id="{00000000-0008-0000-0000-00001A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35" name="Text Box 191">
          <a:extLst>
            <a:ext uri="{FF2B5EF4-FFF2-40B4-BE49-F238E27FC236}">
              <a16:creationId xmlns="" xmlns:a16="http://schemas.microsoft.com/office/drawing/2014/main" id="{00000000-0008-0000-0000-00001B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36" name="Text Box 191">
          <a:extLst>
            <a:ext uri="{FF2B5EF4-FFF2-40B4-BE49-F238E27FC236}">
              <a16:creationId xmlns="" xmlns:a16="http://schemas.microsoft.com/office/drawing/2014/main" id="{00000000-0008-0000-0000-00001C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37" name="Text Box 191">
          <a:extLst>
            <a:ext uri="{FF2B5EF4-FFF2-40B4-BE49-F238E27FC236}">
              <a16:creationId xmlns="" xmlns:a16="http://schemas.microsoft.com/office/drawing/2014/main" id="{00000000-0008-0000-0000-00001D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38" name="Text Box 191">
          <a:extLst>
            <a:ext uri="{FF2B5EF4-FFF2-40B4-BE49-F238E27FC236}">
              <a16:creationId xmlns="" xmlns:a16="http://schemas.microsoft.com/office/drawing/2014/main" id="{00000000-0008-0000-0000-00001E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39" name="Text Box 191">
          <a:extLst>
            <a:ext uri="{FF2B5EF4-FFF2-40B4-BE49-F238E27FC236}">
              <a16:creationId xmlns="" xmlns:a16="http://schemas.microsoft.com/office/drawing/2014/main" id="{00000000-0008-0000-0000-00001F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40" name="Text Box 191">
          <a:extLst>
            <a:ext uri="{FF2B5EF4-FFF2-40B4-BE49-F238E27FC236}">
              <a16:creationId xmlns="" xmlns:a16="http://schemas.microsoft.com/office/drawing/2014/main" id="{00000000-0008-0000-0000-000020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41" name="Text Box 191">
          <a:extLst>
            <a:ext uri="{FF2B5EF4-FFF2-40B4-BE49-F238E27FC236}">
              <a16:creationId xmlns="" xmlns:a16="http://schemas.microsoft.com/office/drawing/2014/main" id="{00000000-0008-0000-0000-000021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42" name="Text Box 191">
          <a:extLst>
            <a:ext uri="{FF2B5EF4-FFF2-40B4-BE49-F238E27FC236}">
              <a16:creationId xmlns="" xmlns:a16="http://schemas.microsoft.com/office/drawing/2014/main" id="{00000000-0008-0000-0000-000022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43" name="Text Box 191">
          <a:extLst>
            <a:ext uri="{FF2B5EF4-FFF2-40B4-BE49-F238E27FC236}">
              <a16:creationId xmlns="" xmlns:a16="http://schemas.microsoft.com/office/drawing/2014/main" id="{00000000-0008-0000-0000-000023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44" name="Text Box 191">
          <a:extLst>
            <a:ext uri="{FF2B5EF4-FFF2-40B4-BE49-F238E27FC236}">
              <a16:creationId xmlns="" xmlns:a16="http://schemas.microsoft.com/office/drawing/2014/main" id="{00000000-0008-0000-0000-000024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45" name="Text Box 191">
          <a:extLst>
            <a:ext uri="{FF2B5EF4-FFF2-40B4-BE49-F238E27FC236}">
              <a16:creationId xmlns="" xmlns:a16="http://schemas.microsoft.com/office/drawing/2014/main" id="{00000000-0008-0000-0000-000025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46" name="Text Box 191">
          <a:extLst>
            <a:ext uri="{FF2B5EF4-FFF2-40B4-BE49-F238E27FC236}">
              <a16:creationId xmlns="" xmlns:a16="http://schemas.microsoft.com/office/drawing/2014/main" id="{00000000-0008-0000-0000-000026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47" name="Text Box 191">
          <a:extLst>
            <a:ext uri="{FF2B5EF4-FFF2-40B4-BE49-F238E27FC236}">
              <a16:creationId xmlns="" xmlns:a16="http://schemas.microsoft.com/office/drawing/2014/main" id="{00000000-0008-0000-0000-000027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48" name="Text Box 191">
          <a:extLst>
            <a:ext uri="{FF2B5EF4-FFF2-40B4-BE49-F238E27FC236}">
              <a16:creationId xmlns="" xmlns:a16="http://schemas.microsoft.com/office/drawing/2014/main" id="{00000000-0008-0000-0000-000028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49" name="Text Box 191">
          <a:extLst>
            <a:ext uri="{FF2B5EF4-FFF2-40B4-BE49-F238E27FC236}">
              <a16:creationId xmlns="" xmlns:a16="http://schemas.microsoft.com/office/drawing/2014/main" id="{00000000-0008-0000-0000-000029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50" name="Text Box 191">
          <a:extLst>
            <a:ext uri="{FF2B5EF4-FFF2-40B4-BE49-F238E27FC236}">
              <a16:creationId xmlns="" xmlns:a16="http://schemas.microsoft.com/office/drawing/2014/main" id="{00000000-0008-0000-0000-00002A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51" name="Text Box 191">
          <a:extLst>
            <a:ext uri="{FF2B5EF4-FFF2-40B4-BE49-F238E27FC236}">
              <a16:creationId xmlns="" xmlns:a16="http://schemas.microsoft.com/office/drawing/2014/main" id="{00000000-0008-0000-0000-00002B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52" name="Text Box 191">
          <a:extLst>
            <a:ext uri="{FF2B5EF4-FFF2-40B4-BE49-F238E27FC236}">
              <a16:creationId xmlns="" xmlns:a16="http://schemas.microsoft.com/office/drawing/2014/main" id="{00000000-0008-0000-0000-00002C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53" name="Text Box 191">
          <a:extLst>
            <a:ext uri="{FF2B5EF4-FFF2-40B4-BE49-F238E27FC236}">
              <a16:creationId xmlns="" xmlns:a16="http://schemas.microsoft.com/office/drawing/2014/main" id="{00000000-0008-0000-0000-00002D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54" name="Text Box 191">
          <a:extLst>
            <a:ext uri="{FF2B5EF4-FFF2-40B4-BE49-F238E27FC236}">
              <a16:creationId xmlns="" xmlns:a16="http://schemas.microsoft.com/office/drawing/2014/main" id="{00000000-0008-0000-0000-00002E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55" name="Text Box 191">
          <a:extLst>
            <a:ext uri="{FF2B5EF4-FFF2-40B4-BE49-F238E27FC236}">
              <a16:creationId xmlns="" xmlns:a16="http://schemas.microsoft.com/office/drawing/2014/main" id="{00000000-0008-0000-0000-00002F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56" name="Text Box 191">
          <a:extLst>
            <a:ext uri="{FF2B5EF4-FFF2-40B4-BE49-F238E27FC236}">
              <a16:creationId xmlns="" xmlns:a16="http://schemas.microsoft.com/office/drawing/2014/main" id="{00000000-0008-0000-0000-000030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57" name="Text Box 191">
          <a:extLst>
            <a:ext uri="{FF2B5EF4-FFF2-40B4-BE49-F238E27FC236}">
              <a16:creationId xmlns="" xmlns:a16="http://schemas.microsoft.com/office/drawing/2014/main" id="{00000000-0008-0000-0000-000031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58" name="Text Box 191">
          <a:extLst>
            <a:ext uri="{FF2B5EF4-FFF2-40B4-BE49-F238E27FC236}">
              <a16:creationId xmlns="" xmlns:a16="http://schemas.microsoft.com/office/drawing/2014/main" id="{00000000-0008-0000-0000-000032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59" name="Text Box 191">
          <a:extLst>
            <a:ext uri="{FF2B5EF4-FFF2-40B4-BE49-F238E27FC236}">
              <a16:creationId xmlns="" xmlns:a16="http://schemas.microsoft.com/office/drawing/2014/main" id="{00000000-0008-0000-0000-000033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60" name="Text Box 191">
          <a:extLst>
            <a:ext uri="{FF2B5EF4-FFF2-40B4-BE49-F238E27FC236}">
              <a16:creationId xmlns="" xmlns:a16="http://schemas.microsoft.com/office/drawing/2014/main" id="{00000000-0008-0000-0000-000034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61" name="Text Box 191">
          <a:extLst>
            <a:ext uri="{FF2B5EF4-FFF2-40B4-BE49-F238E27FC236}">
              <a16:creationId xmlns="" xmlns:a16="http://schemas.microsoft.com/office/drawing/2014/main" id="{00000000-0008-0000-0000-000035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62" name="Text Box 191">
          <a:extLst>
            <a:ext uri="{FF2B5EF4-FFF2-40B4-BE49-F238E27FC236}">
              <a16:creationId xmlns="" xmlns:a16="http://schemas.microsoft.com/office/drawing/2014/main" id="{00000000-0008-0000-0000-000036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63" name="Text Box 191">
          <a:extLst>
            <a:ext uri="{FF2B5EF4-FFF2-40B4-BE49-F238E27FC236}">
              <a16:creationId xmlns="" xmlns:a16="http://schemas.microsoft.com/office/drawing/2014/main" id="{00000000-0008-0000-0000-000037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64" name="Text Box 191">
          <a:extLst>
            <a:ext uri="{FF2B5EF4-FFF2-40B4-BE49-F238E27FC236}">
              <a16:creationId xmlns="" xmlns:a16="http://schemas.microsoft.com/office/drawing/2014/main" id="{00000000-0008-0000-0000-000038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65" name="Text Box 191">
          <a:extLst>
            <a:ext uri="{FF2B5EF4-FFF2-40B4-BE49-F238E27FC236}">
              <a16:creationId xmlns="" xmlns:a16="http://schemas.microsoft.com/office/drawing/2014/main" id="{00000000-0008-0000-0000-000039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66" name="Text Box 191">
          <a:extLst>
            <a:ext uri="{FF2B5EF4-FFF2-40B4-BE49-F238E27FC236}">
              <a16:creationId xmlns="" xmlns:a16="http://schemas.microsoft.com/office/drawing/2014/main" id="{00000000-0008-0000-0000-00003A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67" name="Text Box 191">
          <a:extLst>
            <a:ext uri="{FF2B5EF4-FFF2-40B4-BE49-F238E27FC236}">
              <a16:creationId xmlns="" xmlns:a16="http://schemas.microsoft.com/office/drawing/2014/main" id="{00000000-0008-0000-0000-00003B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68" name="Text Box 191">
          <a:extLst>
            <a:ext uri="{FF2B5EF4-FFF2-40B4-BE49-F238E27FC236}">
              <a16:creationId xmlns="" xmlns:a16="http://schemas.microsoft.com/office/drawing/2014/main" id="{00000000-0008-0000-0000-00003C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69" name="Text Box 191">
          <a:extLst>
            <a:ext uri="{FF2B5EF4-FFF2-40B4-BE49-F238E27FC236}">
              <a16:creationId xmlns="" xmlns:a16="http://schemas.microsoft.com/office/drawing/2014/main" id="{00000000-0008-0000-0000-00003D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70" name="Text Box 191">
          <a:extLst>
            <a:ext uri="{FF2B5EF4-FFF2-40B4-BE49-F238E27FC236}">
              <a16:creationId xmlns="" xmlns:a16="http://schemas.microsoft.com/office/drawing/2014/main" id="{00000000-0008-0000-0000-00003E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71" name="Text Box 191">
          <a:extLst>
            <a:ext uri="{FF2B5EF4-FFF2-40B4-BE49-F238E27FC236}">
              <a16:creationId xmlns="" xmlns:a16="http://schemas.microsoft.com/office/drawing/2014/main" id="{00000000-0008-0000-0000-00003F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72" name="Text Box 191">
          <a:extLst>
            <a:ext uri="{FF2B5EF4-FFF2-40B4-BE49-F238E27FC236}">
              <a16:creationId xmlns="" xmlns:a16="http://schemas.microsoft.com/office/drawing/2014/main" id="{00000000-0008-0000-0000-000040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73" name="Text Box 191">
          <a:extLst>
            <a:ext uri="{FF2B5EF4-FFF2-40B4-BE49-F238E27FC236}">
              <a16:creationId xmlns="" xmlns:a16="http://schemas.microsoft.com/office/drawing/2014/main" id="{00000000-0008-0000-0000-000041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74" name="Text Box 191">
          <a:extLst>
            <a:ext uri="{FF2B5EF4-FFF2-40B4-BE49-F238E27FC236}">
              <a16:creationId xmlns="" xmlns:a16="http://schemas.microsoft.com/office/drawing/2014/main" id="{00000000-0008-0000-0000-000042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75" name="Text Box 191">
          <a:extLst>
            <a:ext uri="{FF2B5EF4-FFF2-40B4-BE49-F238E27FC236}">
              <a16:creationId xmlns="" xmlns:a16="http://schemas.microsoft.com/office/drawing/2014/main" id="{00000000-0008-0000-0000-000043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76" name="Text Box 191">
          <a:extLst>
            <a:ext uri="{FF2B5EF4-FFF2-40B4-BE49-F238E27FC236}">
              <a16:creationId xmlns="" xmlns:a16="http://schemas.microsoft.com/office/drawing/2014/main" id="{00000000-0008-0000-0000-000044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77" name="Text Box 191">
          <a:extLst>
            <a:ext uri="{FF2B5EF4-FFF2-40B4-BE49-F238E27FC236}">
              <a16:creationId xmlns="" xmlns:a16="http://schemas.microsoft.com/office/drawing/2014/main" id="{00000000-0008-0000-0000-000045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78" name="Text Box 191">
          <a:extLst>
            <a:ext uri="{FF2B5EF4-FFF2-40B4-BE49-F238E27FC236}">
              <a16:creationId xmlns="" xmlns:a16="http://schemas.microsoft.com/office/drawing/2014/main" id="{00000000-0008-0000-0000-000046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79" name="Text Box 191">
          <a:extLst>
            <a:ext uri="{FF2B5EF4-FFF2-40B4-BE49-F238E27FC236}">
              <a16:creationId xmlns="" xmlns:a16="http://schemas.microsoft.com/office/drawing/2014/main" id="{00000000-0008-0000-0000-000047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80" name="Text Box 191">
          <a:extLst>
            <a:ext uri="{FF2B5EF4-FFF2-40B4-BE49-F238E27FC236}">
              <a16:creationId xmlns="" xmlns:a16="http://schemas.microsoft.com/office/drawing/2014/main" id="{00000000-0008-0000-0000-000048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81" name="Text Box 191">
          <a:extLst>
            <a:ext uri="{FF2B5EF4-FFF2-40B4-BE49-F238E27FC236}">
              <a16:creationId xmlns="" xmlns:a16="http://schemas.microsoft.com/office/drawing/2014/main" id="{00000000-0008-0000-0000-000049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82" name="Text Box 191">
          <a:extLst>
            <a:ext uri="{FF2B5EF4-FFF2-40B4-BE49-F238E27FC236}">
              <a16:creationId xmlns="" xmlns:a16="http://schemas.microsoft.com/office/drawing/2014/main" id="{00000000-0008-0000-0000-00004A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83" name="Text Box 191">
          <a:extLst>
            <a:ext uri="{FF2B5EF4-FFF2-40B4-BE49-F238E27FC236}">
              <a16:creationId xmlns="" xmlns:a16="http://schemas.microsoft.com/office/drawing/2014/main" id="{00000000-0008-0000-0000-00004B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84" name="Text Box 191">
          <a:extLst>
            <a:ext uri="{FF2B5EF4-FFF2-40B4-BE49-F238E27FC236}">
              <a16:creationId xmlns="" xmlns:a16="http://schemas.microsoft.com/office/drawing/2014/main" id="{00000000-0008-0000-0000-00004C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85" name="Text Box 191">
          <a:extLst>
            <a:ext uri="{FF2B5EF4-FFF2-40B4-BE49-F238E27FC236}">
              <a16:creationId xmlns="" xmlns:a16="http://schemas.microsoft.com/office/drawing/2014/main" id="{00000000-0008-0000-0000-00004D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86" name="Text Box 191">
          <a:extLst>
            <a:ext uri="{FF2B5EF4-FFF2-40B4-BE49-F238E27FC236}">
              <a16:creationId xmlns="" xmlns:a16="http://schemas.microsoft.com/office/drawing/2014/main" id="{00000000-0008-0000-0000-00004E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87" name="Text Box 191">
          <a:extLst>
            <a:ext uri="{FF2B5EF4-FFF2-40B4-BE49-F238E27FC236}">
              <a16:creationId xmlns="" xmlns:a16="http://schemas.microsoft.com/office/drawing/2014/main" id="{00000000-0008-0000-0000-00004F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88" name="Text Box 191">
          <a:extLst>
            <a:ext uri="{FF2B5EF4-FFF2-40B4-BE49-F238E27FC236}">
              <a16:creationId xmlns="" xmlns:a16="http://schemas.microsoft.com/office/drawing/2014/main" id="{00000000-0008-0000-0000-000050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89" name="Text Box 191">
          <a:extLst>
            <a:ext uri="{FF2B5EF4-FFF2-40B4-BE49-F238E27FC236}">
              <a16:creationId xmlns="" xmlns:a16="http://schemas.microsoft.com/office/drawing/2014/main" id="{00000000-0008-0000-0000-000051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90" name="Text Box 191">
          <a:extLst>
            <a:ext uri="{FF2B5EF4-FFF2-40B4-BE49-F238E27FC236}">
              <a16:creationId xmlns="" xmlns:a16="http://schemas.microsoft.com/office/drawing/2014/main" id="{00000000-0008-0000-0000-000052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91" name="Text Box 191">
          <a:extLst>
            <a:ext uri="{FF2B5EF4-FFF2-40B4-BE49-F238E27FC236}">
              <a16:creationId xmlns="" xmlns:a16="http://schemas.microsoft.com/office/drawing/2014/main" id="{00000000-0008-0000-0000-000053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92" name="Text Box 191">
          <a:extLst>
            <a:ext uri="{FF2B5EF4-FFF2-40B4-BE49-F238E27FC236}">
              <a16:creationId xmlns="" xmlns:a16="http://schemas.microsoft.com/office/drawing/2014/main" id="{00000000-0008-0000-0000-000054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93" name="Text Box 191">
          <a:extLst>
            <a:ext uri="{FF2B5EF4-FFF2-40B4-BE49-F238E27FC236}">
              <a16:creationId xmlns="" xmlns:a16="http://schemas.microsoft.com/office/drawing/2014/main" id="{00000000-0008-0000-0000-000055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94" name="Text Box 191">
          <a:extLst>
            <a:ext uri="{FF2B5EF4-FFF2-40B4-BE49-F238E27FC236}">
              <a16:creationId xmlns="" xmlns:a16="http://schemas.microsoft.com/office/drawing/2014/main" id="{00000000-0008-0000-0000-000056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95" name="Text Box 191">
          <a:extLst>
            <a:ext uri="{FF2B5EF4-FFF2-40B4-BE49-F238E27FC236}">
              <a16:creationId xmlns="" xmlns:a16="http://schemas.microsoft.com/office/drawing/2014/main" id="{00000000-0008-0000-0000-000057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96" name="Text Box 191">
          <a:extLst>
            <a:ext uri="{FF2B5EF4-FFF2-40B4-BE49-F238E27FC236}">
              <a16:creationId xmlns="" xmlns:a16="http://schemas.microsoft.com/office/drawing/2014/main" id="{00000000-0008-0000-0000-000058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297" name="Text Box 191">
          <a:extLst>
            <a:ext uri="{FF2B5EF4-FFF2-40B4-BE49-F238E27FC236}">
              <a16:creationId xmlns="" xmlns:a16="http://schemas.microsoft.com/office/drawing/2014/main" id="{00000000-0008-0000-0000-000059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98" name="Text Box 191">
          <a:extLst>
            <a:ext uri="{FF2B5EF4-FFF2-40B4-BE49-F238E27FC236}">
              <a16:creationId xmlns="" xmlns:a16="http://schemas.microsoft.com/office/drawing/2014/main" id="{00000000-0008-0000-0000-00005A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299" name="Text Box 191">
          <a:extLst>
            <a:ext uri="{FF2B5EF4-FFF2-40B4-BE49-F238E27FC236}">
              <a16:creationId xmlns="" xmlns:a16="http://schemas.microsoft.com/office/drawing/2014/main" id="{00000000-0008-0000-0000-00005B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00" name="Text Box 191">
          <a:extLst>
            <a:ext uri="{FF2B5EF4-FFF2-40B4-BE49-F238E27FC236}">
              <a16:creationId xmlns="" xmlns:a16="http://schemas.microsoft.com/office/drawing/2014/main" id="{00000000-0008-0000-0000-00005C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01" name="Text Box 191">
          <a:extLst>
            <a:ext uri="{FF2B5EF4-FFF2-40B4-BE49-F238E27FC236}">
              <a16:creationId xmlns="" xmlns:a16="http://schemas.microsoft.com/office/drawing/2014/main" id="{00000000-0008-0000-0000-00005D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02" name="Text Box 191">
          <a:extLst>
            <a:ext uri="{FF2B5EF4-FFF2-40B4-BE49-F238E27FC236}">
              <a16:creationId xmlns="" xmlns:a16="http://schemas.microsoft.com/office/drawing/2014/main" id="{00000000-0008-0000-0000-00005E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03" name="Text Box 191">
          <a:extLst>
            <a:ext uri="{FF2B5EF4-FFF2-40B4-BE49-F238E27FC236}">
              <a16:creationId xmlns="" xmlns:a16="http://schemas.microsoft.com/office/drawing/2014/main" id="{00000000-0008-0000-0000-00005F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04" name="Text Box 191">
          <a:extLst>
            <a:ext uri="{FF2B5EF4-FFF2-40B4-BE49-F238E27FC236}">
              <a16:creationId xmlns="" xmlns:a16="http://schemas.microsoft.com/office/drawing/2014/main" id="{00000000-0008-0000-0000-000060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05" name="Text Box 191">
          <a:extLst>
            <a:ext uri="{FF2B5EF4-FFF2-40B4-BE49-F238E27FC236}">
              <a16:creationId xmlns="" xmlns:a16="http://schemas.microsoft.com/office/drawing/2014/main" id="{00000000-0008-0000-0000-000061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06" name="Text Box 191">
          <a:extLst>
            <a:ext uri="{FF2B5EF4-FFF2-40B4-BE49-F238E27FC236}">
              <a16:creationId xmlns="" xmlns:a16="http://schemas.microsoft.com/office/drawing/2014/main" id="{00000000-0008-0000-0000-000062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07" name="Text Box 191">
          <a:extLst>
            <a:ext uri="{FF2B5EF4-FFF2-40B4-BE49-F238E27FC236}">
              <a16:creationId xmlns="" xmlns:a16="http://schemas.microsoft.com/office/drawing/2014/main" id="{00000000-0008-0000-0000-000063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08" name="Text Box 191">
          <a:extLst>
            <a:ext uri="{FF2B5EF4-FFF2-40B4-BE49-F238E27FC236}">
              <a16:creationId xmlns="" xmlns:a16="http://schemas.microsoft.com/office/drawing/2014/main" id="{00000000-0008-0000-0000-000064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09" name="Text Box 191">
          <a:extLst>
            <a:ext uri="{FF2B5EF4-FFF2-40B4-BE49-F238E27FC236}">
              <a16:creationId xmlns="" xmlns:a16="http://schemas.microsoft.com/office/drawing/2014/main" id="{00000000-0008-0000-0000-000065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10" name="Text Box 191">
          <a:extLst>
            <a:ext uri="{FF2B5EF4-FFF2-40B4-BE49-F238E27FC236}">
              <a16:creationId xmlns="" xmlns:a16="http://schemas.microsoft.com/office/drawing/2014/main" id="{00000000-0008-0000-0000-000066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11" name="Text Box 191">
          <a:extLst>
            <a:ext uri="{FF2B5EF4-FFF2-40B4-BE49-F238E27FC236}">
              <a16:creationId xmlns="" xmlns:a16="http://schemas.microsoft.com/office/drawing/2014/main" id="{00000000-0008-0000-0000-000067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12" name="Text Box 191">
          <a:extLst>
            <a:ext uri="{FF2B5EF4-FFF2-40B4-BE49-F238E27FC236}">
              <a16:creationId xmlns="" xmlns:a16="http://schemas.microsoft.com/office/drawing/2014/main" id="{00000000-0008-0000-0000-000068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13" name="Text Box 191">
          <a:extLst>
            <a:ext uri="{FF2B5EF4-FFF2-40B4-BE49-F238E27FC236}">
              <a16:creationId xmlns="" xmlns:a16="http://schemas.microsoft.com/office/drawing/2014/main" id="{00000000-0008-0000-0000-000069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14" name="Text Box 191">
          <a:extLst>
            <a:ext uri="{FF2B5EF4-FFF2-40B4-BE49-F238E27FC236}">
              <a16:creationId xmlns="" xmlns:a16="http://schemas.microsoft.com/office/drawing/2014/main" id="{00000000-0008-0000-0000-00006A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15" name="Text Box 191">
          <a:extLst>
            <a:ext uri="{FF2B5EF4-FFF2-40B4-BE49-F238E27FC236}">
              <a16:creationId xmlns="" xmlns:a16="http://schemas.microsoft.com/office/drawing/2014/main" id="{00000000-0008-0000-0000-00006B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16" name="Text Box 191">
          <a:extLst>
            <a:ext uri="{FF2B5EF4-FFF2-40B4-BE49-F238E27FC236}">
              <a16:creationId xmlns="" xmlns:a16="http://schemas.microsoft.com/office/drawing/2014/main" id="{00000000-0008-0000-0000-00006C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4529"/>
    <xdr:sp macro="" textlink="">
      <xdr:nvSpPr>
        <xdr:cNvPr id="317" name="Text Box 191">
          <a:extLst>
            <a:ext uri="{FF2B5EF4-FFF2-40B4-BE49-F238E27FC236}">
              <a16:creationId xmlns="" xmlns:a16="http://schemas.microsoft.com/office/drawing/2014/main" id="{00000000-0008-0000-0000-00006D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18" name="Text Box 191">
          <a:extLst>
            <a:ext uri="{FF2B5EF4-FFF2-40B4-BE49-F238E27FC236}">
              <a16:creationId xmlns="" xmlns:a16="http://schemas.microsoft.com/office/drawing/2014/main" id="{00000000-0008-0000-0000-00006E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285</xdr:row>
      <xdr:rowOff>0</xdr:rowOff>
    </xdr:from>
    <xdr:ext cx="0" cy="642259"/>
    <xdr:sp macro="" textlink="">
      <xdr:nvSpPr>
        <xdr:cNvPr id="319" name="Text Box 191">
          <a:extLst>
            <a:ext uri="{FF2B5EF4-FFF2-40B4-BE49-F238E27FC236}">
              <a16:creationId xmlns="" xmlns:a16="http://schemas.microsoft.com/office/drawing/2014/main" id="{00000000-0008-0000-0000-00006F550000}"/>
            </a:ext>
          </a:extLst>
        </xdr:cNvPr>
        <xdr:cNvSpPr txBox="1">
          <a:spLocks noChangeArrowheads="1"/>
        </xdr:cNvSpPr>
      </xdr:nvSpPr>
      <xdr:spPr bwMode="auto">
        <a:xfrm>
          <a:off x="571500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1361</xdr:colOff>
      <xdr:row>285</xdr:row>
      <xdr:rowOff>0</xdr:rowOff>
    </xdr:from>
    <xdr:ext cx="0" cy="642259"/>
    <xdr:sp macro="" textlink="">
      <xdr:nvSpPr>
        <xdr:cNvPr id="320" name="Text Box 191">
          <a:extLst>
            <a:ext uri="{FF2B5EF4-FFF2-40B4-BE49-F238E27FC236}">
              <a16:creationId xmlns="" xmlns:a16="http://schemas.microsoft.com/office/drawing/2014/main" id="{00000000-0008-0000-0000-000070550000}"/>
            </a:ext>
          </a:extLst>
        </xdr:cNvPr>
        <xdr:cNvSpPr txBox="1">
          <a:spLocks noChangeArrowheads="1"/>
        </xdr:cNvSpPr>
      </xdr:nvSpPr>
      <xdr:spPr bwMode="auto">
        <a:xfrm>
          <a:off x="353786" y="865441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21" name="Text Box 1">
          <a:extLst>
            <a:ext uri="{FF2B5EF4-FFF2-40B4-BE49-F238E27FC236}">
              <a16:creationId xmlns="" xmlns:a16="http://schemas.microsoft.com/office/drawing/2014/main" id="{00000000-0008-0000-0000-000091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22" name="Text Box 2">
          <a:extLst>
            <a:ext uri="{FF2B5EF4-FFF2-40B4-BE49-F238E27FC236}">
              <a16:creationId xmlns="" xmlns:a16="http://schemas.microsoft.com/office/drawing/2014/main" id="{00000000-0008-0000-0000-000092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23" name="Text Box 3">
          <a:extLst>
            <a:ext uri="{FF2B5EF4-FFF2-40B4-BE49-F238E27FC236}">
              <a16:creationId xmlns="" xmlns:a16="http://schemas.microsoft.com/office/drawing/2014/main" id="{00000000-0008-0000-0000-000093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24" name="Text Box 4">
          <a:extLst>
            <a:ext uri="{FF2B5EF4-FFF2-40B4-BE49-F238E27FC236}">
              <a16:creationId xmlns="" xmlns:a16="http://schemas.microsoft.com/office/drawing/2014/main" id="{00000000-0008-0000-0000-000094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25" name="Text Box 5">
          <a:extLst>
            <a:ext uri="{FF2B5EF4-FFF2-40B4-BE49-F238E27FC236}">
              <a16:creationId xmlns="" xmlns:a16="http://schemas.microsoft.com/office/drawing/2014/main" id="{00000000-0008-0000-0000-000095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26" name="Text Box 6">
          <a:extLst>
            <a:ext uri="{FF2B5EF4-FFF2-40B4-BE49-F238E27FC236}">
              <a16:creationId xmlns="" xmlns:a16="http://schemas.microsoft.com/office/drawing/2014/main" id="{00000000-0008-0000-0000-000096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27" name="Text Box 7">
          <a:extLst>
            <a:ext uri="{FF2B5EF4-FFF2-40B4-BE49-F238E27FC236}">
              <a16:creationId xmlns="" xmlns:a16="http://schemas.microsoft.com/office/drawing/2014/main" id="{00000000-0008-0000-0000-000097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28" name="Text Box 8">
          <a:extLst>
            <a:ext uri="{FF2B5EF4-FFF2-40B4-BE49-F238E27FC236}">
              <a16:creationId xmlns="" xmlns:a16="http://schemas.microsoft.com/office/drawing/2014/main" id="{00000000-0008-0000-0000-000098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29" name="Text Box 9">
          <a:extLst>
            <a:ext uri="{FF2B5EF4-FFF2-40B4-BE49-F238E27FC236}">
              <a16:creationId xmlns="" xmlns:a16="http://schemas.microsoft.com/office/drawing/2014/main" id="{00000000-0008-0000-0000-000099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30" name="Text Box 10">
          <a:extLst>
            <a:ext uri="{FF2B5EF4-FFF2-40B4-BE49-F238E27FC236}">
              <a16:creationId xmlns="" xmlns:a16="http://schemas.microsoft.com/office/drawing/2014/main" id="{00000000-0008-0000-0000-00009A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31" name="Text Box 11">
          <a:extLst>
            <a:ext uri="{FF2B5EF4-FFF2-40B4-BE49-F238E27FC236}">
              <a16:creationId xmlns="" xmlns:a16="http://schemas.microsoft.com/office/drawing/2014/main" id="{00000000-0008-0000-0000-00009B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32" name="Text Box 12">
          <a:extLst>
            <a:ext uri="{FF2B5EF4-FFF2-40B4-BE49-F238E27FC236}">
              <a16:creationId xmlns="" xmlns:a16="http://schemas.microsoft.com/office/drawing/2014/main" id="{00000000-0008-0000-0000-00009C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33" name="Text Box 13">
          <a:extLst>
            <a:ext uri="{FF2B5EF4-FFF2-40B4-BE49-F238E27FC236}">
              <a16:creationId xmlns="" xmlns:a16="http://schemas.microsoft.com/office/drawing/2014/main" id="{00000000-0008-0000-0000-00009D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34" name="Text Box 14">
          <a:extLst>
            <a:ext uri="{FF2B5EF4-FFF2-40B4-BE49-F238E27FC236}">
              <a16:creationId xmlns="" xmlns:a16="http://schemas.microsoft.com/office/drawing/2014/main" id="{00000000-0008-0000-0000-00009E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35" name="Text Box 15">
          <a:extLst>
            <a:ext uri="{FF2B5EF4-FFF2-40B4-BE49-F238E27FC236}">
              <a16:creationId xmlns="" xmlns:a16="http://schemas.microsoft.com/office/drawing/2014/main" id="{00000000-0008-0000-0000-00009F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36" name="Text Box 16">
          <a:extLst>
            <a:ext uri="{FF2B5EF4-FFF2-40B4-BE49-F238E27FC236}">
              <a16:creationId xmlns="" xmlns:a16="http://schemas.microsoft.com/office/drawing/2014/main" id="{00000000-0008-0000-0000-0000A0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37" name="Text Box 17">
          <a:extLst>
            <a:ext uri="{FF2B5EF4-FFF2-40B4-BE49-F238E27FC236}">
              <a16:creationId xmlns="" xmlns:a16="http://schemas.microsoft.com/office/drawing/2014/main" id="{00000000-0008-0000-0000-0000A1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38" name="Text Box 18">
          <a:extLst>
            <a:ext uri="{FF2B5EF4-FFF2-40B4-BE49-F238E27FC236}">
              <a16:creationId xmlns="" xmlns:a16="http://schemas.microsoft.com/office/drawing/2014/main" id="{00000000-0008-0000-0000-0000A2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39" name="Text Box 19">
          <a:extLst>
            <a:ext uri="{FF2B5EF4-FFF2-40B4-BE49-F238E27FC236}">
              <a16:creationId xmlns="" xmlns:a16="http://schemas.microsoft.com/office/drawing/2014/main" id="{00000000-0008-0000-0000-0000A3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40" name="Text Box 20">
          <a:extLst>
            <a:ext uri="{FF2B5EF4-FFF2-40B4-BE49-F238E27FC236}">
              <a16:creationId xmlns="" xmlns:a16="http://schemas.microsoft.com/office/drawing/2014/main" id="{00000000-0008-0000-0000-0000A4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41" name="Text Box 21">
          <a:extLst>
            <a:ext uri="{FF2B5EF4-FFF2-40B4-BE49-F238E27FC236}">
              <a16:creationId xmlns="" xmlns:a16="http://schemas.microsoft.com/office/drawing/2014/main" id="{00000000-0008-0000-0000-0000A5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42" name="Text Box 22">
          <a:extLst>
            <a:ext uri="{FF2B5EF4-FFF2-40B4-BE49-F238E27FC236}">
              <a16:creationId xmlns="" xmlns:a16="http://schemas.microsoft.com/office/drawing/2014/main" id="{00000000-0008-0000-0000-0000A6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43" name="Text Box 23">
          <a:extLst>
            <a:ext uri="{FF2B5EF4-FFF2-40B4-BE49-F238E27FC236}">
              <a16:creationId xmlns="" xmlns:a16="http://schemas.microsoft.com/office/drawing/2014/main" id="{00000000-0008-0000-0000-0000A7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44" name="Text Box 24">
          <a:extLst>
            <a:ext uri="{FF2B5EF4-FFF2-40B4-BE49-F238E27FC236}">
              <a16:creationId xmlns="" xmlns:a16="http://schemas.microsoft.com/office/drawing/2014/main" id="{00000000-0008-0000-0000-0000A8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45" name="Text Box 25">
          <a:extLst>
            <a:ext uri="{FF2B5EF4-FFF2-40B4-BE49-F238E27FC236}">
              <a16:creationId xmlns="" xmlns:a16="http://schemas.microsoft.com/office/drawing/2014/main" id="{00000000-0008-0000-0000-0000A9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46" name="Text Box 26">
          <a:extLst>
            <a:ext uri="{FF2B5EF4-FFF2-40B4-BE49-F238E27FC236}">
              <a16:creationId xmlns="" xmlns:a16="http://schemas.microsoft.com/office/drawing/2014/main" id="{00000000-0008-0000-0000-0000AA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47" name="Text Box 27">
          <a:extLst>
            <a:ext uri="{FF2B5EF4-FFF2-40B4-BE49-F238E27FC236}">
              <a16:creationId xmlns="" xmlns:a16="http://schemas.microsoft.com/office/drawing/2014/main" id="{00000000-0008-0000-0000-0000AB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48" name="Text Box 28">
          <a:extLst>
            <a:ext uri="{FF2B5EF4-FFF2-40B4-BE49-F238E27FC236}">
              <a16:creationId xmlns="" xmlns:a16="http://schemas.microsoft.com/office/drawing/2014/main" id="{00000000-0008-0000-0000-0000AC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49" name="Text Box 29">
          <a:extLst>
            <a:ext uri="{FF2B5EF4-FFF2-40B4-BE49-F238E27FC236}">
              <a16:creationId xmlns="" xmlns:a16="http://schemas.microsoft.com/office/drawing/2014/main" id="{00000000-0008-0000-0000-0000AD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50" name="Text Box 30">
          <a:extLst>
            <a:ext uri="{FF2B5EF4-FFF2-40B4-BE49-F238E27FC236}">
              <a16:creationId xmlns="" xmlns:a16="http://schemas.microsoft.com/office/drawing/2014/main" id="{00000000-0008-0000-0000-0000AE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51" name="Text Box 31">
          <a:extLst>
            <a:ext uri="{FF2B5EF4-FFF2-40B4-BE49-F238E27FC236}">
              <a16:creationId xmlns="" xmlns:a16="http://schemas.microsoft.com/office/drawing/2014/main" id="{00000000-0008-0000-0000-0000AF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52" name="Text Box 32">
          <a:extLst>
            <a:ext uri="{FF2B5EF4-FFF2-40B4-BE49-F238E27FC236}">
              <a16:creationId xmlns="" xmlns:a16="http://schemas.microsoft.com/office/drawing/2014/main" id="{00000000-0008-0000-0000-0000B0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53" name="Text Box 33">
          <a:extLst>
            <a:ext uri="{FF2B5EF4-FFF2-40B4-BE49-F238E27FC236}">
              <a16:creationId xmlns="" xmlns:a16="http://schemas.microsoft.com/office/drawing/2014/main" id="{00000000-0008-0000-0000-0000B1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54" name="Text Box 34">
          <a:extLst>
            <a:ext uri="{FF2B5EF4-FFF2-40B4-BE49-F238E27FC236}">
              <a16:creationId xmlns="" xmlns:a16="http://schemas.microsoft.com/office/drawing/2014/main" id="{00000000-0008-0000-0000-0000B2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55" name="Text Box 35">
          <a:extLst>
            <a:ext uri="{FF2B5EF4-FFF2-40B4-BE49-F238E27FC236}">
              <a16:creationId xmlns="" xmlns:a16="http://schemas.microsoft.com/office/drawing/2014/main" id="{00000000-0008-0000-0000-0000B3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56" name="Text Box 36">
          <a:extLst>
            <a:ext uri="{FF2B5EF4-FFF2-40B4-BE49-F238E27FC236}">
              <a16:creationId xmlns="" xmlns:a16="http://schemas.microsoft.com/office/drawing/2014/main" id="{00000000-0008-0000-0000-0000B4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57" name="Text Box 37">
          <a:extLst>
            <a:ext uri="{FF2B5EF4-FFF2-40B4-BE49-F238E27FC236}">
              <a16:creationId xmlns="" xmlns:a16="http://schemas.microsoft.com/office/drawing/2014/main" id="{00000000-0008-0000-0000-0000B5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58" name="Text Box 38">
          <a:extLst>
            <a:ext uri="{FF2B5EF4-FFF2-40B4-BE49-F238E27FC236}">
              <a16:creationId xmlns="" xmlns:a16="http://schemas.microsoft.com/office/drawing/2014/main" id="{00000000-0008-0000-0000-0000B6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59" name="Text Box 39">
          <a:extLst>
            <a:ext uri="{FF2B5EF4-FFF2-40B4-BE49-F238E27FC236}">
              <a16:creationId xmlns="" xmlns:a16="http://schemas.microsoft.com/office/drawing/2014/main" id="{00000000-0008-0000-0000-0000B7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60" name="Text Box 40">
          <a:extLst>
            <a:ext uri="{FF2B5EF4-FFF2-40B4-BE49-F238E27FC236}">
              <a16:creationId xmlns="" xmlns:a16="http://schemas.microsoft.com/office/drawing/2014/main" id="{00000000-0008-0000-0000-0000B8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61" name="Text Box 41">
          <a:extLst>
            <a:ext uri="{FF2B5EF4-FFF2-40B4-BE49-F238E27FC236}">
              <a16:creationId xmlns="" xmlns:a16="http://schemas.microsoft.com/office/drawing/2014/main" id="{00000000-0008-0000-0000-0000B9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62" name="Text Box 42">
          <a:extLst>
            <a:ext uri="{FF2B5EF4-FFF2-40B4-BE49-F238E27FC236}">
              <a16:creationId xmlns="" xmlns:a16="http://schemas.microsoft.com/office/drawing/2014/main" id="{00000000-0008-0000-0000-0000BA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63" name="Text Box 43">
          <a:extLst>
            <a:ext uri="{FF2B5EF4-FFF2-40B4-BE49-F238E27FC236}">
              <a16:creationId xmlns="" xmlns:a16="http://schemas.microsoft.com/office/drawing/2014/main" id="{00000000-0008-0000-0000-0000BB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64" name="Text Box 44">
          <a:extLst>
            <a:ext uri="{FF2B5EF4-FFF2-40B4-BE49-F238E27FC236}">
              <a16:creationId xmlns="" xmlns:a16="http://schemas.microsoft.com/office/drawing/2014/main" id="{00000000-0008-0000-0000-0000BC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65" name="Text Box 45">
          <a:extLst>
            <a:ext uri="{FF2B5EF4-FFF2-40B4-BE49-F238E27FC236}">
              <a16:creationId xmlns="" xmlns:a16="http://schemas.microsoft.com/office/drawing/2014/main" id="{00000000-0008-0000-0000-0000BD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66" name="Text Box 46">
          <a:extLst>
            <a:ext uri="{FF2B5EF4-FFF2-40B4-BE49-F238E27FC236}">
              <a16:creationId xmlns="" xmlns:a16="http://schemas.microsoft.com/office/drawing/2014/main" id="{00000000-0008-0000-0000-0000BE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67" name="Text Box 47">
          <a:extLst>
            <a:ext uri="{FF2B5EF4-FFF2-40B4-BE49-F238E27FC236}">
              <a16:creationId xmlns="" xmlns:a16="http://schemas.microsoft.com/office/drawing/2014/main" id="{00000000-0008-0000-0000-0000BF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68" name="Text Box 48">
          <a:extLst>
            <a:ext uri="{FF2B5EF4-FFF2-40B4-BE49-F238E27FC236}">
              <a16:creationId xmlns="" xmlns:a16="http://schemas.microsoft.com/office/drawing/2014/main" id="{00000000-0008-0000-0000-0000C0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69" name="Text Box 49">
          <a:extLst>
            <a:ext uri="{FF2B5EF4-FFF2-40B4-BE49-F238E27FC236}">
              <a16:creationId xmlns="" xmlns:a16="http://schemas.microsoft.com/office/drawing/2014/main" id="{00000000-0008-0000-0000-0000C1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70" name="Text Box 50">
          <a:extLst>
            <a:ext uri="{FF2B5EF4-FFF2-40B4-BE49-F238E27FC236}">
              <a16:creationId xmlns="" xmlns:a16="http://schemas.microsoft.com/office/drawing/2014/main" id="{00000000-0008-0000-0000-0000C2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71" name="Text Box 51">
          <a:extLst>
            <a:ext uri="{FF2B5EF4-FFF2-40B4-BE49-F238E27FC236}">
              <a16:creationId xmlns="" xmlns:a16="http://schemas.microsoft.com/office/drawing/2014/main" id="{00000000-0008-0000-0000-0000C3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72" name="Text Box 52">
          <a:extLst>
            <a:ext uri="{FF2B5EF4-FFF2-40B4-BE49-F238E27FC236}">
              <a16:creationId xmlns="" xmlns:a16="http://schemas.microsoft.com/office/drawing/2014/main" id="{00000000-0008-0000-0000-0000C4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73" name="Text Box 53">
          <a:extLst>
            <a:ext uri="{FF2B5EF4-FFF2-40B4-BE49-F238E27FC236}">
              <a16:creationId xmlns="" xmlns:a16="http://schemas.microsoft.com/office/drawing/2014/main" id="{00000000-0008-0000-0000-0000C5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74" name="Text Box 54">
          <a:extLst>
            <a:ext uri="{FF2B5EF4-FFF2-40B4-BE49-F238E27FC236}">
              <a16:creationId xmlns="" xmlns:a16="http://schemas.microsoft.com/office/drawing/2014/main" id="{00000000-0008-0000-0000-0000C6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75" name="Text Box 55">
          <a:extLst>
            <a:ext uri="{FF2B5EF4-FFF2-40B4-BE49-F238E27FC236}">
              <a16:creationId xmlns="" xmlns:a16="http://schemas.microsoft.com/office/drawing/2014/main" id="{00000000-0008-0000-0000-0000C7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76" name="Text Box 56">
          <a:extLst>
            <a:ext uri="{FF2B5EF4-FFF2-40B4-BE49-F238E27FC236}">
              <a16:creationId xmlns="" xmlns:a16="http://schemas.microsoft.com/office/drawing/2014/main" id="{00000000-0008-0000-0000-0000C8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77" name="Text Box 57">
          <a:extLst>
            <a:ext uri="{FF2B5EF4-FFF2-40B4-BE49-F238E27FC236}">
              <a16:creationId xmlns="" xmlns:a16="http://schemas.microsoft.com/office/drawing/2014/main" id="{00000000-0008-0000-0000-0000C9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78" name="Text Box 58">
          <a:extLst>
            <a:ext uri="{FF2B5EF4-FFF2-40B4-BE49-F238E27FC236}">
              <a16:creationId xmlns="" xmlns:a16="http://schemas.microsoft.com/office/drawing/2014/main" id="{00000000-0008-0000-0000-0000CA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79" name="Text Box 59">
          <a:extLst>
            <a:ext uri="{FF2B5EF4-FFF2-40B4-BE49-F238E27FC236}">
              <a16:creationId xmlns="" xmlns:a16="http://schemas.microsoft.com/office/drawing/2014/main" id="{00000000-0008-0000-0000-0000CB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80" name="Text Box 60">
          <a:extLst>
            <a:ext uri="{FF2B5EF4-FFF2-40B4-BE49-F238E27FC236}">
              <a16:creationId xmlns="" xmlns:a16="http://schemas.microsoft.com/office/drawing/2014/main" id="{00000000-0008-0000-0000-0000CC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81" name="Text Box 61">
          <a:extLst>
            <a:ext uri="{FF2B5EF4-FFF2-40B4-BE49-F238E27FC236}">
              <a16:creationId xmlns="" xmlns:a16="http://schemas.microsoft.com/office/drawing/2014/main" id="{00000000-0008-0000-0000-0000CD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82" name="Text Box 62">
          <a:extLst>
            <a:ext uri="{FF2B5EF4-FFF2-40B4-BE49-F238E27FC236}">
              <a16:creationId xmlns="" xmlns:a16="http://schemas.microsoft.com/office/drawing/2014/main" id="{00000000-0008-0000-0000-0000CE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83" name="Text Box 63">
          <a:extLst>
            <a:ext uri="{FF2B5EF4-FFF2-40B4-BE49-F238E27FC236}">
              <a16:creationId xmlns="" xmlns:a16="http://schemas.microsoft.com/office/drawing/2014/main" id="{00000000-0008-0000-0000-0000CF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84" name="Text Box 64">
          <a:extLst>
            <a:ext uri="{FF2B5EF4-FFF2-40B4-BE49-F238E27FC236}">
              <a16:creationId xmlns="" xmlns:a16="http://schemas.microsoft.com/office/drawing/2014/main" id="{00000000-0008-0000-0000-0000D0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85" name="Text Box 65">
          <a:extLst>
            <a:ext uri="{FF2B5EF4-FFF2-40B4-BE49-F238E27FC236}">
              <a16:creationId xmlns="" xmlns:a16="http://schemas.microsoft.com/office/drawing/2014/main" id="{00000000-0008-0000-0000-0000D1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86" name="Text Box 66">
          <a:extLst>
            <a:ext uri="{FF2B5EF4-FFF2-40B4-BE49-F238E27FC236}">
              <a16:creationId xmlns="" xmlns:a16="http://schemas.microsoft.com/office/drawing/2014/main" id="{00000000-0008-0000-0000-0000D2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87" name="Text Box 67">
          <a:extLst>
            <a:ext uri="{FF2B5EF4-FFF2-40B4-BE49-F238E27FC236}">
              <a16:creationId xmlns="" xmlns:a16="http://schemas.microsoft.com/office/drawing/2014/main" id="{00000000-0008-0000-0000-0000D3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88" name="Text Box 68">
          <a:extLst>
            <a:ext uri="{FF2B5EF4-FFF2-40B4-BE49-F238E27FC236}">
              <a16:creationId xmlns="" xmlns:a16="http://schemas.microsoft.com/office/drawing/2014/main" id="{00000000-0008-0000-0000-0000D4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89" name="Text Box 69">
          <a:extLst>
            <a:ext uri="{FF2B5EF4-FFF2-40B4-BE49-F238E27FC236}">
              <a16:creationId xmlns="" xmlns:a16="http://schemas.microsoft.com/office/drawing/2014/main" id="{00000000-0008-0000-0000-0000D5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90" name="Text Box 70">
          <a:extLst>
            <a:ext uri="{FF2B5EF4-FFF2-40B4-BE49-F238E27FC236}">
              <a16:creationId xmlns="" xmlns:a16="http://schemas.microsoft.com/office/drawing/2014/main" id="{00000000-0008-0000-0000-0000D6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91" name="Text Box 71">
          <a:extLst>
            <a:ext uri="{FF2B5EF4-FFF2-40B4-BE49-F238E27FC236}">
              <a16:creationId xmlns="" xmlns:a16="http://schemas.microsoft.com/office/drawing/2014/main" id="{00000000-0008-0000-0000-0000D7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92" name="Text Box 72">
          <a:extLst>
            <a:ext uri="{FF2B5EF4-FFF2-40B4-BE49-F238E27FC236}">
              <a16:creationId xmlns="" xmlns:a16="http://schemas.microsoft.com/office/drawing/2014/main" id="{00000000-0008-0000-0000-0000D8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93" name="Text Box 73">
          <a:extLst>
            <a:ext uri="{FF2B5EF4-FFF2-40B4-BE49-F238E27FC236}">
              <a16:creationId xmlns="" xmlns:a16="http://schemas.microsoft.com/office/drawing/2014/main" id="{00000000-0008-0000-0000-0000D9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94" name="Text Box 74">
          <a:extLst>
            <a:ext uri="{FF2B5EF4-FFF2-40B4-BE49-F238E27FC236}">
              <a16:creationId xmlns="" xmlns:a16="http://schemas.microsoft.com/office/drawing/2014/main" id="{00000000-0008-0000-0000-0000DA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95" name="Text Box 75">
          <a:extLst>
            <a:ext uri="{FF2B5EF4-FFF2-40B4-BE49-F238E27FC236}">
              <a16:creationId xmlns="" xmlns:a16="http://schemas.microsoft.com/office/drawing/2014/main" id="{00000000-0008-0000-0000-0000DB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96" name="Text Box 76">
          <a:extLst>
            <a:ext uri="{FF2B5EF4-FFF2-40B4-BE49-F238E27FC236}">
              <a16:creationId xmlns="" xmlns:a16="http://schemas.microsoft.com/office/drawing/2014/main" id="{00000000-0008-0000-0000-0000DC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97" name="Text Box 77">
          <a:extLst>
            <a:ext uri="{FF2B5EF4-FFF2-40B4-BE49-F238E27FC236}">
              <a16:creationId xmlns="" xmlns:a16="http://schemas.microsoft.com/office/drawing/2014/main" id="{00000000-0008-0000-0000-0000DD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98" name="Text Box 78">
          <a:extLst>
            <a:ext uri="{FF2B5EF4-FFF2-40B4-BE49-F238E27FC236}">
              <a16:creationId xmlns="" xmlns:a16="http://schemas.microsoft.com/office/drawing/2014/main" id="{00000000-0008-0000-0000-0000DE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399" name="Text Box 79">
          <a:extLst>
            <a:ext uri="{FF2B5EF4-FFF2-40B4-BE49-F238E27FC236}">
              <a16:creationId xmlns="" xmlns:a16="http://schemas.microsoft.com/office/drawing/2014/main" id="{00000000-0008-0000-0000-0000DF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00" name="Text Box 80">
          <a:extLst>
            <a:ext uri="{FF2B5EF4-FFF2-40B4-BE49-F238E27FC236}">
              <a16:creationId xmlns="" xmlns:a16="http://schemas.microsoft.com/office/drawing/2014/main" id="{00000000-0008-0000-0000-0000E0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01" name="Text Box 81">
          <a:extLst>
            <a:ext uri="{FF2B5EF4-FFF2-40B4-BE49-F238E27FC236}">
              <a16:creationId xmlns="" xmlns:a16="http://schemas.microsoft.com/office/drawing/2014/main" id="{00000000-0008-0000-0000-0000E1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02" name="Text Box 82">
          <a:extLst>
            <a:ext uri="{FF2B5EF4-FFF2-40B4-BE49-F238E27FC236}">
              <a16:creationId xmlns="" xmlns:a16="http://schemas.microsoft.com/office/drawing/2014/main" id="{00000000-0008-0000-0000-0000E2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03" name="Text Box 83">
          <a:extLst>
            <a:ext uri="{FF2B5EF4-FFF2-40B4-BE49-F238E27FC236}">
              <a16:creationId xmlns="" xmlns:a16="http://schemas.microsoft.com/office/drawing/2014/main" id="{00000000-0008-0000-0000-0000E3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04" name="Text Box 84">
          <a:extLst>
            <a:ext uri="{FF2B5EF4-FFF2-40B4-BE49-F238E27FC236}">
              <a16:creationId xmlns="" xmlns:a16="http://schemas.microsoft.com/office/drawing/2014/main" id="{00000000-0008-0000-0000-0000E4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05" name="Text Box 85">
          <a:extLst>
            <a:ext uri="{FF2B5EF4-FFF2-40B4-BE49-F238E27FC236}">
              <a16:creationId xmlns="" xmlns:a16="http://schemas.microsoft.com/office/drawing/2014/main" id="{00000000-0008-0000-0000-0000E5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06" name="Text Box 86">
          <a:extLst>
            <a:ext uri="{FF2B5EF4-FFF2-40B4-BE49-F238E27FC236}">
              <a16:creationId xmlns="" xmlns:a16="http://schemas.microsoft.com/office/drawing/2014/main" id="{00000000-0008-0000-0000-0000E6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07" name="Text Box 87">
          <a:extLst>
            <a:ext uri="{FF2B5EF4-FFF2-40B4-BE49-F238E27FC236}">
              <a16:creationId xmlns="" xmlns:a16="http://schemas.microsoft.com/office/drawing/2014/main" id="{00000000-0008-0000-0000-0000E7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08" name="Text Box 88">
          <a:extLst>
            <a:ext uri="{FF2B5EF4-FFF2-40B4-BE49-F238E27FC236}">
              <a16:creationId xmlns="" xmlns:a16="http://schemas.microsoft.com/office/drawing/2014/main" id="{00000000-0008-0000-0000-0000E8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09" name="Text Box 89">
          <a:extLst>
            <a:ext uri="{FF2B5EF4-FFF2-40B4-BE49-F238E27FC236}">
              <a16:creationId xmlns="" xmlns:a16="http://schemas.microsoft.com/office/drawing/2014/main" id="{00000000-0008-0000-0000-0000E9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10" name="Text Box 90">
          <a:extLst>
            <a:ext uri="{FF2B5EF4-FFF2-40B4-BE49-F238E27FC236}">
              <a16:creationId xmlns="" xmlns:a16="http://schemas.microsoft.com/office/drawing/2014/main" id="{00000000-0008-0000-0000-0000EA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11" name="Text Box 91">
          <a:extLst>
            <a:ext uri="{FF2B5EF4-FFF2-40B4-BE49-F238E27FC236}">
              <a16:creationId xmlns="" xmlns:a16="http://schemas.microsoft.com/office/drawing/2014/main" id="{00000000-0008-0000-0000-0000EB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12" name="Text Box 92">
          <a:extLst>
            <a:ext uri="{FF2B5EF4-FFF2-40B4-BE49-F238E27FC236}">
              <a16:creationId xmlns="" xmlns:a16="http://schemas.microsoft.com/office/drawing/2014/main" id="{00000000-0008-0000-0000-0000EC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13" name="Text Box 93">
          <a:extLst>
            <a:ext uri="{FF2B5EF4-FFF2-40B4-BE49-F238E27FC236}">
              <a16:creationId xmlns="" xmlns:a16="http://schemas.microsoft.com/office/drawing/2014/main" id="{00000000-0008-0000-0000-0000ED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14" name="Text Box 94">
          <a:extLst>
            <a:ext uri="{FF2B5EF4-FFF2-40B4-BE49-F238E27FC236}">
              <a16:creationId xmlns="" xmlns:a16="http://schemas.microsoft.com/office/drawing/2014/main" id="{00000000-0008-0000-0000-0000EE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00000000-0008-0000-0000-0000EF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16" name="Text Box 2">
          <a:extLst>
            <a:ext uri="{FF2B5EF4-FFF2-40B4-BE49-F238E27FC236}">
              <a16:creationId xmlns="" xmlns:a16="http://schemas.microsoft.com/office/drawing/2014/main" id="{00000000-0008-0000-0000-0000F0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00000000-0008-0000-0000-0000F1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00000000-0008-0000-0000-0000F2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19" name="Text Box 5">
          <a:extLst>
            <a:ext uri="{FF2B5EF4-FFF2-40B4-BE49-F238E27FC236}">
              <a16:creationId xmlns="" xmlns:a16="http://schemas.microsoft.com/office/drawing/2014/main" id="{00000000-0008-0000-0000-0000F3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00000000-0008-0000-0000-0000F4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21" name="Text Box 7">
          <a:extLst>
            <a:ext uri="{FF2B5EF4-FFF2-40B4-BE49-F238E27FC236}">
              <a16:creationId xmlns="" xmlns:a16="http://schemas.microsoft.com/office/drawing/2014/main" id="{00000000-0008-0000-0000-0000F5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22" name="Text Box 8">
          <a:extLst>
            <a:ext uri="{FF2B5EF4-FFF2-40B4-BE49-F238E27FC236}">
              <a16:creationId xmlns="" xmlns:a16="http://schemas.microsoft.com/office/drawing/2014/main" id="{00000000-0008-0000-0000-0000F6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23" name="Text Box 9">
          <a:extLst>
            <a:ext uri="{FF2B5EF4-FFF2-40B4-BE49-F238E27FC236}">
              <a16:creationId xmlns="" xmlns:a16="http://schemas.microsoft.com/office/drawing/2014/main" id="{00000000-0008-0000-0000-0000F7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24" name="Text Box 10">
          <a:extLst>
            <a:ext uri="{FF2B5EF4-FFF2-40B4-BE49-F238E27FC236}">
              <a16:creationId xmlns="" xmlns:a16="http://schemas.microsoft.com/office/drawing/2014/main" id="{00000000-0008-0000-0000-0000F8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25" name="Text Box 11">
          <a:extLst>
            <a:ext uri="{FF2B5EF4-FFF2-40B4-BE49-F238E27FC236}">
              <a16:creationId xmlns="" xmlns:a16="http://schemas.microsoft.com/office/drawing/2014/main" id="{00000000-0008-0000-0000-0000F9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26" name="Text Box 12">
          <a:extLst>
            <a:ext uri="{FF2B5EF4-FFF2-40B4-BE49-F238E27FC236}">
              <a16:creationId xmlns="" xmlns:a16="http://schemas.microsoft.com/office/drawing/2014/main" id="{00000000-0008-0000-0000-0000FA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27" name="Text Box 13">
          <a:extLst>
            <a:ext uri="{FF2B5EF4-FFF2-40B4-BE49-F238E27FC236}">
              <a16:creationId xmlns="" xmlns:a16="http://schemas.microsoft.com/office/drawing/2014/main" id="{00000000-0008-0000-0000-0000FB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28" name="Text Box 14">
          <a:extLst>
            <a:ext uri="{FF2B5EF4-FFF2-40B4-BE49-F238E27FC236}">
              <a16:creationId xmlns="" xmlns:a16="http://schemas.microsoft.com/office/drawing/2014/main" id="{00000000-0008-0000-0000-0000FC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29" name="Text Box 15">
          <a:extLst>
            <a:ext uri="{FF2B5EF4-FFF2-40B4-BE49-F238E27FC236}">
              <a16:creationId xmlns="" xmlns:a16="http://schemas.microsoft.com/office/drawing/2014/main" id="{00000000-0008-0000-0000-0000FD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30" name="Text Box 16">
          <a:extLst>
            <a:ext uri="{FF2B5EF4-FFF2-40B4-BE49-F238E27FC236}">
              <a16:creationId xmlns="" xmlns:a16="http://schemas.microsoft.com/office/drawing/2014/main" id="{00000000-0008-0000-0000-0000FE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31" name="Text Box 17">
          <a:extLst>
            <a:ext uri="{FF2B5EF4-FFF2-40B4-BE49-F238E27FC236}">
              <a16:creationId xmlns="" xmlns:a16="http://schemas.microsoft.com/office/drawing/2014/main" id="{00000000-0008-0000-0000-0000FF58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32" name="Text Box 18">
          <a:extLst>
            <a:ext uri="{FF2B5EF4-FFF2-40B4-BE49-F238E27FC236}">
              <a16:creationId xmlns="" xmlns:a16="http://schemas.microsoft.com/office/drawing/2014/main" id="{00000000-0008-0000-0000-00000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33" name="Text Box 19">
          <a:extLst>
            <a:ext uri="{FF2B5EF4-FFF2-40B4-BE49-F238E27FC236}">
              <a16:creationId xmlns="" xmlns:a16="http://schemas.microsoft.com/office/drawing/2014/main" id="{00000000-0008-0000-0000-00000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34" name="Text Box 20">
          <a:extLst>
            <a:ext uri="{FF2B5EF4-FFF2-40B4-BE49-F238E27FC236}">
              <a16:creationId xmlns="" xmlns:a16="http://schemas.microsoft.com/office/drawing/2014/main" id="{00000000-0008-0000-0000-00000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35" name="Text Box 21">
          <a:extLst>
            <a:ext uri="{FF2B5EF4-FFF2-40B4-BE49-F238E27FC236}">
              <a16:creationId xmlns="" xmlns:a16="http://schemas.microsoft.com/office/drawing/2014/main" id="{00000000-0008-0000-0000-00000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36" name="Text Box 22">
          <a:extLst>
            <a:ext uri="{FF2B5EF4-FFF2-40B4-BE49-F238E27FC236}">
              <a16:creationId xmlns="" xmlns:a16="http://schemas.microsoft.com/office/drawing/2014/main" id="{00000000-0008-0000-0000-00000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37" name="Text Box 23">
          <a:extLst>
            <a:ext uri="{FF2B5EF4-FFF2-40B4-BE49-F238E27FC236}">
              <a16:creationId xmlns="" xmlns:a16="http://schemas.microsoft.com/office/drawing/2014/main" id="{00000000-0008-0000-0000-00000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38" name="Text Box 24">
          <a:extLst>
            <a:ext uri="{FF2B5EF4-FFF2-40B4-BE49-F238E27FC236}">
              <a16:creationId xmlns="" xmlns:a16="http://schemas.microsoft.com/office/drawing/2014/main" id="{00000000-0008-0000-0000-00000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39" name="Text Box 25">
          <a:extLst>
            <a:ext uri="{FF2B5EF4-FFF2-40B4-BE49-F238E27FC236}">
              <a16:creationId xmlns="" xmlns:a16="http://schemas.microsoft.com/office/drawing/2014/main" id="{00000000-0008-0000-0000-00000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40" name="Text Box 26">
          <a:extLst>
            <a:ext uri="{FF2B5EF4-FFF2-40B4-BE49-F238E27FC236}">
              <a16:creationId xmlns="" xmlns:a16="http://schemas.microsoft.com/office/drawing/2014/main" id="{00000000-0008-0000-0000-00000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41" name="Text Box 27">
          <a:extLst>
            <a:ext uri="{FF2B5EF4-FFF2-40B4-BE49-F238E27FC236}">
              <a16:creationId xmlns="" xmlns:a16="http://schemas.microsoft.com/office/drawing/2014/main" id="{00000000-0008-0000-0000-00000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42" name="Text Box 28">
          <a:extLst>
            <a:ext uri="{FF2B5EF4-FFF2-40B4-BE49-F238E27FC236}">
              <a16:creationId xmlns="" xmlns:a16="http://schemas.microsoft.com/office/drawing/2014/main" id="{00000000-0008-0000-0000-00000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43" name="Text Box 29">
          <a:extLst>
            <a:ext uri="{FF2B5EF4-FFF2-40B4-BE49-F238E27FC236}">
              <a16:creationId xmlns="" xmlns:a16="http://schemas.microsoft.com/office/drawing/2014/main" id="{00000000-0008-0000-0000-00000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44" name="Text Box 30">
          <a:extLst>
            <a:ext uri="{FF2B5EF4-FFF2-40B4-BE49-F238E27FC236}">
              <a16:creationId xmlns="" xmlns:a16="http://schemas.microsoft.com/office/drawing/2014/main" id="{00000000-0008-0000-0000-00000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45" name="Text Box 31">
          <a:extLst>
            <a:ext uri="{FF2B5EF4-FFF2-40B4-BE49-F238E27FC236}">
              <a16:creationId xmlns="" xmlns:a16="http://schemas.microsoft.com/office/drawing/2014/main" id="{00000000-0008-0000-0000-00000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46" name="Text Box 32">
          <a:extLst>
            <a:ext uri="{FF2B5EF4-FFF2-40B4-BE49-F238E27FC236}">
              <a16:creationId xmlns="" xmlns:a16="http://schemas.microsoft.com/office/drawing/2014/main" id="{00000000-0008-0000-0000-00000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47" name="Text Box 33">
          <a:extLst>
            <a:ext uri="{FF2B5EF4-FFF2-40B4-BE49-F238E27FC236}">
              <a16:creationId xmlns="" xmlns:a16="http://schemas.microsoft.com/office/drawing/2014/main" id="{00000000-0008-0000-0000-00000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48" name="Text Box 34">
          <a:extLst>
            <a:ext uri="{FF2B5EF4-FFF2-40B4-BE49-F238E27FC236}">
              <a16:creationId xmlns="" xmlns:a16="http://schemas.microsoft.com/office/drawing/2014/main" id="{00000000-0008-0000-0000-00001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49" name="Text Box 35">
          <a:extLst>
            <a:ext uri="{FF2B5EF4-FFF2-40B4-BE49-F238E27FC236}">
              <a16:creationId xmlns="" xmlns:a16="http://schemas.microsoft.com/office/drawing/2014/main" id="{00000000-0008-0000-0000-00001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50" name="Text Box 36">
          <a:extLst>
            <a:ext uri="{FF2B5EF4-FFF2-40B4-BE49-F238E27FC236}">
              <a16:creationId xmlns="" xmlns:a16="http://schemas.microsoft.com/office/drawing/2014/main" id="{00000000-0008-0000-0000-00001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51" name="Text Box 37">
          <a:extLst>
            <a:ext uri="{FF2B5EF4-FFF2-40B4-BE49-F238E27FC236}">
              <a16:creationId xmlns="" xmlns:a16="http://schemas.microsoft.com/office/drawing/2014/main" id="{00000000-0008-0000-0000-00001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52" name="Text Box 38">
          <a:extLst>
            <a:ext uri="{FF2B5EF4-FFF2-40B4-BE49-F238E27FC236}">
              <a16:creationId xmlns="" xmlns:a16="http://schemas.microsoft.com/office/drawing/2014/main" id="{00000000-0008-0000-0000-00001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53" name="Text Box 39">
          <a:extLst>
            <a:ext uri="{FF2B5EF4-FFF2-40B4-BE49-F238E27FC236}">
              <a16:creationId xmlns="" xmlns:a16="http://schemas.microsoft.com/office/drawing/2014/main" id="{00000000-0008-0000-0000-00001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54" name="Text Box 40">
          <a:extLst>
            <a:ext uri="{FF2B5EF4-FFF2-40B4-BE49-F238E27FC236}">
              <a16:creationId xmlns="" xmlns:a16="http://schemas.microsoft.com/office/drawing/2014/main" id="{00000000-0008-0000-0000-00001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55" name="Text Box 41">
          <a:extLst>
            <a:ext uri="{FF2B5EF4-FFF2-40B4-BE49-F238E27FC236}">
              <a16:creationId xmlns="" xmlns:a16="http://schemas.microsoft.com/office/drawing/2014/main" id="{00000000-0008-0000-0000-00001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56" name="Text Box 42">
          <a:extLst>
            <a:ext uri="{FF2B5EF4-FFF2-40B4-BE49-F238E27FC236}">
              <a16:creationId xmlns="" xmlns:a16="http://schemas.microsoft.com/office/drawing/2014/main" id="{00000000-0008-0000-0000-00001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57" name="Text Box 43">
          <a:extLst>
            <a:ext uri="{FF2B5EF4-FFF2-40B4-BE49-F238E27FC236}">
              <a16:creationId xmlns="" xmlns:a16="http://schemas.microsoft.com/office/drawing/2014/main" id="{00000000-0008-0000-0000-00001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58" name="Text Box 44">
          <a:extLst>
            <a:ext uri="{FF2B5EF4-FFF2-40B4-BE49-F238E27FC236}">
              <a16:creationId xmlns="" xmlns:a16="http://schemas.microsoft.com/office/drawing/2014/main" id="{00000000-0008-0000-0000-00001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59" name="Text Box 45">
          <a:extLst>
            <a:ext uri="{FF2B5EF4-FFF2-40B4-BE49-F238E27FC236}">
              <a16:creationId xmlns="" xmlns:a16="http://schemas.microsoft.com/office/drawing/2014/main" id="{00000000-0008-0000-0000-00001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60" name="Text Box 46">
          <a:extLst>
            <a:ext uri="{FF2B5EF4-FFF2-40B4-BE49-F238E27FC236}">
              <a16:creationId xmlns="" xmlns:a16="http://schemas.microsoft.com/office/drawing/2014/main" id="{00000000-0008-0000-0000-00001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61" name="Text Box 47">
          <a:extLst>
            <a:ext uri="{FF2B5EF4-FFF2-40B4-BE49-F238E27FC236}">
              <a16:creationId xmlns="" xmlns:a16="http://schemas.microsoft.com/office/drawing/2014/main" id="{00000000-0008-0000-0000-00001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62" name="Text Box 48">
          <a:extLst>
            <a:ext uri="{FF2B5EF4-FFF2-40B4-BE49-F238E27FC236}">
              <a16:creationId xmlns="" xmlns:a16="http://schemas.microsoft.com/office/drawing/2014/main" id="{00000000-0008-0000-0000-00001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63" name="Text Box 49">
          <a:extLst>
            <a:ext uri="{FF2B5EF4-FFF2-40B4-BE49-F238E27FC236}">
              <a16:creationId xmlns="" xmlns:a16="http://schemas.microsoft.com/office/drawing/2014/main" id="{00000000-0008-0000-0000-00001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64" name="Text Box 50">
          <a:extLst>
            <a:ext uri="{FF2B5EF4-FFF2-40B4-BE49-F238E27FC236}">
              <a16:creationId xmlns="" xmlns:a16="http://schemas.microsoft.com/office/drawing/2014/main" id="{00000000-0008-0000-0000-00002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65" name="Text Box 51">
          <a:extLst>
            <a:ext uri="{FF2B5EF4-FFF2-40B4-BE49-F238E27FC236}">
              <a16:creationId xmlns="" xmlns:a16="http://schemas.microsoft.com/office/drawing/2014/main" id="{00000000-0008-0000-0000-00002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66" name="Text Box 52">
          <a:extLst>
            <a:ext uri="{FF2B5EF4-FFF2-40B4-BE49-F238E27FC236}">
              <a16:creationId xmlns="" xmlns:a16="http://schemas.microsoft.com/office/drawing/2014/main" id="{00000000-0008-0000-0000-00002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67" name="Text Box 53">
          <a:extLst>
            <a:ext uri="{FF2B5EF4-FFF2-40B4-BE49-F238E27FC236}">
              <a16:creationId xmlns="" xmlns:a16="http://schemas.microsoft.com/office/drawing/2014/main" id="{00000000-0008-0000-0000-00002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68" name="Text Box 54">
          <a:extLst>
            <a:ext uri="{FF2B5EF4-FFF2-40B4-BE49-F238E27FC236}">
              <a16:creationId xmlns="" xmlns:a16="http://schemas.microsoft.com/office/drawing/2014/main" id="{00000000-0008-0000-0000-00002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69" name="Text Box 55">
          <a:extLst>
            <a:ext uri="{FF2B5EF4-FFF2-40B4-BE49-F238E27FC236}">
              <a16:creationId xmlns="" xmlns:a16="http://schemas.microsoft.com/office/drawing/2014/main" id="{00000000-0008-0000-0000-00002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70" name="Text Box 56">
          <a:extLst>
            <a:ext uri="{FF2B5EF4-FFF2-40B4-BE49-F238E27FC236}">
              <a16:creationId xmlns="" xmlns:a16="http://schemas.microsoft.com/office/drawing/2014/main" id="{00000000-0008-0000-0000-00002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71" name="Text Box 57">
          <a:extLst>
            <a:ext uri="{FF2B5EF4-FFF2-40B4-BE49-F238E27FC236}">
              <a16:creationId xmlns="" xmlns:a16="http://schemas.microsoft.com/office/drawing/2014/main" id="{00000000-0008-0000-0000-00002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72" name="Text Box 58">
          <a:extLst>
            <a:ext uri="{FF2B5EF4-FFF2-40B4-BE49-F238E27FC236}">
              <a16:creationId xmlns="" xmlns:a16="http://schemas.microsoft.com/office/drawing/2014/main" id="{00000000-0008-0000-0000-00002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73" name="Text Box 59">
          <a:extLst>
            <a:ext uri="{FF2B5EF4-FFF2-40B4-BE49-F238E27FC236}">
              <a16:creationId xmlns="" xmlns:a16="http://schemas.microsoft.com/office/drawing/2014/main" id="{00000000-0008-0000-0000-00002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74" name="Text Box 60">
          <a:extLst>
            <a:ext uri="{FF2B5EF4-FFF2-40B4-BE49-F238E27FC236}">
              <a16:creationId xmlns="" xmlns:a16="http://schemas.microsoft.com/office/drawing/2014/main" id="{00000000-0008-0000-0000-00002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75" name="Text Box 61">
          <a:extLst>
            <a:ext uri="{FF2B5EF4-FFF2-40B4-BE49-F238E27FC236}">
              <a16:creationId xmlns="" xmlns:a16="http://schemas.microsoft.com/office/drawing/2014/main" id="{00000000-0008-0000-0000-00002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76" name="Text Box 62">
          <a:extLst>
            <a:ext uri="{FF2B5EF4-FFF2-40B4-BE49-F238E27FC236}">
              <a16:creationId xmlns="" xmlns:a16="http://schemas.microsoft.com/office/drawing/2014/main" id="{00000000-0008-0000-0000-00002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77" name="Text Box 63">
          <a:extLst>
            <a:ext uri="{FF2B5EF4-FFF2-40B4-BE49-F238E27FC236}">
              <a16:creationId xmlns="" xmlns:a16="http://schemas.microsoft.com/office/drawing/2014/main" id="{00000000-0008-0000-0000-00002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78" name="Text Box 64">
          <a:extLst>
            <a:ext uri="{FF2B5EF4-FFF2-40B4-BE49-F238E27FC236}">
              <a16:creationId xmlns="" xmlns:a16="http://schemas.microsoft.com/office/drawing/2014/main" id="{00000000-0008-0000-0000-00002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79" name="Text Box 65">
          <a:extLst>
            <a:ext uri="{FF2B5EF4-FFF2-40B4-BE49-F238E27FC236}">
              <a16:creationId xmlns="" xmlns:a16="http://schemas.microsoft.com/office/drawing/2014/main" id="{00000000-0008-0000-0000-00002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80" name="Text Box 66">
          <a:extLst>
            <a:ext uri="{FF2B5EF4-FFF2-40B4-BE49-F238E27FC236}">
              <a16:creationId xmlns="" xmlns:a16="http://schemas.microsoft.com/office/drawing/2014/main" id="{00000000-0008-0000-0000-00003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81" name="Text Box 67">
          <a:extLst>
            <a:ext uri="{FF2B5EF4-FFF2-40B4-BE49-F238E27FC236}">
              <a16:creationId xmlns="" xmlns:a16="http://schemas.microsoft.com/office/drawing/2014/main" id="{00000000-0008-0000-0000-00003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82" name="Text Box 68">
          <a:extLst>
            <a:ext uri="{FF2B5EF4-FFF2-40B4-BE49-F238E27FC236}">
              <a16:creationId xmlns="" xmlns:a16="http://schemas.microsoft.com/office/drawing/2014/main" id="{00000000-0008-0000-0000-00003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83" name="Text Box 69">
          <a:extLst>
            <a:ext uri="{FF2B5EF4-FFF2-40B4-BE49-F238E27FC236}">
              <a16:creationId xmlns="" xmlns:a16="http://schemas.microsoft.com/office/drawing/2014/main" id="{00000000-0008-0000-0000-00003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84" name="Text Box 70">
          <a:extLst>
            <a:ext uri="{FF2B5EF4-FFF2-40B4-BE49-F238E27FC236}">
              <a16:creationId xmlns="" xmlns:a16="http://schemas.microsoft.com/office/drawing/2014/main" id="{00000000-0008-0000-0000-00003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85" name="Text Box 71">
          <a:extLst>
            <a:ext uri="{FF2B5EF4-FFF2-40B4-BE49-F238E27FC236}">
              <a16:creationId xmlns="" xmlns:a16="http://schemas.microsoft.com/office/drawing/2014/main" id="{00000000-0008-0000-0000-00003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86" name="Text Box 72">
          <a:extLst>
            <a:ext uri="{FF2B5EF4-FFF2-40B4-BE49-F238E27FC236}">
              <a16:creationId xmlns="" xmlns:a16="http://schemas.microsoft.com/office/drawing/2014/main" id="{00000000-0008-0000-0000-00003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87" name="Text Box 73">
          <a:extLst>
            <a:ext uri="{FF2B5EF4-FFF2-40B4-BE49-F238E27FC236}">
              <a16:creationId xmlns="" xmlns:a16="http://schemas.microsoft.com/office/drawing/2014/main" id="{00000000-0008-0000-0000-00003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88" name="Text Box 74">
          <a:extLst>
            <a:ext uri="{FF2B5EF4-FFF2-40B4-BE49-F238E27FC236}">
              <a16:creationId xmlns="" xmlns:a16="http://schemas.microsoft.com/office/drawing/2014/main" id="{00000000-0008-0000-0000-00003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89" name="Text Box 75">
          <a:extLst>
            <a:ext uri="{FF2B5EF4-FFF2-40B4-BE49-F238E27FC236}">
              <a16:creationId xmlns="" xmlns:a16="http://schemas.microsoft.com/office/drawing/2014/main" id="{00000000-0008-0000-0000-00003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90" name="Text Box 76">
          <a:extLst>
            <a:ext uri="{FF2B5EF4-FFF2-40B4-BE49-F238E27FC236}">
              <a16:creationId xmlns="" xmlns:a16="http://schemas.microsoft.com/office/drawing/2014/main" id="{00000000-0008-0000-0000-00003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91" name="Text Box 77">
          <a:extLst>
            <a:ext uri="{FF2B5EF4-FFF2-40B4-BE49-F238E27FC236}">
              <a16:creationId xmlns="" xmlns:a16="http://schemas.microsoft.com/office/drawing/2014/main" id="{00000000-0008-0000-0000-00003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92" name="Text Box 78">
          <a:extLst>
            <a:ext uri="{FF2B5EF4-FFF2-40B4-BE49-F238E27FC236}">
              <a16:creationId xmlns="" xmlns:a16="http://schemas.microsoft.com/office/drawing/2014/main" id="{00000000-0008-0000-0000-00003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93" name="Text Box 79">
          <a:extLst>
            <a:ext uri="{FF2B5EF4-FFF2-40B4-BE49-F238E27FC236}">
              <a16:creationId xmlns="" xmlns:a16="http://schemas.microsoft.com/office/drawing/2014/main" id="{00000000-0008-0000-0000-00003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94" name="Text Box 80">
          <a:extLst>
            <a:ext uri="{FF2B5EF4-FFF2-40B4-BE49-F238E27FC236}">
              <a16:creationId xmlns="" xmlns:a16="http://schemas.microsoft.com/office/drawing/2014/main" id="{00000000-0008-0000-0000-00003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95" name="Text Box 81">
          <a:extLst>
            <a:ext uri="{FF2B5EF4-FFF2-40B4-BE49-F238E27FC236}">
              <a16:creationId xmlns="" xmlns:a16="http://schemas.microsoft.com/office/drawing/2014/main" id="{00000000-0008-0000-0000-00003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96" name="Text Box 82">
          <a:extLst>
            <a:ext uri="{FF2B5EF4-FFF2-40B4-BE49-F238E27FC236}">
              <a16:creationId xmlns="" xmlns:a16="http://schemas.microsoft.com/office/drawing/2014/main" id="{00000000-0008-0000-0000-00004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97" name="Text Box 83">
          <a:extLst>
            <a:ext uri="{FF2B5EF4-FFF2-40B4-BE49-F238E27FC236}">
              <a16:creationId xmlns="" xmlns:a16="http://schemas.microsoft.com/office/drawing/2014/main" id="{00000000-0008-0000-0000-00004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98" name="Text Box 84">
          <a:extLst>
            <a:ext uri="{FF2B5EF4-FFF2-40B4-BE49-F238E27FC236}">
              <a16:creationId xmlns="" xmlns:a16="http://schemas.microsoft.com/office/drawing/2014/main" id="{00000000-0008-0000-0000-00004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499" name="Text Box 85">
          <a:extLst>
            <a:ext uri="{FF2B5EF4-FFF2-40B4-BE49-F238E27FC236}">
              <a16:creationId xmlns="" xmlns:a16="http://schemas.microsoft.com/office/drawing/2014/main" id="{00000000-0008-0000-0000-00004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00" name="Text Box 86">
          <a:extLst>
            <a:ext uri="{FF2B5EF4-FFF2-40B4-BE49-F238E27FC236}">
              <a16:creationId xmlns="" xmlns:a16="http://schemas.microsoft.com/office/drawing/2014/main" id="{00000000-0008-0000-0000-00004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01" name="Text Box 87">
          <a:extLst>
            <a:ext uri="{FF2B5EF4-FFF2-40B4-BE49-F238E27FC236}">
              <a16:creationId xmlns="" xmlns:a16="http://schemas.microsoft.com/office/drawing/2014/main" id="{00000000-0008-0000-0000-00004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02" name="Text Box 88">
          <a:extLst>
            <a:ext uri="{FF2B5EF4-FFF2-40B4-BE49-F238E27FC236}">
              <a16:creationId xmlns="" xmlns:a16="http://schemas.microsoft.com/office/drawing/2014/main" id="{00000000-0008-0000-0000-00004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03" name="Text Box 89">
          <a:extLst>
            <a:ext uri="{FF2B5EF4-FFF2-40B4-BE49-F238E27FC236}">
              <a16:creationId xmlns="" xmlns:a16="http://schemas.microsoft.com/office/drawing/2014/main" id="{00000000-0008-0000-0000-00004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04" name="Text Box 90">
          <a:extLst>
            <a:ext uri="{FF2B5EF4-FFF2-40B4-BE49-F238E27FC236}">
              <a16:creationId xmlns="" xmlns:a16="http://schemas.microsoft.com/office/drawing/2014/main" id="{00000000-0008-0000-0000-00004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05" name="Text Box 91">
          <a:extLst>
            <a:ext uri="{FF2B5EF4-FFF2-40B4-BE49-F238E27FC236}">
              <a16:creationId xmlns="" xmlns:a16="http://schemas.microsoft.com/office/drawing/2014/main" id="{00000000-0008-0000-0000-00004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06" name="Text Box 92">
          <a:extLst>
            <a:ext uri="{FF2B5EF4-FFF2-40B4-BE49-F238E27FC236}">
              <a16:creationId xmlns="" xmlns:a16="http://schemas.microsoft.com/office/drawing/2014/main" id="{00000000-0008-0000-0000-00004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07" name="Text Box 93">
          <a:extLst>
            <a:ext uri="{FF2B5EF4-FFF2-40B4-BE49-F238E27FC236}">
              <a16:creationId xmlns="" xmlns:a16="http://schemas.microsoft.com/office/drawing/2014/main" id="{00000000-0008-0000-0000-00004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08" name="Text Box 94">
          <a:extLst>
            <a:ext uri="{FF2B5EF4-FFF2-40B4-BE49-F238E27FC236}">
              <a16:creationId xmlns="" xmlns:a16="http://schemas.microsoft.com/office/drawing/2014/main" id="{00000000-0008-0000-0000-00004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09" name="Text Box 1">
          <a:extLst>
            <a:ext uri="{FF2B5EF4-FFF2-40B4-BE49-F238E27FC236}">
              <a16:creationId xmlns="" xmlns:a16="http://schemas.microsoft.com/office/drawing/2014/main" id="{00000000-0008-0000-0000-00004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10" name="Text Box 2">
          <a:extLst>
            <a:ext uri="{FF2B5EF4-FFF2-40B4-BE49-F238E27FC236}">
              <a16:creationId xmlns="" xmlns:a16="http://schemas.microsoft.com/office/drawing/2014/main" id="{00000000-0008-0000-0000-00004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11" name="Text Box 3">
          <a:extLst>
            <a:ext uri="{FF2B5EF4-FFF2-40B4-BE49-F238E27FC236}">
              <a16:creationId xmlns="" xmlns:a16="http://schemas.microsoft.com/office/drawing/2014/main" id="{00000000-0008-0000-0000-00004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12" name="Text Box 4">
          <a:extLst>
            <a:ext uri="{FF2B5EF4-FFF2-40B4-BE49-F238E27FC236}">
              <a16:creationId xmlns="" xmlns:a16="http://schemas.microsoft.com/office/drawing/2014/main" id="{00000000-0008-0000-0000-00005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13" name="Text Box 5">
          <a:extLst>
            <a:ext uri="{FF2B5EF4-FFF2-40B4-BE49-F238E27FC236}">
              <a16:creationId xmlns="" xmlns:a16="http://schemas.microsoft.com/office/drawing/2014/main" id="{00000000-0008-0000-0000-00005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14" name="Text Box 6">
          <a:extLst>
            <a:ext uri="{FF2B5EF4-FFF2-40B4-BE49-F238E27FC236}">
              <a16:creationId xmlns="" xmlns:a16="http://schemas.microsoft.com/office/drawing/2014/main" id="{00000000-0008-0000-0000-00005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15" name="Text Box 7">
          <a:extLst>
            <a:ext uri="{FF2B5EF4-FFF2-40B4-BE49-F238E27FC236}">
              <a16:creationId xmlns="" xmlns:a16="http://schemas.microsoft.com/office/drawing/2014/main" id="{00000000-0008-0000-0000-00005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16" name="Text Box 8">
          <a:extLst>
            <a:ext uri="{FF2B5EF4-FFF2-40B4-BE49-F238E27FC236}">
              <a16:creationId xmlns="" xmlns:a16="http://schemas.microsoft.com/office/drawing/2014/main" id="{00000000-0008-0000-0000-00005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17" name="Text Box 9">
          <a:extLst>
            <a:ext uri="{FF2B5EF4-FFF2-40B4-BE49-F238E27FC236}">
              <a16:creationId xmlns="" xmlns:a16="http://schemas.microsoft.com/office/drawing/2014/main" id="{00000000-0008-0000-0000-00005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18" name="Text Box 10">
          <a:extLst>
            <a:ext uri="{FF2B5EF4-FFF2-40B4-BE49-F238E27FC236}">
              <a16:creationId xmlns="" xmlns:a16="http://schemas.microsoft.com/office/drawing/2014/main" id="{00000000-0008-0000-0000-00005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19" name="Text Box 11">
          <a:extLst>
            <a:ext uri="{FF2B5EF4-FFF2-40B4-BE49-F238E27FC236}">
              <a16:creationId xmlns="" xmlns:a16="http://schemas.microsoft.com/office/drawing/2014/main" id="{00000000-0008-0000-0000-00005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20" name="Text Box 12">
          <a:extLst>
            <a:ext uri="{FF2B5EF4-FFF2-40B4-BE49-F238E27FC236}">
              <a16:creationId xmlns="" xmlns:a16="http://schemas.microsoft.com/office/drawing/2014/main" id="{00000000-0008-0000-0000-00005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21" name="Text Box 13">
          <a:extLst>
            <a:ext uri="{FF2B5EF4-FFF2-40B4-BE49-F238E27FC236}">
              <a16:creationId xmlns="" xmlns:a16="http://schemas.microsoft.com/office/drawing/2014/main" id="{00000000-0008-0000-0000-00005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22" name="Text Box 14">
          <a:extLst>
            <a:ext uri="{FF2B5EF4-FFF2-40B4-BE49-F238E27FC236}">
              <a16:creationId xmlns="" xmlns:a16="http://schemas.microsoft.com/office/drawing/2014/main" id="{00000000-0008-0000-0000-00005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23" name="Text Box 15">
          <a:extLst>
            <a:ext uri="{FF2B5EF4-FFF2-40B4-BE49-F238E27FC236}">
              <a16:creationId xmlns="" xmlns:a16="http://schemas.microsoft.com/office/drawing/2014/main" id="{00000000-0008-0000-0000-00005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24" name="Text Box 16">
          <a:extLst>
            <a:ext uri="{FF2B5EF4-FFF2-40B4-BE49-F238E27FC236}">
              <a16:creationId xmlns="" xmlns:a16="http://schemas.microsoft.com/office/drawing/2014/main" id="{00000000-0008-0000-0000-00005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25" name="Text Box 17">
          <a:extLst>
            <a:ext uri="{FF2B5EF4-FFF2-40B4-BE49-F238E27FC236}">
              <a16:creationId xmlns="" xmlns:a16="http://schemas.microsoft.com/office/drawing/2014/main" id="{00000000-0008-0000-0000-00005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26" name="Text Box 18">
          <a:extLst>
            <a:ext uri="{FF2B5EF4-FFF2-40B4-BE49-F238E27FC236}">
              <a16:creationId xmlns="" xmlns:a16="http://schemas.microsoft.com/office/drawing/2014/main" id="{00000000-0008-0000-0000-00005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27" name="Text Box 19">
          <a:extLst>
            <a:ext uri="{FF2B5EF4-FFF2-40B4-BE49-F238E27FC236}">
              <a16:creationId xmlns="" xmlns:a16="http://schemas.microsoft.com/office/drawing/2014/main" id="{00000000-0008-0000-0000-00005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28" name="Text Box 20">
          <a:extLst>
            <a:ext uri="{FF2B5EF4-FFF2-40B4-BE49-F238E27FC236}">
              <a16:creationId xmlns="" xmlns:a16="http://schemas.microsoft.com/office/drawing/2014/main" id="{00000000-0008-0000-0000-00006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29" name="Text Box 21">
          <a:extLst>
            <a:ext uri="{FF2B5EF4-FFF2-40B4-BE49-F238E27FC236}">
              <a16:creationId xmlns="" xmlns:a16="http://schemas.microsoft.com/office/drawing/2014/main" id="{00000000-0008-0000-0000-00006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30" name="Text Box 22">
          <a:extLst>
            <a:ext uri="{FF2B5EF4-FFF2-40B4-BE49-F238E27FC236}">
              <a16:creationId xmlns="" xmlns:a16="http://schemas.microsoft.com/office/drawing/2014/main" id="{00000000-0008-0000-0000-00006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31" name="Text Box 23">
          <a:extLst>
            <a:ext uri="{FF2B5EF4-FFF2-40B4-BE49-F238E27FC236}">
              <a16:creationId xmlns="" xmlns:a16="http://schemas.microsoft.com/office/drawing/2014/main" id="{00000000-0008-0000-0000-00006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32" name="Text Box 24">
          <a:extLst>
            <a:ext uri="{FF2B5EF4-FFF2-40B4-BE49-F238E27FC236}">
              <a16:creationId xmlns="" xmlns:a16="http://schemas.microsoft.com/office/drawing/2014/main" id="{00000000-0008-0000-0000-00006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33" name="Text Box 25">
          <a:extLst>
            <a:ext uri="{FF2B5EF4-FFF2-40B4-BE49-F238E27FC236}">
              <a16:creationId xmlns="" xmlns:a16="http://schemas.microsoft.com/office/drawing/2014/main" id="{00000000-0008-0000-0000-00006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34" name="Text Box 26">
          <a:extLst>
            <a:ext uri="{FF2B5EF4-FFF2-40B4-BE49-F238E27FC236}">
              <a16:creationId xmlns="" xmlns:a16="http://schemas.microsoft.com/office/drawing/2014/main" id="{00000000-0008-0000-0000-00006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35" name="Text Box 27">
          <a:extLst>
            <a:ext uri="{FF2B5EF4-FFF2-40B4-BE49-F238E27FC236}">
              <a16:creationId xmlns="" xmlns:a16="http://schemas.microsoft.com/office/drawing/2014/main" id="{00000000-0008-0000-0000-00006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36" name="Text Box 28">
          <a:extLst>
            <a:ext uri="{FF2B5EF4-FFF2-40B4-BE49-F238E27FC236}">
              <a16:creationId xmlns="" xmlns:a16="http://schemas.microsoft.com/office/drawing/2014/main" id="{00000000-0008-0000-0000-00006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37" name="Text Box 29">
          <a:extLst>
            <a:ext uri="{FF2B5EF4-FFF2-40B4-BE49-F238E27FC236}">
              <a16:creationId xmlns="" xmlns:a16="http://schemas.microsoft.com/office/drawing/2014/main" id="{00000000-0008-0000-0000-00006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38" name="Text Box 30">
          <a:extLst>
            <a:ext uri="{FF2B5EF4-FFF2-40B4-BE49-F238E27FC236}">
              <a16:creationId xmlns="" xmlns:a16="http://schemas.microsoft.com/office/drawing/2014/main" id="{00000000-0008-0000-0000-00006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39" name="Text Box 31">
          <a:extLst>
            <a:ext uri="{FF2B5EF4-FFF2-40B4-BE49-F238E27FC236}">
              <a16:creationId xmlns="" xmlns:a16="http://schemas.microsoft.com/office/drawing/2014/main" id="{00000000-0008-0000-0000-00006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40" name="Text Box 32">
          <a:extLst>
            <a:ext uri="{FF2B5EF4-FFF2-40B4-BE49-F238E27FC236}">
              <a16:creationId xmlns="" xmlns:a16="http://schemas.microsoft.com/office/drawing/2014/main" id="{00000000-0008-0000-0000-00006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41" name="Text Box 33">
          <a:extLst>
            <a:ext uri="{FF2B5EF4-FFF2-40B4-BE49-F238E27FC236}">
              <a16:creationId xmlns="" xmlns:a16="http://schemas.microsoft.com/office/drawing/2014/main" id="{00000000-0008-0000-0000-00006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42" name="Text Box 34">
          <a:extLst>
            <a:ext uri="{FF2B5EF4-FFF2-40B4-BE49-F238E27FC236}">
              <a16:creationId xmlns="" xmlns:a16="http://schemas.microsoft.com/office/drawing/2014/main" id="{00000000-0008-0000-0000-00006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43" name="Text Box 35">
          <a:extLst>
            <a:ext uri="{FF2B5EF4-FFF2-40B4-BE49-F238E27FC236}">
              <a16:creationId xmlns="" xmlns:a16="http://schemas.microsoft.com/office/drawing/2014/main" id="{00000000-0008-0000-0000-00006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44" name="Text Box 36">
          <a:extLst>
            <a:ext uri="{FF2B5EF4-FFF2-40B4-BE49-F238E27FC236}">
              <a16:creationId xmlns="" xmlns:a16="http://schemas.microsoft.com/office/drawing/2014/main" id="{00000000-0008-0000-0000-00007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45" name="Text Box 37">
          <a:extLst>
            <a:ext uri="{FF2B5EF4-FFF2-40B4-BE49-F238E27FC236}">
              <a16:creationId xmlns="" xmlns:a16="http://schemas.microsoft.com/office/drawing/2014/main" id="{00000000-0008-0000-0000-00007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46" name="Text Box 38">
          <a:extLst>
            <a:ext uri="{FF2B5EF4-FFF2-40B4-BE49-F238E27FC236}">
              <a16:creationId xmlns="" xmlns:a16="http://schemas.microsoft.com/office/drawing/2014/main" id="{00000000-0008-0000-0000-00007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47" name="Text Box 39">
          <a:extLst>
            <a:ext uri="{FF2B5EF4-FFF2-40B4-BE49-F238E27FC236}">
              <a16:creationId xmlns="" xmlns:a16="http://schemas.microsoft.com/office/drawing/2014/main" id="{00000000-0008-0000-0000-00007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48" name="Text Box 40">
          <a:extLst>
            <a:ext uri="{FF2B5EF4-FFF2-40B4-BE49-F238E27FC236}">
              <a16:creationId xmlns="" xmlns:a16="http://schemas.microsoft.com/office/drawing/2014/main" id="{00000000-0008-0000-0000-00007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49" name="Text Box 41">
          <a:extLst>
            <a:ext uri="{FF2B5EF4-FFF2-40B4-BE49-F238E27FC236}">
              <a16:creationId xmlns="" xmlns:a16="http://schemas.microsoft.com/office/drawing/2014/main" id="{00000000-0008-0000-0000-00007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50" name="Text Box 42">
          <a:extLst>
            <a:ext uri="{FF2B5EF4-FFF2-40B4-BE49-F238E27FC236}">
              <a16:creationId xmlns="" xmlns:a16="http://schemas.microsoft.com/office/drawing/2014/main" id="{00000000-0008-0000-0000-00007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51" name="Text Box 43">
          <a:extLst>
            <a:ext uri="{FF2B5EF4-FFF2-40B4-BE49-F238E27FC236}">
              <a16:creationId xmlns="" xmlns:a16="http://schemas.microsoft.com/office/drawing/2014/main" id="{00000000-0008-0000-0000-00007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52" name="Text Box 44">
          <a:extLst>
            <a:ext uri="{FF2B5EF4-FFF2-40B4-BE49-F238E27FC236}">
              <a16:creationId xmlns="" xmlns:a16="http://schemas.microsoft.com/office/drawing/2014/main" id="{00000000-0008-0000-0000-00007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53" name="Text Box 45">
          <a:extLst>
            <a:ext uri="{FF2B5EF4-FFF2-40B4-BE49-F238E27FC236}">
              <a16:creationId xmlns="" xmlns:a16="http://schemas.microsoft.com/office/drawing/2014/main" id="{00000000-0008-0000-0000-00007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54" name="Text Box 46">
          <a:extLst>
            <a:ext uri="{FF2B5EF4-FFF2-40B4-BE49-F238E27FC236}">
              <a16:creationId xmlns="" xmlns:a16="http://schemas.microsoft.com/office/drawing/2014/main" id="{00000000-0008-0000-0000-00007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55" name="Text Box 47">
          <a:extLst>
            <a:ext uri="{FF2B5EF4-FFF2-40B4-BE49-F238E27FC236}">
              <a16:creationId xmlns="" xmlns:a16="http://schemas.microsoft.com/office/drawing/2014/main" id="{00000000-0008-0000-0000-00007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56" name="Text Box 48">
          <a:extLst>
            <a:ext uri="{FF2B5EF4-FFF2-40B4-BE49-F238E27FC236}">
              <a16:creationId xmlns="" xmlns:a16="http://schemas.microsoft.com/office/drawing/2014/main" id="{00000000-0008-0000-0000-00007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57" name="Text Box 49">
          <a:extLst>
            <a:ext uri="{FF2B5EF4-FFF2-40B4-BE49-F238E27FC236}">
              <a16:creationId xmlns="" xmlns:a16="http://schemas.microsoft.com/office/drawing/2014/main" id="{00000000-0008-0000-0000-00007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58" name="Text Box 50">
          <a:extLst>
            <a:ext uri="{FF2B5EF4-FFF2-40B4-BE49-F238E27FC236}">
              <a16:creationId xmlns="" xmlns:a16="http://schemas.microsoft.com/office/drawing/2014/main" id="{00000000-0008-0000-0000-00007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59" name="Text Box 51">
          <a:extLst>
            <a:ext uri="{FF2B5EF4-FFF2-40B4-BE49-F238E27FC236}">
              <a16:creationId xmlns="" xmlns:a16="http://schemas.microsoft.com/office/drawing/2014/main" id="{00000000-0008-0000-0000-00007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60" name="Text Box 52">
          <a:extLst>
            <a:ext uri="{FF2B5EF4-FFF2-40B4-BE49-F238E27FC236}">
              <a16:creationId xmlns="" xmlns:a16="http://schemas.microsoft.com/office/drawing/2014/main" id="{00000000-0008-0000-0000-00008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61" name="Text Box 53">
          <a:extLst>
            <a:ext uri="{FF2B5EF4-FFF2-40B4-BE49-F238E27FC236}">
              <a16:creationId xmlns="" xmlns:a16="http://schemas.microsoft.com/office/drawing/2014/main" id="{00000000-0008-0000-0000-00008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62" name="Text Box 54">
          <a:extLst>
            <a:ext uri="{FF2B5EF4-FFF2-40B4-BE49-F238E27FC236}">
              <a16:creationId xmlns="" xmlns:a16="http://schemas.microsoft.com/office/drawing/2014/main" id="{00000000-0008-0000-0000-00008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63" name="Text Box 55">
          <a:extLst>
            <a:ext uri="{FF2B5EF4-FFF2-40B4-BE49-F238E27FC236}">
              <a16:creationId xmlns="" xmlns:a16="http://schemas.microsoft.com/office/drawing/2014/main" id="{00000000-0008-0000-0000-00008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64" name="Text Box 56">
          <a:extLst>
            <a:ext uri="{FF2B5EF4-FFF2-40B4-BE49-F238E27FC236}">
              <a16:creationId xmlns="" xmlns:a16="http://schemas.microsoft.com/office/drawing/2014/main" id="{00000000-0008-0000-0000-00008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65" name="Text Box 57">
          <a:extLst>
            <a:ext uri="{FF2B5EF4-FFF2-40B4-BE49-F238E27FC236}">
              <a16:creationId xmlns="" xmlns:a16="http://schemas.microsoft.com/office/drawing/2014/main" id="{00000000-0008-0000-0000-00008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66" name="Text Box 58">
          <a:extLst>
            <a:ext uri="{FF2B5EF4-FFF2-40B4-BE49-F238E27FC236}">
              <a16:creationId xmlns="" xmlns:a16="http://schemas.microsoft.com/office/drawing/2014/main" id="{00000000-0008-0000-0000-00008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67" name="Text Box 59">
          <a:extLst>
            <a:ext uri="{FF2B5EF4-FFF2-40B4-BE49-F238E27FC236}">
              <a16:creationId xmlns="" xmlns:a16="http://schemas.microsoft.com/office/drawing/2014/main" id="{00000000-0008-0000-0000-00008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68" name="Text Box 60">
          <a:extLst>
            <a:ext uri="{FF2B5EF4-FFF2-40B4-BE49-F238E27FC236}">
              <a16:creationId xmlns="" xmlns:a16="http://schemas.microsoft.com/office/drawing/2014/main" id="{00000000-0008-0000-0000-00008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69" name="Text Box 61">
          <a:extLst>
            <a:ext uri="{FF2B5EF4-FFF2-40B4-BE49-F238E27FC236}">
              <a16:creationId xmlns="" xmlns:a16="http://schemas.microsoft.com/office/drawing/2014/main" id="{00000000-0008-0000-0000-00008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70" name="Text Box 62">
          <a:extLst>
            <a:ext uri="{FF2B5EF4-FFF2-40B4-BE49-F238E27FC236}">
              <a16:creationId xmlns="" xmlns:a16="http://schemas.microsoft.com/office/drawing/2014/main" id="{00000000-0008-0000-0000-00008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71" name="Text Box 63">
          <a:extLst>
            <a:ext uri="{FF2B5EF4-FFF2-40B4-BE49-F238E27FC236}">
              <a16:creationId xmlns="" xmlns:a16="http://schemas.microsoft.com/office/drawing/2014/main" id="{00000000-0008-0000-0000-00008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72" name="Text Box 64">
          <a:extLst>
            <a:ext uri="{FF2B5EF4-FFF2-40B4-BE49-F238E27FC236}">
              <a16:creationId xmlns="" xmlns:a16="http://schemas.microsoft.com/office/drawing/2014/main" id="{00000000-0008-0000-0000-00008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73" name="Text Box 65">
          <a:extLst>
            <a:ext uri="{FF2B5EF4-FFF2-40B4-BE49-F238E27FC236}">
              <a16:creationId xmlns="" xmlns:a16="http://schemas.microsoft.com/office/drawing/2014/main" id="{00000000-0008-0000-0000-00008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74" name="Text Box 66">
          <a:extLst>
            <a:ext uri="{FF2B5EF4-FFF2-40B4-BE49-F238E27FC236}">
              <a16:creationId xmlns="" xmlns:a16="http://schemas.microsoft.com/office/drawing/2014/main" id="{00000000-0008-0000-0000-00008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75" name="Text Box 67">
          <a:extLst>
            <a:ext uri="{FF2B5EF4-FFF2-40B4-BE49-F238E27FC236}">
              <a16:creationId xmlns="" xmlns:a16="http://schemas.microsoft.com/office/drawing/2014/main" id="{00000000-0008-0000-0000-00008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76" name="Text Box 68">
          <a:extLst>
            <a:ext uri="{FF2B5EF4-FFF2-40B4-BE49-F238E27FC236}">
              <a16:creationId xmlns="" xmlns:a16="http://schemas.microsoft.com/office/drawing/2014/main" id="{00000000-0008-0000-0000-00009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77" name="Text Box 69">
          <a:extLst>
            <a:ext uri="{FF2B5EF4-FFF2-40B4-BE49-F238E27FC236}">
              <a16:creationId xmlns="" xmlns:a16="http://schemas.microsoft.com/office/drawing/2014/main" id="{00000000-0008-0000-0000-00009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78" name="Text Box 70">
          <a:extLst>
            <a:ext uri="{FF2B5EF4-FFF2-40B4-BE49-F238E27FC236}">
              <a16:creationId xmlns="" xmlns:a16="http://schemas.microsoft.com/office/drawing/2014/main" id="{00000000-0008-0000-0000-00009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79" name="Text Box 71">
          <a:extLst>
            <a:ext uri="{FF2B5EF4-FFF2-40B4-BE49-F238E27FC236}">
              <a16:creationId xmlns="" xmlns:a16="http://schemas.microsoft.com/office/drawing/2014/main" id="{00000000-0008-0000-0000-00009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80" name="Text Box 72">
          <a:extLst>
            <a:ext uri="{FF2B5EF4-FFF2-40B4-BE49-F238E27FC236}">
              <a16:creationId xmlns="" xmlns:a16="http://schemas.microsoft.com/office/drawing/2014/main" id="{00000000-0008-0000-0000-00009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81" name="Text Box 73">
          <a:extLst>
            <a:ext uri="{FF2B5EF4-FFF2-40B4-BE49-F238E27FC236}">
              <a16:creationId xmlns="" xmlns:a16="http://schemas.microsoft.com/office/drawing/2014/main" id="{00000000-0008-0000-0000-00009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82" name="Text Box 74">
          <a:extLst>
            <a:ext uri="{FF2B5EF4-FFF2-40B4-BE49-F238E27FC236}">
              <a16:creationId xmlns="" xmlns:a16="http://schemas.microsoft.com/office/drawing/2014/main" id="{00000000-0008-0000-0000-00009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83" name="Text Box 75">
          <a:extLst>
            <a:ext uri="{FF2B5EF4-FFF2-40B4-BE49-F238E27FC236}">
              <a16:creationId xmlns="" xmlns:a16="http://schemas.microsoft.com/office/drawing/2014/main" id="{00000000-0008-0000-0000-00009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84" name="Text Box 76">
          <a:extLst>
            <a:ext uri="{FF2B5EF4-FFF2-40B4-BE49-F238E27FC236}">
              <a16:creationId xmlns="" xmlns:a16="http://schemas.microsoft.com/office/drawing/2014/main" id="{00000000-0008-0000-0000-00009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85" name="Text Box 77">
          <a:extLst>
            <a:ext uri="{FF2B5EF4-FFF2-40B4-BE49-F238E27FC236}">
              <a16:creationId xmlns="" xmlns:a16="http://schemas.microsoft.com/office/drawing/2014/main" id="{00000000-0008-0000-0000-00009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86" name="Text Box 78">
          <a:extLst>
            <a:ext uri="{FF2B5EF4-FFF2-40B4-BE49-F238E27FC236}">
              <a16:creationId xmlns="" xmlns:a16="http://schemas.microsoft.com/office/drawing/2014/main" id="{00000000-0008-0000-0000-00009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87" name="Text Box 79">
          <a:extLst>
            <a:ext uri="{FF2B5EF4-FFF2-40B4-BE49-F238E27FC236}">
              <a16:creationId xmlns="" xmlns:a16="http://schemas.microsoft.com/office/drawing/2014/main" id="{00000000-0008-0000-0000-00009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88" name="Text Box 80">
          <a:extLst>
            <a:ext uri="{FF2B5EF4-FFF2-40B4-BE49-F238E27FC236}">
              <a16:creationId xmlns="" xmlns:a16="http://schemas.microsoft.com/office/drawing/2014/main" id="{00000000-0008-0000-0000-00009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89" name="Text Box 81">
          <a:extLst>
            <a:ext uri="{FF2B5EF4-FFF2-40B4-BE49-F238E27FC236}">
              <a16:creationId xmlns="" xmlns:a16="http://schemas.microsoft.com/office/drawing/2014/main" id="{00000000-0008-0000-0000-00009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90" name="Text Box 82">
          <a:extLst>
            <a:ext uri="{FF2B5EF4-FFF2-40B4-BE49-F238E27FC236}">
              <a16:creationId xmlns="" xmlns:a16="http://schemas.microsoft.com/office/drawing/2014/main" id="{00000000-0008-0000-0000-00009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91" name="Text Box 83">
          <a:extLst>
            <a:ext uri="{FF2B5EF4-FFF2-40B4-BE49-F238E27FC236}">
              <a16:creationId xmlns="" xmlns:a16="http://schemas.microsoft.com/office/drawing/2014/main" id="{00000000-0008-0000-0000-00009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92" name="Text Box 84">
          <a:extLst>
            <a:ext uri="{FF2B5EF4-FFF2-40B4-BE49-F238E27FC236}">
              <a16:creationId xmlns="" xmlns:a16="http://schemas.microsoft.com/office/drawing/2014/main" id="{00000000-0008-0000-0000-0000A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93" name="Text Box 85">
          <a:extLst>
            <a:ext uri="{FF2B5EF4-FFF2-40B4-BE49-F238E27FC236}">
              <a16:creationId xmlns="" xmlns:a16="http://schemas.microsoft.com/office/drawing/2014/main" id="{00000000-0008-0000-0000-0000A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94" name="Text Box 86">
          <a:extLst>
            <a:ext uri="{FF2B5EF4-FFF2-40B4-BE49-F238E27FC236}">
              <a16:creationId xmlns="" xmlns:a16="http://schemas.microsoft.com/office/drawing/2014/main" id="{00000000-0008-0000-0000-0000A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95" name="Text Box 87">
          <a:extLst>
            <a:ext uri="{FF2B5EF4-FFF2-40B4-BE49-F238E27FC236}">
              <a16:creationId xmlns="" xmlns:a16="http://schemas.microsoft.com/office/drawing/2014/main" id="{00000000-0008-0000-0000-0000A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96" name="Text Box 88">
          <a:extLst>
            <a:ext uri="{FF2B5EF4-FFF2-40B4-BE49-F238E27FC236}">
              <a16:creationId xmlns="" xmlns:a16="http://schemas.microsoft.com/office/drawing/2014/main" id="{00000000-0008-0000-0000-0000A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97" name="Text Box 89">
          <a:extLst>
            <a:ext uri="{FF2B5EF4-FFF2-40B4-BE49-F238E27FC236}">
              <a16:creationId xmlns="" xmlns:a16="http://schemas.microsoft.com/office/drawing/2014/main" id="{00000000-0008-0000-0000-0000A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98" name="Text Box 90">
          <a:extLst>
            <a:ext uri="{FF2B5EF4-FFF2-40B4-BE49-F238E27FC236}">
              <a16:creationId xmlns="" xmlns:a16="http://schemas.microsoft.com/office/drawing/2014/main" id="{00000000-0008-0000-0000-0000A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599" name="Text Box 91">
          <a:extLst>
            <a:ext uri="{FF2B5EF4-FFF2-40B4-BE49-F238E27FC236}">
              <a16:creationId xmlns="" xmlns:a16="http://schemas.microsoft.com/office/drawing/2014/main" id="{00000000-0008-0000-0000-0000A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00" name="Text Box 92">
          <a:extLst>
            <a:ext uri="{FF2B5EF4-FFF2-40B4-BE49-F238E27FC236}">
              <a16:creationId xmlns="" xmlns:a16="http://schemas.microsoft.com/office/drawing/2014/main" id="{00000000-0008-0000-0000-0000A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01" name="Text Box 93">
          <a:extLst>
            <a:ext uri="{FF2B5EF4-FFF2-40B4-BE49-F238E27FC236}">
              <a16:creationId xmlns="" xmlns:a16="http://schemas.microsoft.com/office/drawing/2014/main" id="{00000000-0008-0000-0000-0000A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02" name="Text Box 94">
          <a:extLst>
            <a:ext uri="{FF2B5EF4-FFF2-40B4-BE49-F238E27FC236}">
              <a16:creationId xmlns="" xmlns:a16="http://schemas.microsoft.com/office/drawing/2014/main" id="{00000000-0008-0000-0000-0000A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03" name="Text Box 1">
          <a:extLst>
            <a:ext uri="{FF2B5EF4-FFF2-40B4-BE49-F238E27FC236}">
              <a16:creationId xmlns="" xmlns:a16="http://schemas.microsoft.com/office/drawing/2014/main" id="{00000000-0008-0000-0000-0000A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04" name="Text Box 2">
          <a:extLst>
            <a:ext uri="{FF2B5EF4-FFF2-40B4-BE49-F238E27FC236}">
              <a16:creationId xmlns="" xmlns:a16="http://schemas.microsoft.com/office/drawing/2014/main" id="{00000000-0008-0000-0000-0000A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05" name="Text Box 3">
          <a:extLst>
            <a:ext uri="{FF2B5EF4-FFF2-40B4-BE49-F238E27FC236}">
              <a16:creationId xmlns="" xmlns:a16="http://schemas.microsoft.com/office/drawing/2014/main" id="{00000000-0008-0000-0000-0000A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06" name="Text Box 4">
          <a:extLst>
            <a:ext uri="{FF2B5EF4-FFF2-40B4-BE49-F238E27FC236}">
              <a16:creationId xmlns="" xmlns:a16="http://schemas.microsoft.com/office/drawing/2014/main" id="{00000000-0008-0000-0000-0000A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07" name="Text Box 5">
          <a:extLst>
            <a:ext uri="{FF2B5EF4-FFF2-40B4-BE49-F238E27FC236}">
              <a16:creationId xmlns="" xmlns:a16="http://schemas.microsoft.com/office/drawing/2014/main" id="{00000000-0008-0000-0000-0000A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08" name="Text Box 6">
          <a:extLst>
            <a:ext uri="{FF2B5EF4-FFF2-40B4-BE49-F238E27FC236}">
              <a16:creationId xmlns="" xmlns:a16="http://schemas.microsoft.com/office/drawing/2014/main" id="{00000000-0008-0000-0000-0000B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09" name="Text Box 7">
          <a:extLst>
            <a:ext uri="{FF2B5EF4-FFF2-40B4-BE49-F238E27FC236}">
              <a16:creationId xmlns="" xmlns:a16="http://schemas.microsoft.com/office/drawing/2014/main" id="{00000000-0008-0000-0000-0000B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10" name="Text Box 8">
          <a:extLst>
            <a:ext uri="{FF2B5EF4-FFF2-40B4-BE49-F238E27FC236}">
              <a16:creationId xmlns="" xmlns:a16="http://schemas.microsoft.com/office/drawing/2014/main" id="{00000000-0008-0000-0000-0000B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11" name="Text Box 9">
          <a:extLst>
            <a:ext uri="{FF2B5EF4-FFF2-40B4-BE49-F238E27FC236}">
              <a16:creationId xmlns="" xmlns:a16="http://schemas.microsoft.com/office/drawing/2014/main" id="{00000000-0008-0000-0000-0000B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12" name="Text Box 10">
          <a:extLst>
            <a:ext uri="{FF2B5EF4-FFF2-40B4-BE49-F238E27FC236}">
              <a16:creationId xmlns="" xmlns:a16="http://schemas.microsoft.com/office/drawing/2014/main" id="{00000000-0008-0000-0000-0000B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13" name="Text Box 11">
          <a:extLst>
            <a:ext uri="{FF2B5EF4-FFF2-40B4-BE49-F238E27FC236}">
              <a16:creationId xmlns="" xmlns:a16="http://schemas.microsoft.com/office/drawing/2014/main" id="{00000000-0008-0000-0000-0000B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14" name="Text Box 12">
          <a:extLst>
            <a:ext uri="{FF2B5EF4-FFF2-40B4-BE49-F238E27FC236}">
              <a16:creationId xmlns="" xmlns:a16="http://schemas.microsoft.com/office/drawing/2014/main" id="{00000000-0008-0000-0000-0000B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15" name="Text Box 13">
          <a:extLst>
            <a:ext uri="{FF2B5EF4-FFF2-40B4-BE49-F238E27FC236}">
              <a16:creationId xmlns="" xmlns:a16="http://schemas.microsoft.com/office/drawing/2014/main" id="{00000000-0008-0000-0000-0000B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16" name="Text Box 14">
          <a:extLst>
            <a:ext uri="{FF2B5EF4-FFF2-40B4-BE49-F238E27FC236}">
              <a16:creationId xmlns="" xmlns:a16="http://schemas.microsoft.com/office/drawing/2014/main" id="{00000000-0008-0000-0000-0000B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17" name="Text Box 15">
          <a:extLst>
            <a:ext uri="{FF2B5EF4-FFF2-40B4-BE49-F238E27FC236}">
              <a16:creationId xmlns="" xmlns:a16="http://schemas.microsoft.com/office/drawing/2014/main" id="{00000000-0008-0000-0000-0000B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18" name="Text Box 16">
          <a:extLst>
            <a:ext uri="{FF2B5EF4-FFF2-40B4-BE49-F238E27FC236}">
              <a16:creationId xmlns="" xmlns:a16="http://schemas.microsoft.com/office/drawing/2014/main" id="{00000000-0008-0000-0000-0000B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19" name="Text Box 17">
          <a:extLst>
            <a:ext uri="{FF2B5EF4-FFF2-40B4-BE49-F238E27FC236}">
              <a16:creationId xmlns="" xmlns:a16="http://schemas.microsoft.com/office/drawing/2014/main" id="{00000000-0008-0000-0000-0000B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20" name="Text Box 18">
          <a:extLst>
            <a:ext uri="{FF2B5EF4-FFF2-40B4-BE49-F238E27FC236}">
              <a16:creationId xmlns="" xmlns:a16="http://schemas.microsoft.com/office/drawing/2014/main" id="{00000000-0008-0000-0000-0000B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21" name="Text Box 19">
          <a:extLst>
            <a:ext uri="{FF2B5EF4-FFF2-40B4-BE49-F238E27FC236}">
              <a16:creationId xmlns="" xmlns:a16="http://schemas.microsoft.com/office/drawing/2014/main" id="{00000000-0008-0000-0000-0000B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22" name="Text Box 20">
          <a:extLst>
            <a:ext uri="{FF2B5EF4-FFF2-40B4-BE49-F238E27FC236}">
              <a16:creationId xmlns="" xmlns:a16="http://schemas.microsoft.com/office/drawing/2014/main" id="{00000000-0008-0000-0000-0000B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23" name="Text Box 21">
          <a:extLst>
            <a:ext uri="{FF2B5EF4-FFF2-40B4-BE49-F238E27FC236}">
              <a16:creationId xmlns="" xmlns:a16="http://schemas.microsoft.com/office/drawing/2014/main" id="{00000000-0008-0000-0000-0000B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24" name="Text Box 22">
          <a:extLst>
            <a:ext uri="{FF2B5EF4-FFF2-40B4-BE49-F238E27FC236}">
              <a16:creationId xmlns="" xmlns:a16="http://schemas.microsoft.com/office/drawing/2014/main" id="{00000000-0008-0000-0000-0000C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25" name="Text Box 23">
          <a:extLst>
            <a:ext uri="{FF2B5EF4-FFF2-40B4-BE49-F238E27FC236}">
              <a16:creationId xmlns="" xmlns:a16="http://schemas.microsoft.com/office/drawing/2014/main" id="{00000000-0008-0000-0000-0000C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26" name="Text Box 24">
          <a:extLst>
            <a:ext uri="{FF2B5EF4-FFF2-40B4-BE49-F238E27FC236}">
              <a16:creationId xmlns="" xmlns:a16="http://schemas.microsoft.com/office/drawing/2014/main" id="{00000000-0008-0000-0000-0000C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27" name="Text Box 25">
          <a:extLst>
            <a:ext uri="{FF2B5EF4-FFF2-40B4-BE49-F238E27FC236}">
              <a16:creationId xmlns="" xmlns:a16="http://schemas.microsoft.com/office/drawing/2014/main" id="{00000000-0008-0000-0000-0000C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28" name="Text Box 26">
          <a:extLst>
            <a:ext uri="{FF2B5EF4-FFF2-40B4-BE49-F238E27FC236}">
              <a16:creationId xmlns="" xmlns:a16="http://schemas.microsoft.com/office/drawing/2014/main" id="{00000000-0008-0000-0000-0000C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29" name="Text Box 27">
          <a:extLst>
            <a:ext uri="{FF2B5EF4-FFF2-40B4-BE49-F238E27FC236}">
              <a16:creationId xmlns="" xmlns:a16="http://schemas.microsoft.com/office/drawing/2014/main" id="{00000000-0008-0000-0000-0000C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30" name="Text Box 28">
          <a:extLst>
            <a:ext uri="{FF2B5EF4-FFF2-40B4-BE49-F238E27FC236}">
              <a16:creationId xmlns="" xmlns:a16="http://schemas.microsoft.com/office/drawing/2014/main" id="{00000000-0008-0000-0000-0000C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31" name="Text Box 29">
          <a:extLst>
            <a:ext uri="{FF2B5EF4-FFF2-40B4-BE49-F238E27FC236}">
              <a16:creationId xmlns="" xmlns:a16="http://schemas.microsoft.com/office/drawing/2014/main" id="{00000000-0008-0000-0000-0000C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32" name="Text Box 30">
          <a:extLst>
            <a:ext uri="{FF2B5EF4-FFF2-40B4-BE49-F238E27FC236}">
              <a16:creationId xmlns="" xmlns:a16="http://schemas.microsoft.com/office/drawing/2014/main" id="{00000000-0008-0000-0000-0000C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33" name="Text Box 31">
          <a:extLst>
            <a:ext uri="{FF2B5EF4-FFF2-40B4-BE49-F238E27FC236}">
              <a16:creationId xmlns="" xmlns:a16="http://schemas.microsoft.com/office/drawing/2014/main" id="{00000000-0008-0000-0000-0000C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34" name="Text Box 32">
          <a:extLst>
            <a:ext uri="{FF2B5EF4-FFF2-40B4-BE49-F238E27FC236}">
              <a16:creationId xmlns="" xmlns:a16="http://schemas.microsoft.com/office/drawing/2014/main" id="{00000000-0008-0000-0000-0000C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35" name="Text Box 33">
          <a:extLst>
            <a:ext uri="{FF2B5EF4-FFF2-40B4-BE49-F238E27FC236}">
              <a16:creationId xmlns="" xmlns:a16="http://schemas.microsoft.com/office/drawing/2014/main" id="{00000000-0008-0000-0000-0000C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36" name="Text Box 34">
          <a:extLst>
            <a:ext uri="{FF2B5EF4-FFF2-40B4-BE49-F238E27FC236}">
              <a16:creationId xmlns="" xmlns:a16="http://schemas.microsoft.com/office/drawing/2014/main" id="{00000000-0008-0000-0000-0000C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37" name="Text Box 35">
          <a:extLst>
            <a:ext uri="{FF2B5EF4-FFF2-40B4-BE49-F238E27FC236}">
              <a16:creationId xmlns="" xmlns:a16="http://schemas.microsoft.com/office/drawing/2014/main" id="{00000000-0008-0000-0000-0000C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38" name="Text Box 36">
          <a:extLst>
            <a:ext uri="{FF2B5EF4-FFF2-40B4-BE49-F238E27FC236}">
              <a16:creationId xmlns="" xmlns:a16="http://schemas.microsoft.com/office/drawing/2014/main" id="{00000000-0008-0000-0000-0000C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39" name="Text Box 37">
          <a:extLst>
            <a:ext uri="{FF2B5EF4-FFF2-40B4-BE49-F238E27FC236}">
              <a16:creationId xmlns="" xmlns:a16="http://schemas.microsoft.com/office/drawing/2014/main" id="{00000000-0008-0000-0000-0000C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40" name="Text Box 38">
          <a:extLst>
            <a:ext uri="{FF2B5EF4-FFF2-40B4-BE49-F238E27FC236}">
              <a16:creationId xmlns="" xmlns:a16="http://schemas.microsoft.com/office/drawing/2014/main" id="{00000000-0008-0000-0000-0000D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41" name="Text Box 39">
          <a:extLst>
            <a:ext uri="{FF2B5EF4-FFF2-40B4-BE49-F238E27FC236}">
              <a16:creationId xmlns="" xmlns:a16="http://schemas.microsoft.com/office/drawing/2014/main" id="{00000000-0008-0000-0000-0000D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42" name="Text Box 40">
          <a:extLst>
            <a:ext uri="{FF2B5EF4-FFF2-40B4-BE49-F238E27FC236}">
              <a16:creationId xmlns="" xmlns:a16="http://schemas.microsoft.com/office/drawing/2014/main" id="{00000000-0008-0000-0000-0000D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43" name="Text Box 41">
          <a:extLst>
            <a:ext uri="{FF2B5EF4-FFF2-40B4-BE49-F238E27FC236}">
              <a16:creationId xmlns="" xmlns:a16="http://schemas.microsoft.com/office/drawing/2014/main" id="{00000000-0008-0000-0000-0000D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44" name="Text Box 42">
          <a:extLst>
            <a:ext uri="{FF2B5EF4-FFF2-40B4-BE49-F238E27FC236}">
              <a16:creationId xmlns="" xmlns:a16="http://schemas.microsoft.com/office/drawing/2014/main" id="{00000000-0008-0000-0000-0000D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45" name="Text Box 43">
          <a:extLst>
            <a:ext uri="{FF2B5EF4-FFF2-40B4-BE49-F238E27FC236}">
              <a16:creationId xmlns="" xmlns:a16="http://schemas.microsoft.com/office/drawing/2014/main" id="{00000000-0008-0000-0000-0000D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46" name="Text Box 44">
          <a:extLst>
            <a:ext uri="{FF2B5EF4-FFF2-40B4-BE49-F238E27FC236}">
              <a16:creationId xmlns="" xmlns:a16="http://schemas.microsoft.com/office/drawing/2014/main" id="{00000000-0008-0000-0000-0000D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47" name="Text Box 45">
          <a:extLst>
            <a:ext uri="{FF2B5EF4-FFF2-40B4-BE49-F238E27FC236}">
              <a16:creationId xmlns="" xmlns:a16="http://schemas.microsoft.com/office/drawing/2014/main" id="{00000000-0008-0000-0000-0000D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48" name="Text Box 46">
          <a:extLst>
            <a:ext uri="{FF2B5EF4-FFF2-40B4-BE49-F238E27FC236}">
              <a16:creationId xmlns="" xmlns:a16="http://schemas.microsoft.com/office/drawing/2014/main" id="{00000000-0008-0000-0000-0000D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49" name="Text Box 47">
          <a:extLst>
            <a:ext uri="{FF2B5EF4-FFF2-40B4-BE49-F238E27FC236}">
              <a16:creationId xmlns="" xmlns:a16="http://schemas.microsoft.com/office/drawing/2014/main" id="{00000000-0008-0000-0000-0000D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50" name="Text Box 48">
          <a:extLst>
            <a:ext uri="{FF2B5EF4-FFF2-40B4-BE49-F238E27FC236}">
              <a16:creationId xmlns="" xmlns:a16="http://schemas.microsoft.com/office/drawing/2014/main" id="{00000000-0008-0000-0000-0000D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51" name="Text Box 49">
          <a:extLst>
            <a:ext uri="{FF2B5EF4-FFF2-40B4-BE49-F238E27FC236}">
              <a16:creationId xmlns="" xmlns:a16="http://schemas.microsoft.com/office/drawing/2014/main" id="{00000000-0008-0000-0000-0000D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52" name="Text Box 50">
          <a:extLst>
            <a:ext uri="{FF2B5EF4-FFF2-40B4-BE49-F238E27FC236}">
              <a16:creationId xmlns="" xmlns:a16="http://schemas.microsoft.com/office/drawing/2014/main" id="{00000000-0008-0000-0000-0000D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53" name="Text Box 51">
          <a:extLst>
            <a:ext uri="{FF2B5EF4-FFF2-40B4-BE49-F238E27FC236}">
              <a16:creationId xmlns="" xmlns:a16="http://schemas.microsoft.com/office/drawing/2014/main" id="{00000000-0008-0000-0000-0000D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54" name="Text Box 52">
          <a:extLst>
            <a:ext uri="{FF2B5EF4-FFF2-40B4-BE49-F238E27FC236}">
              <a16:creationId xmlns="" xmlns:a16="http://schemas.microsoft.com/office/drawing/2014/main" id="{00000000-0008-0000-0000-0000D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55" name="Text Box 53">
          <a:extLst>
            <a:ext uri="{FF2B5EF4-FFF2-40B4-BE49-F238E27FC236}">
              <a16:creationId xmlns="" xmlns:a16="http://schemas.microsoft.com/office/drawing/2014/main" id="{00000000-0008-0000-0000-0000D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56" name="Text Box 54">
          <a:extLst>
            <a:ext uri="{FF2B5EF4-FFF2-40B4-BE49-F238E27FC236}">
              <a16:creationId xmlns="" xmlns:a16="http://schemas.microsoft.com/office/drawing/2014/main" id="{00000000-0008-0000-0000-0000E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57" name="Text Box 55">
          <a:extLst>
            <a:ext uri="{FF2B5EF4-FFF2-40B4-BE49-F238E27FC236}">
              <a16:creationId xmlns="" xmlns:a16="http://schemas.microsoft.com/office/drawing/2014/main" id="{00000000-0008-0000-0000-0000E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58" name="Text Box 56">
          <a:extLst>
            <a:ext uri="{FF2B5EF4-FFF2-40B4-BE49-F238E27FC236}">
              <a16:creationId xmlns="" xmlns:a16="http://schemas.microsoft.com/office/drawing/2014/main" id="{00000000-0008-0000-0000-0000E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59" name="Text Box 57">
          <a:extLst>
            <a:ext uri="{FF2B5EF4-FFF2-40B4-BE49-F238E27FC236}">
              <a16:creationId xmlns="" xmlns:a16="http://schemas.microsoft.com/office/drawing/2014/main" id="{00000000-0008-0000-0000-0000E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60" name="Text Box 58">
          <a:extLst>
            <a:ext uri="{FF2B5EF4-FFF2-40B4-BE49-F238E27FC236}">
              <a16:creationId xmlns="" xmlns:a16="http://schemas.microsoft.com/office/drawing/2014/main" id="{00000000-0008-0000-0000-0000E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61" name="Text Box 59">
          <a:extLst>
            <a:ext uri="{FF2B5EF4-FFF2-40B4-BE49-F238E27FC236}">
              <a16:creationId xmlns="" xmlns:a16="http://schemas.microsoft.com/office/drawing/2014/main" id="{00000000-0008-0000-0000-0000E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62" name="Text Box 60">
          <a:extLst>
            <a:ext uri="{FF2B5EF4-FFF2-40B4-BE49-F238E27FC236}">
              <a16:creationId xmlns="" xmlns:a16="http://schemas.microsoft.com/office/drawing/2014/main" id="{00000000-0008-0000-0000-0000E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63" name="Text Box 61">
          <a:extLst>
            <a:ext uri="{FF2B5EF4-FFF2-40B4-BE49-F238E27FC236}">
              <a16:creationId xmlns="" xmlns:a16="http://schemas.microsoft.com/office/drawing/2014/main" id="{00000000-0008-0000-0000-0000E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64" name="Text Box 62">
          <a:extLst>
            <a:ext uri="{FF2B5EF4-FFF2-40B4-BE49-F238E27FC236}">
              <a16:creationId xmlns="" xmlns:a16="http://schemas.microsoft.com/office/drawing/2014/main" id="{00000000-0008-0000-0000-0000E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65" name="Text Box 63">
          <a:extLst>
            <a:ext uri="{FF2B5EF4-FFF2-40B4-BE49-F238E27FC236}">
              <a16:creationId xmlns="" xmlns:a16="http://schemas.microsoft.com/office/drawing/2014/main" id="{00000000-0008-0000-0000-0000E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66" name="Text Box 64">
          <a:extLst>
            <a:ext uri="{FF2B5EF4-FFF2-40B4-BE49-F238E27FC236}">
              <a16:creationId xmlns="" xmlns:a16="http://schemas.microsoft.com/office/drawing/2014/main" id="{00000000-0008-0000-0000-0000E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67" name="Text Box 65">
          <a:extLst>
            <a:ext uri="{FF2B5EF4-FFF2-40B4-BE49-F238E27FC236}">
              <a16:creationId xmlns="" xmlns:a16="http://schemas.microsoft.com/office/drawing/2014/main" id="{00000000-0008-0000-0000-0000E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68" name="Text Box 66">
          <a:extLst>
            <a:ext uri="{FF2B5EF4-FFF2-40B4-BE49-F238E27FC236}">
              <a16:creationId xmlns="" xmlns:a16="http://schemas.microsoft.com/office/drawing/2014/main" id="{00000000-0008-0000-0000-0000E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69" name="Text Box 67">
          <a:extLst>
            <a:ext uri="{FF2B5EF4-FFF2-40B4-BE49-F238E27FC236}">
              <a16:creationId xmlns="" xmlns:a16="http://schemas.microsoft.com/office/drawing/2014/main" id="{00000000-0008-0000-0000-0000E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70" name="Text Box 68">
          <a:extLst>
            <a:ext uri="{FF2B5EF4-FFF2-40B4-BE49-F238E27FC236}">
              <a16:creationId xmlns="" xmlns:a16="http://schemas.microsoft.com/office/drawing/2014/main" id="{00000000-0008-0000-0000-0000E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71" name="Text Box 69">
          <a:extLst>
            <a:ext uri="{FF2B5EF4-FFF2-40B4-BE49-F238E27FC236}">
              <a16:creationId xmlns="" xmlns:a16="http://schemas.microsoft.com/office/drawing/2014/main" id="{00000000-0008-0000-0000-0000E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72" name="Text Box 70">
          <a:extLst>
            <a:ext uri="{FF2B5EF4-FFF2-40B4-BE49-F238E27FC236}">
              <a16:creationId xmlns="" xmlns:a16="http://schemas.microsoft.com/office/drawing/2014/main" id="{00000000-0008-0000-0000-0000F0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73" name="Text Box 71">
          <a:extLst>
            <a:ext uri="{FF2B5EF4-FFF2-40B4-BE49-F238E27FC236}">
              <a16:creationId xmlns="" xmlns:a16="http://schemas.microsoft.com/office/drawing/2014/main" id="{00000000-0008-0000-0000-0000F1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74" name="Text Box 72">
          <a:extLst>
            <a:ext uri="{FF2B5EF4-FFF2-40B4-BE49-F238E27FC236}">
              <a16:creationId xmlns="" xmlns:a16="http://schemas.microsoft.com/office/drawing/2014/main" id="{00000000-0008-0000-0000-0000F2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75" name="Text Box 73">
          <a:extLst>
            <a:ext uri="{FF2B5EF4-FFF2-40B4-BE49-F238E27FC236}">
              <a16:creationId xmlns="" xmlns:a16="http://schemas.microsoft.com/office/drawing/2014/main" id="{00000000-0008-0000-0000-0000F3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76" name="Text Box 74">
          <a:extLst>
            <a:ext uri="{FF2B5EF4-FFF2-40B4-BE49-F238E27FC236}">
              <a16:creationId xmlns="" xmlns:a16="http://schemas.microsoft.com/office/drawing/2014/main" id="{00000000-0008-0000-0000-0000F4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77" name="Text Box 75">
          <a:extLst>
            <a:ext uri="{FF2B5EF4-FFF2-40B4-BE49-F238E27FC236}">
              <a16:creationId xmlns="" xmlns:a16="http://schemas.microsoft.com/office/drawing/2014/main" id="{00000000-0008-0000-0000-0000F5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78" name="Text Box 76">
          <a:extLst>
            <a:ext uri="{FF2B5EF4-FFF2-40B4-BE49-F238E27FC236}">
              <a16:creationId xmlns="" xmlns:a16="http://schemas.microsoft.com/office/drawing/2014/main" id="{00000000-0008-0000-0000-0000F6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79" name="Text Box 77">
          <a:extLst>
            <a:ext uri="{FF2B5EF4-FFF2-40B4-BE49-F238E27FC236}">
              <a16:creationId xmlns="" xmlns:a16="http://schemas.microsoft.com/office/drawing/2014/main" id="{00000000-0008-0000-0000-0000F7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80" name="Text Box 78">
          <a:extLst>
            <a:ext uri="{FF2B5EF4-FFF2-40B4-BE49-F238E27FC236}">
              <a16:creationId xmlns="" xmlns:a16="http://schemas.microsoft.com/office/drawing/2014/main" id="{00000000-0008-0000-0000-0000F8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81" name="Text Box 79">
          <a:extLst>
            <a:ext uri="{FF2B5EF4-FFF2-40B4-BE49-F238E27FC236}">
              <a16:creationId xmlns="" xmlns:a16="http://schemas.microsoft.com/office/drawing/2014/main" id="{00000000-0008-0000-0000-0000F9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82" name="Text Box 80">
          <a:extLst>
            <a:ext uri="{FF2B5EF4-FFF2-40B4-BE49-F238E27FC236}">
              <a16:creationId xmlns="" xmlns:a16="http://schemas.microsoft.com/office/drawing/2014/main" id="{00000000-0008-0000-0000-0000FA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83" name="Text Box 81">
          <a:extLst>
            <a:ext uri="{FF2B5EF4-FFF2-40B4-BE49-F238E27FC236}">
              <a16:creationId xmlns="" xmlns:a16="http://schemas.microsoft.com/office/drawing/2014/main" id="{00000000-0008-0000-0000-0000FB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84" name="Text Box 82">
          <a:extLst>
            <a:ext uri="{FF2B5EF4-FFF2-40B4-BE49-F238E27FC236}">
              <a16:creationId xmlns="" xmlns:a16="http://schemas.microsoft.com/office/drawing/2014/main" id="{00000000-0008-0000-0000-0000FC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85" name="Text Box 83">
          <a:extLst>
            <a:ext uri="{FF2B5EF4-FFF2-40B4-BE49-F238E27FC236}">
              <a16:creationId xmlns="" xmlns:a16="http://schemas.microsoft.com/office/drawing/2014/main" id="{00000000-0008-0000-0000-0000FD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86" name="Text Box 84">
          <a:extLst>
            <a:ext uri="{FF2B5EF4-FFF2-40B4-BE49-F238E27FC236}">
              <a16:creationId xmlns="" xmlns:a16="http://schemas.microsoft.com/office/drawing/2014/main" id="{00000000-0008-0000-0000-0000FE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87" name="Text Box 85">
          <a:extLst>
            <a:ext uri="{FF2B5EF4-FFF2-40B4-BE49-F238E27FC236}">
              <a16:creationId xmlns="" xmlns:a16="http://schemas.microsoft.com/office/drawing/2014/main" id="{00000000-0008-0000-0000-0000FF59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88" name="Text Box 86">
          <a:extLst>
            <a:ext uri="{FF2B5EF4-FFF2-40B4-BE49-F238E27FC236}">
              <a16:creationId xmlns="" xmlns:a16="http://schemas.microsoft.com/office/drawing/2014/main" id="{00000000-0008-0000-0000-000000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89" name="Text Box 87">
          <a:extLst>
            <a:ext uri="{FF2B5EF4-FFF2-40B4-BE49-F238E27FC236}">
              <a16:creationId xmlns="" xmlns:a16="http://schemas.microsoft.com/office/drawing/2014/main" id="{00000000-0008-0000-0000-000001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90" name="Text Box 88">
          <a:extLst>
            <a:ext uri="{FF2B5EF4-FFF2-40B4-BE49-F238E27FC236}">
              <a16:creationId xmlns="" xmlns:a16="http://schemas.microsoft.com/office/drawing/2014/main" id="{00000000-0008-0000-0000-000002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91" name="Text Box 89">
          <a:extLst>
            <a:ext uri="{FF2B5EF4-FFF2-40B4-BE49-F238E27FC236}">
              <a16:creationId xmlns="" xmlns:a16="http://schemas.microsoft.com/office/drawing/2014/main" id="{00000000-0008-0000-0000-000003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92" name="Text Box 90">
          <a:extLst>
            <a:ext uri="{FF2B5EF4-FFF2-40B4-BE49-F238E27FC236}">
              <a16:creationId xmlns="" xmlns:a16="http://schemas.microsoft.com/office/drawing/2014/main" id="{00000000-0008-0000-0000-000004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93" name="Text Box 91">
          <a:extLst>
            <a:ext uri="{FF2B5EF4-FFF2-40B4-BE49-F238E27FC236}">
              <a16:creationId xmlns="" xmlns:a16="http://schemas.microsoft.com/office/drawing/2014/main" id="{00000000-0008-0000-0000-000005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94" name="Text Box 92">
          <a:extLst>
            <a:ext uri="{FF2B5EF4-FFF2-40B4-BE49-F238E27FC236}">
              <a16:creationId xmlns="" xmlns:a16="http://schemas.microsoft.com/office/drawing/2014/main" id="{00000000-0008-0000-0000-000006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95" name="Text Box 93">
          <a:extLst>
            <a:ext uri="{FF2B5EF4-FFF2-40B4-BE49-F238E27FC236}">
              <a16:creationId xmlns="" xmlns:a16="http://schemas.microsoft.com/office/drawing/2014/main" id="{00000000-0008-0000-0000-000007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96" name="Text Box 94">
          <a:extLst>
            <a:ext uri="{FF2B5EF4-FFF2-40B4-BE49-F238E27FC236}">
              <a16:creationId xmlns="" xmlns:a16="http://schemas.microsoft.com/office/drawing/2014/main" id="{00000000-0008-0000-0000-000008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97" name="Text Box 1">
          <a:extLst>
            <a:ext uri="{FF2B5EF4-FFF2-40B4-BE49-F238E27FC236}">
              <a16:creationId xmlns="" xmlns:a16="http://schemas.microsoft.com/office/drawing/2014/main" id="{00000000-0008-0000-0000-000009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98" name="Text Box 2">
          <a:extLst>
            <a:ext uri="{FF2B5EF4-FFF2-40B4-BE49-F238E27FC236}">
              <a16:creationId xmlns="" xmlns:a16="http://schemas.microsoft.com/office/drawing/2014/main" id="{00000000-0008-0000-0000-00000A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699" name="Text Box 3">
          <a:extLst>
            <a:ext uri="{FF2B5EF4-FFF2-40B4-BE49-F238E27FC236}">
              <a16:creationId xmlns="" xmlns:a16="http://schemas.microsoft.com/office/drawing/2014/main" id="{00000000-0008-0000-0000-00000B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00" name="Text Box 4">
          <a:extLst>
            <a:ext uri="{FF2B5EF4-FFF2-40B4-BE49-F238E27FC236}">
              <a16:creationId xmlns="" xmlns:a16="http://schemas.microsoft.com/office/drawing/2014/main" id="{00000000-0008-0000-0000-00000C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01" name="Text Box 5">
          <a:extLst>
            <a:ext uri="{FF2B5EF4-FFF2-40B4-BE49-F238E27FC236}">
              <a16:creationId xmlns="" xmlns:a16="http://schemas.microsoft.com/office/drawing/2014/main" id="{00000000-0008-0000-0000-00000D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02" name="Text Box 6">
          <a:extLst>
            <a:ext uri="{FF2B5EF4-FFF2-40B4-BE49-F238E27FC236}">
              <a16:creationId xmlns="" xmlns:a16="http://schemas.microsoft.com/office/drawing/2014/main" id="{00000000-0008-0000-0000-00000E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03" name="Text Box 7">
          <a:extLst>
            <a:ext uri="{FF2B5EF4-FFF2-40B4-BE49-F238E27FC236}">
              <a16:creationId xmlns="" xmlns:a16="http://schemas.microsoft.com/office/drawing/2014/main" id="{00000000-0008-0000-0000-00000F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04" name="Text Box 8">
          <a:extLst>
            <a:ext uri="{FF2B5EF4-FFF2-40B4-BE49-F238E27FC236}">
              <a16:creationId xmlns="" xmlns:a16="http://schemas.microsoft.com/office/drawing/2014/main" id="{00000000-0008-0000-0000-000010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05" name="Text Box 9">
          <a:extLst>
            <a:ext uri="{FF2B5EF4-FFF2-40B4-BE49-F238E27FC236}">
              <a16:creationId xmlns="" xmlns:a16="http://schemas.microsoft.com/office/drawing/2014/main" id="{00000000-0008-0000-0000-000011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06" name="Text Box 10">
          <a:extLst>
            <a:ext uri="{FF2B5EF4-FFF2-40B4-BE49-F238E27FC236}">
              <a16:creationId xmlns="" xmlns:a16="http://schemas.microsoft.com/office/drawing/2014/main" id="{00000000-0008-0000-0000-000012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07" name="Text Box 11">
          <a:extLst>
            <a:ext uri="{FF2B5EF4-FFF2-40B4-BE49-F238E27FC236}">
              <a16:creationId xmlns="" xmlns:a16="http://schemas.microsoft.com/office/drawing/2014/main" id="{00000000-0008-0000-0000-000013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08" name="Text Box 12">
          <a:extLst>
            <a:ext uri="{FF2B5EF4-FFF2-40B4-BE49-F238E27FC236}">
              <a16:creationId xmlns="" xmlns:a16="http://schemas.microsoft.com/office/drawing/2014/main" id="{00000000-0008-0000-0000-000014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09" name="Text Box 13">
          <a:extLst>
            <a:ext uri="{FF2B5EF4-FFF2-40B4-BE49-F238E27FC236}">
              <a16:creationId xmlns="" xmlns:a16="http://schemas.microsoft.com/office/drawing/2014/main" id="{00000000-0008-0000-0000-000015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10" name="Text Box 14">
          <a:extLst>
            <a:ext uri="{FF2B5EF4-FFF2-40B4-BE49-F238E27FC236}">
              <a16:creationId xmlns="" xmlns:a16="http://schemas.microsoft.com/office/drawing/2014/main" id="{00000000-0008-0000-0000-000016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11" name="Text Box 15">
          <a:extLst>
            <a:ext uri="{FF2B5EF4-FFF2-40B4-BE49-F238E27FC236}">
              <a16:creationId xmlns="" xmlns:a16="http://schemas.microsoft.com/office/drawing/2014/main" id="{00000000-0008-0000-0000-000017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12" name="Text Box 16">
          <a:extLst>
            <a:ext uri="{FF2B5EF4-FFF2-40B4-BE49-F238E27FC236}">
              <a16:creationId xmlns="" xmlns:a16="http://schemas.microsoft.com/office/drawing/2014/main" id="{00000000-0008-0000-0000-000018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13" name="Text Box 17">
          <a:extLst>
            <a:ext uri="{FF2B5EF4-FFF2-40B4-BE49-F238E27FC236}">
              <a16:creationId xmlns="" xmlns:a16="http://schemas.microsoft.com/office/drawing/2014/main" id="{00000000-0008-0000-0000-000019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14" name="Text Box 18">
          <a:extLst>
            <a:ext uri="{FF2B5EF4-FFF2-40B4-BE49-F238E27FC236}">
              <a16:creationId xmlns="" xmlns:a16="http://schemas.microsoft.com/office/drawing/2014/main" id="{00000000-0008-0000-0000-00001A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15" name="Text Box 19">
          <a:extLst>
            <a:ext uri="{FF2B5EF4-FFF2-40B4-BE49-F238E27FC236}">
              <a16:creationId xmlns="" xmlns:a16="http://schemas.microsoft.com/office/drawing/2014/main" id="{00000000-0008-0000-0000-00001B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16" name="Text Box 20">
          <a:extLst>
            <a:ext uri="{FF2B5EF4-FFF2-40B4-BE49-F238E27FC236}">
              <a16:creationId xmlns="" xmlns:a16="http://schemas.microsoft.com/office/drawing/2014/main" id="{00000000-0008-0000-0000-00001C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17" name="Text Box 21">
          <a:extLst>
            <a:ext uri="{FF2B5EF4-FFF2-40B4-BE49-F238E27FC236}">
              <a16:creationId xmlns="" xmlns:a16="http://schemas.microsoft.com/office/drawing/2014/main" id="{00000000-0008-0000-0000-00001D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18" name="Text Box 22">
          <a:extLst>
            <a:ext uri="{FF2B5EF4-FFF2-40B4-BE49-F238E27FC236}">
              <a16:creationId xmlns="" xmlns:a16="http://schemas.microsoft.com/office/drawing/2014/main" id="{00000000-0008-0000-0000-00001E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19" name="Text Box 23">
          <a:extLst>
            <a:ext uri="{FF2B5EF4-FFF2-40B4-BE49-F238E27FC236}">
              <a16:creationId xmlns="" xmlns:a16="http://schemas.microsoft.com/office/drawing/2014/main" id="{00000000-0008-0000-0000-00001F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20" name="Text Box 24">
          <a:extLst>
            <a:ext uri="{FF2B5EF4-FFF2-40B4-BE49-F238E27FC236}">
              <a16:creationId xmlns="" xmlns:a16="http://schemas.microsoft.com/office/drawing/2014/main" id="{00000000-0008-0000-0000-000020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21" name="Text Box 25">
          <a:extLst>
            <a:ext uri="{FF2B5EF4-FFF2-40B4-BE49-F238E27FC236}">
              <a16:creationId xmlns="" xmlns:a16="http://schemas.microsoft.com/office/drawing/2014/main" id="{00000000-0008-0000-0000-000021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22" name="Text Box 26">
          <a:extLst>
            <a:ext uri="{FF2B5EF4-FFF2-40B4-BE49-F238E27FC236}">
              <a16:creationId xmlns="" xmlns:a16="http://schemas.microsoft.com/office/drawing/2014/main" id="{00000000-0008-0000-0000-000022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23" name="Text Box 27">
          <a:extLst>
            <a:ext uri="{FF2B5EF4-FFF2-40B4-BE49-F238E27FC236}">
              <a16:creationId xmlns="" xmlns:a16="http://schemas.microsoft.com/office/drawing/2014/main" id="{00000000-0008-0000-0000-000023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24" name="Text Box 28">
          <a:extLst>
            <a:ext uri="{FF2B5EF4-FFF2-40B4-BE49-F238E27FC236}">
              <a16:creationId xmlns="" xmlns:a16="http://schemas.microsoft.com/office/drawing/2014/main" id="{00000000-0008-0000-0000-000024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25" name="Text Box 29">
          <a:extLst>
            <a:ext uri="{FF2B5EF4-FFF2-40B4-BE49-F238E27FC236}">
              <a16:creationId xmlns="" xmlns:a16="http://schemas.microsoft.com/office/drawing/2014/main" id="{00000000-0008-0000-0000-000025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26" name="Text Box 30">
          <a:extLst>
            <a:ext uri="{FF2B5EF4-FFF2-40B4-BE49-F238E27FC236}">
              <a16:creationId xmlns="" xmlns:a16="http://schemas.microsoft.com/office/drawing/2014/main" id="{00000000-0008-0000-0000-000026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27" name="Text Box 31">
          <a:extLst>
            <a:ext uri="{FF2B5EF4-FFF2-40B4-BE49-F238E27FC236}">
              <a16:creationId xmlns="" xmlns:a16="http://schemas.microsoft.com/office/drawing/2014/main" id="{00000000-0008-0000-0000-000027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28" name="Text Box 32">
          <a:extLst>
            <a:ext uri="{FF2B5EF4-FFF2-40B4-BE49-F238E27FC236}">
              <a16:creationId xmlns="" xmlns:a16="http://schemas.microsoft.com/office/drawing/2014/main" id="{00000000-0008-0000-0000-000028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29" name="Text Box 33">
          <a:extLst>
            <a:ext uri="{FF2B5EF4-FFF2-40B4-BE49-F238E27FC236}">
              <a16:creationId xmlns="" xmlns:a16="http://schemas.microsoft.com/office/drawing/2014/main" id="{00000000-0008-0000-0000-000029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30" name="Text Box 34">
          <a:extLst>
            <a:ext uri="{FF2B5EF4-FFF2-40B4-BE49-F238E27FC236}">
              <a16:creationId xmlns="" xmlns:a16="http://schemas.microsoft.com/office/drawing/2014/main" id="{00000000-0008-0000-0000-00002A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31" name="Text Box 35">
          <a:extLst>
            <a:ext uri="{FF2B5EF4-FFF2-40B4-BE49-F238E27FC236}">
              <a16:creationId xmlns="" xmlns:a16="http://schemas.microsoft.com/office/drawing/2014/main" id="{00000000-0008-0000-0000-00002B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32" name="Text Box 36">
          <a:extLst>
            <a:ext uri="{FF2B5EF4-FFF2-40B4-BE49-F238E27FC236}">
              <a16:creationId xmlns="" xmlns:a16="http://schemas.microsoft.com/office/drawing/2014/main" id="{00000000-0008-0000-0000-00002C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33" name="Text Box 37">
          <a:extLst>
            <a:ext uri="{FF2B5EF4-FFF2-40B4-BE49-F238E27FC236}">
              <a16:creationId xmlns="" xmlns:a16="http://schemas.microsoft.com/office/drawing/2014/main" id="{00000000-0008-0000-0000-00002D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34" name="Text Box 38">
          <a:extLst>
            <a:ext uri="{FF2B5EF4-FFF2-40B4-BE49-F238E27FC236}">
              <a16:creationId xmlns="" xmlns:a16="http://schemas.microsoft.com/office/drawing/2014/main" id="{00000000-0008-0000-0000-00002E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35" name="Text Box 39">
          <a:extLst>
            <a:ext uri="{FF2B5EF4-FFF2-40B4-BE49-F238E27FC236}">
              <a16:creationId xmlns="" xmlns:a16="http://schemas.microsoft.com/office/drawing/2014/main" id="{00000000-0008-0000-0000-00002F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36" name="Text Box 40">
          <a:extLst>
            <a:ext uri="{FF2B5EF4-FFF2-40B4-BE49-F238E27FC236}">
              <a16:creationId xmlns="" xmlns:a16="http://schemas.microsoft.com/office/drawing/2014/main" id="{00000000-0008-0000-0000-000030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37" name="Text Box 41">
          <a:extLst>
            <a:ext uri="{FF2B5EF4-FFF2-40B4-BE49-F238E27FC236}">
              <a16:creationId xmlns="" xmlns:a16="http://schemas.microsoft.com/office/drawing/2014/main" id="{00000000-0008-0000-0000-000031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38" name="Text Box 42">
          <a:extLst>
            <a:ext uri="{FF2B5EF4-FFF2-40B4-BE49-F238E27FC236}">
              <a16:creationId xmlns="" xmlns:a16="http://schemas.microsoft.com/office/drawing/2014/main" id="{00000000-0008-0000-0000-000032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39" name="Text Box 43">
          <a:extLst>
            <a:ext uri="{FF2B5EF4-FFF2-40B4-BE49-F238E27FC236}">
              <a16:creationId xmlns="" xmlns:a16="http://schemas.microsoft.com/office/drawing/2014/main" id="{00000000-0008-0000-0000-000033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40" name="Text Box 44">
          <a:extLst>
            <a:ext uri="{FF2B5EF4-FFF2-40B4-BE49-F238E27FC236}">
              <a16:creationId xmlns="" xmlns:a16="http://schemas.microsoft.com/office/drawing/2014/main" id="{00000000-0008-0000-0000-000034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41" name="Text Box 45">
          <a:extLst>
            <a:ext uri="{FF2B5EF4-FFF2-40B4-BE49-F238E27FC236}">
              <a16:creationId xmlns="" xmlns:a16="http://schemas.microsoft.com/office/drawing/2014/main" id="{00000000-0008-0000-0000-000035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42" name="Text Box 46">
          <a:extLst>
            <a:ext uri="{FF2B5EF4-FFF2-40B4-BE49-F238E27FC236}">
              <a16:creationId xmlns="" xmlns:a16="http://schemas.microsoft.com/office/drawing/2014/main" id="{00000000-0008-0000-0000-000036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43" name="Text Box 47">
          <a:extLst>
            <a:ext uri="{FF2B5EF4-FFF2-40B4-BE49-F238E27FC236}">
              <a16:creationId xmlns="" xmlns:a16="http://schemas.microsoft.com/office/drawing/2014/main" id="{00000000-0008-0000-0000-000037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44" name="Text Box 48">
          <a:extLst>
            <a:ext uri="{FF2B5EF4-FFF2-40B4-BE49-F238E27FC236}">
              <a16:creationId xmlns="" xmlns:a16="http://schemas.microsoft.com/office/drawing/2014/main" id="{00000000-0008-0000-0000-000038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45" name="Text Box 49">
          <a:extLst>
            <a:ext uri="{FF2B5EF4-FFF2-40B4-BE49-F238E27FC236}">
              <a16:creationId xmlns="" xmlns:a16="http://schemas.microsoft.com/office/drawing/2014/main" id="{00000000-0008-0000-0000-000039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46" name="Text Box 50">
          <a:extLst>
            <a:ext uri="{FF2B5EF4-FFF2-40B4-BE49-F238E27FC236}">
              <a16:creationId xmlns="" xmlns:a16="http://schemas.microsoft.com/office/drawing/2014/main" id="{00000000-0008-0000-0000-00003A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47" name="Text Box 51">
          <a:extLst>
            <a:ext uri="{FF2B5EF4-FFF2-40B4-BE49-F238E27FC236}">
              <a16:creationId xmlns="" xmlns:a16="http://schemas.microsoft.com/office/drawing/2014/main" id="{00000000-0008-0000-0000-00003B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48" name="Text Box 52">
          <a:extLst>
            <a:ext uri="{FF2B5EF4-FFF2-40B4-BE49-F238E27FC236}">
              <a16:creationId xmlns="" xmlns:a16="http://schemas.microsoft.com/office/drawing/2014/main" id="{00000000-0008-0000-0000-00003C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49" name="Text Box 53">
          <a:extLst>
            <a:ext uri="{FF2B5EF4-FFF2-40B4-BE49-F238E27FC236}">
              <a16:creationId xmlns="" xmlns:a16="http://schemas.microsoft.com/office/drawing/2014/main" id="{00000000-0008-0000-0000-00003D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50" name="Text Box 54">
          <a:extLst>
            <a:ext uri="{FF2B5EF4-FFF2-40B4-BE49-F238E27FC236}">
              <a16:creationId xmlns="" xmlns:a16="http://schemas.microsoft.com/office/drawing/2014/main" id="{00000000-0008-0000-0000-00003E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51" name="Text Box 55">
          <a:extLst>
            <a:ext uri="{FF2B5EF4-FFF2-40B4-BE49-F238E27FC236}">
              <a16:creationId xmlns="" xmlns:a16="http://schemas.microsoft.com/office/drawing/2014/main" id="{00000000-0008-0000-0000-00003F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52" name="Text Box 56">
          <a:extLst>
            <a:ext uri="{FF2B5EF4-FFF2-40B4-BE49-F238E27FC236}">
              <a16:creationId xmlns="" xmlns:a16="http://schemas.microsoft.com/office/drawing/2014/main" id="{00000000-0008-0000-0000-000040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53" name="Text Box 57">
          <a:extLst>
            <a:ext uri="{FF2B5EF4-FFF2-40B4-BE49-F238E27FC236}">
              <a16:creationId xmlns="" xmlns:a16="http://schemas.microsoft.com/office/drawing/2014/main" id="{00000000-0008-0000-0000-000041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54" name="Text Box 58">
          <a:extLst>
            <a:ext uri="{FF2B5EF4-FFF2-40B4-BE49-F238E27FC236}">
              <a16:creationId xmlns="" xmlns:a16="http://schemas.microsoft.com/office/drawing/2014/main" id="{00000000-0008-0000-0000-000042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55" name="Text Box 59">
          <a:extLst>
            <a:ext uri="{FF2B5EF4-FFF2-40B4-BE49-F238E27FC236}">
              <a16:creationId xmlns="" xmlns:a16="http://schemas.microsoft.com/office/drawing/2014/main" id="{00000000-0008-0000-0000-000043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56" name="Text Box 60">
          <a:extLst>
            <a:ext uri="{FF2B5EF4-FFF2-40B4-BE49-F238E27FC236}">
              <a16:creationId xmlns="" xmlns:a16="http://schemas.microsoft.com/office/drawing/2014/main" id="{00000000-0008-0000-0000-000044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57" name="Text Box 61">
          <a:extLst>
            <a:ext uri="{FF2B5EF4-FFF2-40B4-BE49-F238E27FC236}">
              <a16:creationId xmlns="" xmlns:a16="http://schemas.microsoft.com/office/drawing/2014/main" id="{00000000-0008-0000-0000-000045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58" name="Text Box 62">
          <a:extLst>
            <a:ext uri="{FF2B5EF4-FFF2-40B4-BE49-F238E27FC236}">
              <a16:creationId xmlns="" xmlns:a16="http://schemas.microsoft.com/office/drawing/2014/main" id="{00000000-0008-0000-0000-000046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59" name="Text Box 63">
          <a:extLst>
            <a:ext uri="{FF2B5EF4-FFF2-40B4-BE49-F238E27FC236}">
              <a16:creationId xmlns="" xmlns:a16="http://schemas.microsoft.com/office/drawing/2014/main" id="{00000000-0008-0000-0000-000047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60" name="Text Box 64">
          <a:extLst>
            <a:ext uri="{FF2B5EF4-FFF2-40B4-BE49-F238E27FC236}">
              <a16:creationId xmlns="" xmlns:a16="http://schemas.microsoft.com/office/drawing/2014/main" id="{00000000-0008-0000-0000-000048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61" name="Text Box 65">
          <a:extLst>
            <a:ext uri="{FF2B5EF4-FFF2-40B4-BE49-F238E27FC236}">
              <a16:creationId xmlns="" xmlns:a16="http://schemas.microsoft.com/office/drawing/2014/main" id="{00000000-0008-0000-0000-000049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62" name="Text Box 66">
          <a:extLst>
            <a:ext uri="{FF2B5EF4-FFF2-40B4-BE49-F238E27FC236}">
              <a16:creationId xmlns="" xmlns:a16="http://schemas.microsoft.com/office/drawing/2014/main" id="{00000000-0008-0000-0000-00004A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63" name="Text Box 67">
          <a:extLst>
            <a:ext uri="{FF2B5EF4-FFF2-40B4-BE49-F238E27FC236}">
              <a16:creationId xmlns="" xmlns:a16="http://schemas.microsoft.com/office/drawing/2014/main" id="{00000000-0008-0000-0000-00004B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64" name="Text Box 68">
          <a:extLst>
            <a:ext uri="{FF2B5EF4-FFF2-40B4-BE49-F238E27FC236}">
              <a16:creationId xmlns="" xmlns:a16="http://schemas.microsoft.com/office/drawing/2014/main" id="{00000000-0008-0000-0000-00004C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65" name="Text Box 69">
          <a:extLst>
            <a:ext uri="{FF2B5EF4-FFF2-40B4-BE49-F238E27FC236}">
              <a16:creationId xmlns="" xmlns:a16="http://schemas.microsoft.com/office/drawing/2014/main" id="{00000000-0008-0000-0000-00004D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66" name="Text Box 70">
          <a:extLst>
            <a:ext uri="{FF2B5EF4-FFF2-40B4-BE49-F238E27FC236}">
              <a16:creationId xmlns="" xmlns:a16="http://schemas.microsoft.com/office/drawing/2014/main" id="{00000000-0008-0000-0000-00004E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67" name="Text Box 71">
          <a:extLst>
            <a:ext uri="{FF2B5EF4-FFF2-40B4-BE49-F238E27FC236}">
              <a16:creationId xmlns="" xmlns:a16="http://schemas.microsoft.com/office/drawing/2014/main" id="{00000000-0008-0000-0000-00004F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68" name="Text Box 72">
          <a:extLst>
            <a:ext uri="{FF2B5EF4-FFF2-40B4-BE49-F238E27FC236}">
              <a16:creationId xmlns="" xmlns:a16="http://schemas.microsoft.com/office/drawing/2014/main" id="{00000000-0008-0000-0000-000050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69" name="Text Box 73">
          <a:extLst>
            <a:ext uri="{FF2B5EF4-FFF2-40B4-BE49-F238E27FC236}">
              <a16:creationId xmlns="" xmlns:a16="http://schemas.microsoft.com/office/drawing/2014/main" id="{00000000-0008-0000-0000-000051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70" name="Text Box 74">
          <a:extLst>
            <a:ext uri="{FF2B5EF4-FFF2-40B4-BE49-F238E27FC236}">
              <a16:creationId xmlns="" xmlns:a16="http://schemas.microsoft.com/office/drawing/2014/main" id="{00000000-0008-0000-0000-000052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71" name="Text Box 75">
          <a:extLst>
            <a:ext uri="{FF2B5EF4-FFF2-40B4-BE49-F238E27FC236}">
              <a16:creationId xmlns="" xmlns:a16="http://schemas.microsoft.com/office/drawing/2014/main" id="{00000000-0008-0000-0000-000053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72" name="Text Box 76">
          <a:extLst>
            <a:ext uri="{FF2B5EF4-FFF2-40B4-BE49-F238E27FC236}">
              <a16:creationId xmlns="" xmlns:a16="http://schemas.microsoft.com/office/drawing/2014/main" id="{00000000-0008-0000-0000-000054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73" name="Text Box 77">
          <a:extLst>
            <a:ext uri="{FF2B5EF4-FFF2-40B4-BE49-F238E27FC236}">
              <a16:creationId xmlns="" xmlns:a16="http://schemas.microsoft.com/office/drawing/2014/main" id="{00000000-0008-0000-0000-000055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74" name="Text Box 78">
          <a:extLst>
            <a:ext uri="{FF2B5EF4-FFF2-40B4-BE49-F238E27FC236}">
              <a16:creationId xmlns="" xmlns:a16="http://schemas.microsoft.com/office/drawing/2014/main" id="{00000000-0008-0000-0000-000056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75" name="Text Box 79">
          <a:extLst>
            <a:ext uri="{FF2B5EF4-FFF2-40B4-BE49-F238E27FC236}">
              <a16:creationId xmlns="" xmlns:a16="http://schemas.microsoft.com/office/drawing/2014/main" id="{00000000-0008-0000-0000-000057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76" name="Text Box 80">
          <a:extLst>
            <a:ext uri="{FF2B5EF4-FFF2-40B4-BE49-F238E27FC236}">
              <a16:creationId xmlns="" xmlns:a16="http://schemas.microsoft.com/office/drawing/2014/main" id="{00000000-0008-0000-0000-000058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77" name="Text Box 81">
          <a:extLst>
            <a:ext uri="{FF2B5EF4-FFF2-40B4-BE49-F238E27FC236}">
              <a16:creationId xmlns="" xmlns:a16="http://schemas.microsoft.com/office/drawing/2014/main" id="{00000000-0008-0000-0000-000059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78" name="Text Box 82">
          <a:extLst>
            <a:ext uri="{FF2B5EF4-FFF2-40B4-BE49-F238E27FC236}">
              <a16:creationId xmlns="" xmlns:a16="http://schemas.microsoft.com/office/drawing/2014/main" id="{00000000-0008-0000-0000-00005A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79" name="Text Box 83">
          <a:extLst>
            <a:ext uri="{FF2B5EF4-FFF2-40B4-BE49-F238E27FC236}">
              <a16:creationId xmlns="" xmlns:a16="http://schemas.microsoft.com/office/drawing/2014/main" id="{00000000-0008-0000-0000-00005B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80" name="Text Box 84">
          <a:extLst>
            <a:ext uri="{FF2B5EF4-FFF2-40B4-BE49-F238E27FC236}">
              <a16:creationId xmlns="" xmlns:a16="http://schemas.microsoft.com/office/drawing/2014/main" id="{00000000-0008-0000-0000-00005C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81" name="Text Box 85">
          <a:extLst>
            <a:ext uri="{FF2B5EF4-FFF2-40B4-BE49-F238E27FC236}">
              <a16:creationId xmlns="" xmlns:a16="http://schemas.microsoft.com/office/drawing/2014/main" id="{00000000-0008-0000-0000-00005D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82" name="Text Box 86">
          <a:extLst>
            <a:ext uri="{FF2B5EF4-FFF2-40B4-BE49-F238E27FC236}">
              <a16:creationId xmlns="" xmlns:a16="http://schemas.microsoft.com/office/drawing/2014/main" id="{00000000-0008-0000-0000-00005E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83" name="Text Box 87">
          <a:extLst>
            <a:ext uri="{FF2B5EF4-FFF2-40B4-BE49-F238E27FC236}">
              <a16:creationId xmlns="" xmlns:a16="http://schemas.microsoft.com/office/drawing/2014/main" id="{00000000-0008-0000-0000-00005F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84" name="Text Box 88">
          <a:extLst>
            <a:ext uri="{FF2B5EF4-FFF2-40B4-BE49-F238E27FC236}">
              <a16:creationId xmlns="" xmlns:a16="http://schemas.microsoft.com/office/drawing/2014/main" id="{00000000-0008-0000-0000-000060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85" name="Text Box 89">
          <a:extLst>
            <a:ext uri="{FF2B5EF4-FFF2-40B4-BE49-F238E27FC236}">
              <a16:creationId xmlns="" xmlns:a16="http://schemas.microsoft.com/office/drawing/2014/main" id="{00000000-0008-0000-0000-000061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86" name="Text Box 90">
          <a:extLst>
            <a:ext uri="{FF2B5EF4-FFF2-40B4-BE49-F238E27FC236}">
              <a16:creationId xmlns="" xmlns:a16="http://schemas.microsoft.com/office/drawing/2014/main" id="{00000000-0008-0000-0000-000062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87" name="Text Box 91">
          <a:extLst>
            <a:ext uri="{FF2B5EF4-FFF2-40B4-BE49-F238E27FC236}">
              <a16:creationId xmlns="" xmlns:a16="http://schemas.microsoft.com/office/drawing/2014/main" id="{00000000-0008-0000-0000-000063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88" name="Text Box 92">
          <a:extLst>
            <a:ext uri="{FF2B5EF4-FFF2-40B4-BE49-F238E27FC236}">
              <a16:creationId xmlns="" xmlns:a16="http://schemas.microsoft.com/office/drawing/2014/main" id="{00000000-0008-0000-0000-000064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89" name="Text Box 93">
          <a:extLst>
            <a:ext uri="{FF2B5EF4-FFF2-40B4-BE49-F238E27FC236}">
              <a16:creationId xmlns="" xmlns:a16="http://schemas.microsoft.com/office/drawing/2014/main" id="{00000000-0008-0000-0000-000065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285</xdr:row>
      <xdr:rowOff>0</xdr:rowOff>
    </xdr:from>
    <xdr:ext cx="104775" cy="19050"/>
    <xdr:sp macro="" textlink="">
      <xdr:nvSpPr>
        <xdr:cNvPr id="790" name="Text Box 94">
          <a:extLst>
            <a:ext uri="{FF2B5EF4-FFF2-40B4-BE49-F238E27FC236}">
              <a16:creationId xmlns="" xmlns:a16="http://schemas.microsoft.com/office/drawing/2014/main" id="{00000000-0008-0000-0000-0000665A0000}"/>
            </a:ext>
          </a:extLst>
        </xdr:cNvPr>
        <xdr:cNvSpPr txBox="1">
          <a:spLocks noChangeArrowheads="1"/>
        </xdr:cNvSpPr>
      </xdr:nvSpPr>
      <xdr:spPr bwMode="auto">
        <a:xfrm>
          <a:off x="352425" y="1026890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31" name="Text Box 1">
          <a:extLst>
            <a:ext uri="{FF2B5EF4-FFF2-40B4-BE49-F238E27FC236}">
              <a16:creationId xmlns="" xmlns:a16="http://schemas.microsoft.com/office/drawing/2014/main" id="{00000000-0008-0000-0000-000091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32" name="Text Box 2">
          <a:extLst>
            <a:ext uri="{FF2B5EF4-FFF2-40B4-BE49-F238E27FC236}">
              <a16:creationId xmlns="" xmlns:a16="http://schemas.microsoft.com/office/drawing/2014/main" id="{00000000-0008-0000-0000-000092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33" name="Text Box 3">
          <a:extLst>
            <a:ext uri="{FF2B5EF4-FFF2-40B4-BE49-F238E27FC236}">
              <a16:creationId xmlns="" xmlns:a16="http://schemas.microsoft.com/office/drawing/2014/main" id="{00000000-0008-0000-0000-000093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34" name="Text Box 4">
          <a:extLst>
            <a:ext uri="{FF2B5EF4-FFF2-40B4-BE49-F238E27FC236}">
              <a16:creationId xmlns="" xmlns:a16="http://schemas.microsoft.com/office/drawing/2014/main" id="{00000000-0008-0000-0000-000094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35" name="Text Box 5">
          <a:extLst>
            <a:ext uri="{FF2B5EF4-FFF2-40B4-BE49-F238E27FC236}">
              <a16:creationId xmlns="" xmlns:a16="http://schemas.microsoft.com/office/drawing/2014/main" id="{00000000-0008-0000-0000-000095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36" name="Text Box 6">
          <a:extLst>
            <a:ext uri="{FF2B5EF4-FFF2-40B4-BE49-F238E27FC236}">
              <a16:creationId xmlns="" xmlns:a16="http://schemas.microsoft.com/office/drawing/2014/main" id="{00000000-0008-0000-0000-000096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37" name="Text Box 7">
          <a:extLst>
            <a:ext uri="{FF2B5EF4-FFF2-40B4-BE49-F238E27FC236}">
              <a16:creationId xmlns="" xmlns:a16="http://schemas.microsoft.com/office/drawing/2014/main" id="{00000000-0008-0000-0000-000097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38" name="Text Box 8">
          <a:extLst>
            <a:ext uri="{FF2B5EF4-FFF2-40B4-BE49-F238E27FC236}">
              <a16:creationId xmlns="" xmlns:a16="http://schemas.microsoft.com/office/drawing/2014/main" id="{00000000-0008-0000-0000-000098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39" name="Text Box 9">
          <a:extLst>
            <a:ext uri="{FF2B5EF4-FFF2-40B4-BE49-F238E27FC236}">
              <a16:creationId xmlns="" xmlns:a16="http://schemas.microsoft.com/office/drawing/2014/main" id="{00000000-0008-0000-0000-000099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40" name="Text Box 10">
          <a:extLst>
            <a:ext uri="{FF2B5EF4-FFF2-40B4-BE49-F238E27FC236}">
              <a16:creationId xmlns="" xmlns:a16="http://schemas.microsoft.com/office/drawing/2014/main" id="{00000000-0008-0000-0000-00009A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41" name="Text Box 11">
          <a:extLst>
            <a:ext uri="{FF2B5EF4-FFF2-40B4-BE49-F238E27FC236}">
              <a16:creationId xmlns="" xmlns:a16="http://schemas.microsoft.com/office/drawing/2014/main" id="{00000000-0008-0000-0000-00009B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42" name="Text Box 12">
          <a:extLst>
            <a:ext uri="{FF2B5EF4-FFF2-40B4-BE49-F238E27FC236}">
              <a16:creationId xmlns="" xmlns:a16="http://schemas.microsoft.com/office/drawing/2014/main" id="{00000000-0008-0000-0000-00009C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43" name="Text Box 13">
          <a:extLst>
            <a:ext uri="{FF2B5EF4-FFF2-40B4-BE49-F238E27FC236}">
              <a16:creationId xmlns="" xmlns:a16="http://schemas.microsoft.com/office/drawing/2014/main" id="{00000000-0008-0000-0000-00009D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44" name="Text Box 14">
          <a:extLst>
            <a:ext uri="{FF2B5EF4-FFF2-40B4-BE49-F238E27FC236}">
              <a16:creationId xmlns="" xmlns:a16="http://schemas.microsoft.com/office/drawing/2014/main" id="{00000000-0008-0000-0000-00009E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45" name="Text Box 15">
          <a:extLst>
            <a:ext uri="{FF2B5EF4-FFF2-40B4-BE49-F238E27FC236}">
              <a16:creationId xmlns="" xmlns:a16="http://schemas.microsoft.com/office/drawing/2014/main" id="{00000000-0008-0000-0000-00009F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46" name="Text Box 16">
          <a:extLst>
            <a:ext uri="{FF2B5EF4-FFF2-40B4-BE49-F238E27FC236}">
              <a16:creationId xmlns="" xmlns:a16="http://schemas.microsoft.com/office/drawing/2014/main" id="{00000000-0008-0000-0000-0000A0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47" name="Text Box 17">
          <a:extLst>
            <a:ext uri="{FF2B5EF4-FFF2-40B4-BE49-F238E27FC236}">
              <a16:creationId xmlns="" xmlns:a16="http://schemas.microsoft.com/office/drawing/2014/main" id="{00000000-0008-0000-0000-0000A1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48" name="Text Box 18">
          <a:extLst>
            <a:ext uri="{FF2B5EF4-FFF2-40B4-BE49-F238E27FC236}">
              <a16:creationId xmlns="" xmlns:a16="http://schemas.microsoft.com/office/drawing/2014/main" id="{00000000-0008-0000-0000-0000A2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49" name="Text Box 19">
          <a:extLst>
            <a:ext uri="{FF2B5EF4-FFF2-40B4-BE49-F238E27FC236}">
              <a16:creationId xmlns="" xmlns:a16="http://schemas.microsoft.com/office/drawing/2014/main" id="{00000000-0008-0000-0000-0000A3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50" name="Text Box 20">
          <a:extLst>
            <a:ext uri="{FF2B5EF4-FFF2-40B4-BE49-F238E27FC236}">
              <a16:creationId xmlns="" xmlns:a16="http://schemas.microsoft.com/office/drawing/2014/main" id="{00000000-0008-0000-0000-0000A4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51" name="Text Box 21">
          <a:extLst>
            <a:ext uri="{FF2B5EF4-FFF2-40B4-BE49-F238E27FC236}">
              <a16:creationId xmlns="" xmlns:a16="http://schemas.microsoft.com/office/drawing/2014/main" id="{00000000-0008-0000-0000-0000A5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52" name="Text Box 22">
          <a:extLst>
            <a:ext uri="{FF2B5EF4-FFF2-40B4-BE49-F238E27FC236}">
              <a16:creationId xmlns="" xmlns:a16="http://schemas.microsoft.com/office/drawing/2014/main" id="{00000000-0008-0000-0000-0000A6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53" name="Text Box 23">
          <a:extLst>
            <a:ext uri="{FF2B5EF4-FFF2-40B4-BE49-F238E27FC236}">
              <a16:creationId xmlns="" xmlns:a16="http://schemas.microsoft.com/office/drawing/2014/main" id="{00000000-0008-0000-0000-0000A7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54" name="Text Box 24">
          <a:extLst>
            <a:ext uri="{FF2B5EF4-FFF2-40B4-BE49-F238E27FC236}">
              <a16:creationId xmlns="" xmlns:a16="http://schemas.microsoft.com/office/drawing/2014/main" id="{00000000-0008-0000-0000-0000A8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55" name="Text Box 25">
          <a:extLst>
            <a:ext uri="{FF2B5EF4-FFF2-40B4-BE49-F238E27FC236}">
              <a16:creationId xmlns="" xmlns:a16="http://schemas.microsoft.com/office/drawing/2014/main" id="{00000000-0008-0000-0000-0000A9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56" name="Text Box 26">
          <a:extLst>
            <a:ext uri="{FF2B5EF4-FFF2-40B4-BE49-F238E27FC236}">
              <a16:creationId xmlns="" xmlns:a16="http://schemas.microsoft.com/office/drawing/2014/main" id="{00000000-0008-0000-0000-0000AA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57" name="Text Box 27">
          <a:extLst>
            <a:ext uri="{FF2B5EF4-FFF2-40B4-BE49-F238E27FC236}">
              <a16:creationId xmlns="" xmlns:a16="http://schemas.microsoft.com/office/drawing/2014/main" id="{00000000-0008-0000-0000-0000AB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58" name="Text Box 28">
          <a:extLst>
            <a:ext uri="{FF2B5EF4-FFF2-40B4-BE49-F238E27FC236}">
              <a16:creationId xmlns="" xmlns:a16="http://schemas.microsoft.com/office/drawing/2014/main" id="{00000000-0008-0000-0000-0000AC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59" name="Text Box 29">
          <a:extLst>
            <a:ext uri="{FF2B5EF4-FFF2-40B4-BE49-F238E27FC236}">
              <a16:creationId xmlns="" xmlns:a16="http://schemas.microsoft.com/office/drawing/2014/main" id="{00000000-0008-0000-0000-0000AD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60" name="Text Box 30">
          <a:extLst>
            <a:ext uri="{FF2B5EF4-FFF2-40B4-BE49-F238E27FC236}">
              <a16:creationId xmlns="" xmlns:a16="http://schemas.microsoft.com/office/drawing/2014/main" id="{00000000-0008-0000-0000-0000AE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61" name="Text Box 31">
          <a:extLst>
            <a:ext uri="{FF2B5EF4-FFF2-40B4-BE49-F238E27FC236}">
              <a16:creationId xmlns="" xmlns:a16="http://schemas.microsoft.com/office/drawing/2014/main" id="{00000000-0008-0000-0000-0000AF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62" name="Text Box 32">
          <a:extLst>
            <a:ext uri="{FF2B5EF4-FFF2-40B4-BE49-F238E27FC236}">
              <a16:creationId xmlns="" xmlns:a16="http://schemas.microsoft.com/office/drawing/2014/main" id="{00000000-0008-0000-0000-0000B0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63" name="Text Box 33">
          <a:extLst>
            <a:ext uri="{FF2B5EF4-FFF2-40B4-BE49-F238E27FC236}">
              <a16:creationId xmlns="" xmlns:a16="http://schemas.microsoft.com/office/drawing/2014/main" id="{00000000-0008-0000-0000-0000B1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64" name="Text Box 34">
          <a:extLst>
            <a:ext uri="{FF2B5EF4-FFF2-40B4-BE49-F238E27FC236}">
              <a16:creationId xmlns="" xmlns:a16="http://schemas.microsoft.com/office/drawing/2014/main" id="{00000000-0008-0000-0000-0000B2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65" name="Text Box 35">
          <a:extLst>
            <a:ext uri="{FF2B5EF4-FFF2-40B4-BE49-F238E27FC236}">
              <a16:creationId xmlns="" xmlns:a16="http://schemas.microsoft.com/office/drawing/2014/main" id="{00000000-0008-0000-0000-0000B3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66" name="Text Box 36">
          <a:extLst>
            <a:ext uri="{FF2B5EF4-FFF2-40B4-BE49-F238E27FC236}">
              <a16:creationId xmlns="" xmlns:a16="http://schemas.microsoft.com/office/drawing/2014/main" id="{00000000-0008-0000-0000-0000B4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67" name="Text Box 37">
          <a:extLst>
            <a:ext uri="{FF2B5EF4-FFF2-40B4-BE49-F238E27FC236}">
              <a16:creationId xmlns="" xmlns:a16="http://schemas.microsoft.com/office/drawing/2014/main" id="{00000000-0008-0000-0000-0000B5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68" name="Text Box 38">
          <a:extLst>
            <a:ext uri="{FF2B5EF4-FFF2-40B4-BE49-F238E27FC236}">
              <a16:creationId xmlns="" xmlns:a16="http://schemas.microsoft.com/office/drawing/2014/main" id="{00000000-0008-0000-0000-0000B6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69" name="Text Box 39">
          <a:extLst>
            <a:ext uri="{FF2B5EF4-FFF2-40B4-BE49-F238E27FC236}">
              <a16:creationId xmlns="" xmlns:a16="http://schemas.microsoft.com/office/drawing/2014/main" id="{00000000-0008-0000-0000-0000B7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70" name="Text Box 40">
          <a:extLst>
            <a:ext uri="{FF2B5EF4-FFF2-40B4-BE49-F238E27FC236}">
              <a16:creationId xmlns="" xmlns:a16="http://schemas.microsoft.com/office/drawing/2014/main" id="{00000000-0008-0000-0000-0000B8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71" name="Text Box 41">
          <a:extLst>
            <a:ext uri="{FF2B5EF4-FFF2-40B4-BE49-F238E27FC236}">
              <a16:creationId xmlns="" xmlns:a16="http://schemas.microsoft.com/office/drawing/2014/main" id="{00000000-0008-0000-0000-0000B9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72" name="Text Box 42">
          <a:extLst>
            <a:ext uri="{FF2B5EF4-FFF2-40B4-BE49-F238E27FC236}">
              <a16:creationId xmlns="" xmlns:a16="http://schemas.microsoft.com/office/drawing/2014/main" id="{00000000-0008-0000-0000-0000BA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73" name="Text Box 43">
          <a:extLst>
            <a:ext uri="{FF2B5EF4-FFF2-40B4-BE49-F238E27FC236}">
              <a16:creationId xmlns="" xmlns:a16="http://schemas.microsoft.com/office/drawing/2014/main" id="{00000000-0008-0000-0000-0000BB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74" name="Text Box 44">
          <a:extLst>
            <a:ext uri="{FF2B5EF4-FFF2-40B4-BE49-F238E27FC236}">
              <a16:creationId xmlns="" xmlns:a16="http://schemas.microsoft.com/office/drawing/2014/main" id="{00000000-0008-0000-0000-0000BC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75" name="Text Box 45">
          <a:extLst>
            <a:ext uri="{FF2B5EF4-FFF2-40B4-BE49-F238E27FC236}">
              <a16:creationId xmlns="" xmlns:a16="http://schemas.microsoft.com/office/drawing/2014/main" id="{00000000-0008-0000-0000-0000BD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76" name="Text Box 46">
          <a:extLst>
            <a:ext uri="{FF2B5EF4-FFF2-40B4-BE49-F238E27FC236}">
              <a16:creationId xmlns="" xmlns:a16="http://schemas.microsoft.com/office/drawing/2014/main" id="{00000000-0008-0000-0000-0000BE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77" name="Text Box 47">
          <a:extLst>
            <a:ext uri="{FF2B5EF4-FFF2-40B4-BE49-F238E27FC236}">
              <a16:creationId xmlns="" xmlns:a16="http://schemas.microsoft.com/office/drawing/2014/main" id="{00000000-0008-0000-0000-0000BF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78" name="Text Box 48">
          <a:extLst>
            <a:ext uri="{FF2B5EF4-FFF2-40B4-BE49-F238E27FC236}">
              <a16:creationId xmlns="" xmlns:a16="http://schemas.microsoft.com/office/drawing/2014/main" id="{00000000-0008-0000-0000-0000C0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79" name="Text Box 49">
          <a:extLst>
            <a:ext uri="{FF2B5EF4-FFF2-40B4-BE49-F238E27FC236}">
              <a16:creationId xmlns="" xmlns:a16="http://schemas.microsoft.com/office/drawing/2014/main" id="{00000000-0008-0000-0000-0000C1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80" name="Text Box 50">
          <a:extLst>
            <a:ext uri="{FF2B5EF4-FFF2-40B4-BE49-F238E27FC236}">
              <a16:creationId xmlns="" xmlns:a16="http://schemas.microsoft.com/office/drawing/2014/main" id="{00000000-0008-0000-0000-0000C2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81" name="Text Box 51">
          <a:extLst>
            <a:ext uri="{FF2B5EF4-FFF2-40B4-BE49-F238E27FC236}">
              <a16:creationId xmlns="" xmlns:a16="http://schemas.microsoft.com/office/drawing/2014/main" id="{00000000-0008-0000-0000-0000C3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82" name="Text Box 52">
          <a:extLst>
            <a:ext uri="{FF2B5EF4-FFF2-40B4-BE49-F238E27FC236}">
              <a16:creationId xmlns="" xmlns:a16="http://schemas.microsoft.com/office/drawing/2014/main" id="{00000000-0008-0000-0000-0000C4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83" name="Text Box 53">
          <a:extLst>
            <a:ext uri="{FF2B5EF4-FFF2-40B4-BE49-F238E27FC236}">
              <a16:creationId xmlns="" xmlns:a16="http://schemas.microsoft.com/office/drawing/2014/main" id="{00000000-0008-0000-0000-0000C5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84" name="Text Box 54">
          <a:extLst>
            <a:ext uri="{FF2B5EF4-FFF2-40B4-BE49-F238E27FC236}">
              <a16:creationId xmlns="" xmlns:a16="http://schemas.microsoft.com/office/drawing/2014/main" id="{00000000-0008-0000-0000-0000C6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85" name="Text Box 55">
          <a:extLst>
            <a:ext uri="{FF2B5EF4-FFF2-40B4-BE49-F238E27FC236}">
              <a16:creationId xmlns="" xmlns:a16="http://schemas.microsoft.com/office/drawing/2014/main" id="{00000000-0008-0000-0000-0000C7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86" name="Text Box 56">
          <a:extLst>
            <a:ext uri="{FF2B5EF4-FFF2-40B4-BE49-F238E27FC236}">
              <a16:creationId xmlns="" xmlns:a16="http://schemas.microsoft.com/office/drawing/2014/main" id="{00000000-0008-0000-0000-0000C8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87" name="Text Box 57">
          <a:extLst>
            <a:ext uri="{FF2B5EF4-FFF2-40B4-BE49-F238E27FC236}">
              <a16:creationId xmlns="" xmlns:a16="http://schemas.microsoft.com/office/drawing/2014/main" id="{00000000-0008-0000-0000-0000C9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88" name="Text Box 58">
          <a:extLst>
            <a:ext uri="{FF2B5EF4-FFF2-40B4-BE49-F238E27FC236}">
              <a16:creationId xmlns="" xmlns:a16="http://schemas.microsoft.com/office/drawing/2014/main" id="{00000000-0008-0000-0000-0000CA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89" name="Text Box 59">
          <a:extLst>
            <a:ext uri="{FF2B5EF4-FFF2-40B4-BE49-F238E27FC236}">
              <a16:creationId xmlns="" xmlns:a16="http://schemas.microsoft.com/office/drawing/2014/main" id="{00000000-0008-0000-0000-0000CB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90" name="Text Box 60">
          <a:extLst>
            <a:ext uri="{FF2B5EF4-FFF2-40B4-BE49-F238E27FC236}">
              <a16:creationId xmlns="" xmlns:a16="http://schemas.microsoft.com/office/drawing/2014/main" id="{00000000-0008-0000-0000-0000CC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91" name="Text Box 61">
          <a:extLst>
            <a:ext uri="{FF2B5EF4-FFF2-40B4-BE49-F238E27FC236}">
              <a16:creationId xmlns="" xmlns:a16="http://schemas.microsoft.com/office/drawing/2014/main" id="{00000000-0008-0000-0000-0000CD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92" name="Text Box 62">
          <a:extLst>
            <a:ext uri="{FF2B5EF4-FFF2-40B4-BE49-F238E27FC236}">
              <a16:creationId xmlns="" xmlns:a16="http://schemas.microsoft.com/office/drawing/2014/main" id="{00000000-0008-0000-0000-0000CE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93" name="Text Box 63">
          <a:extLst>
            <a:ext uri="{FF2B5EF4-FFF2-40B4-BE49-F238E27FC236}">
              <a16:creationId xmlns="" xmlns:a16="http://schemas.microsoft.com/office/drawing/2014/main" id="{00000000-0008-0000-0000-0000CF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94" name="Text Box 64">
          <a:extLst>
            <a:ext uri="{FF2B5EF4-FFF2-40B4-BE49-F238E27FC236}">
              <a16:creationId xmlns="" xmlns:a16="http://schemas.microsoft.com/office/drawing/2014/main" id="{00000000-0008-0000-0000-0000D0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95" name="Text Box 65">
          <a:extLst>
            <a:ext uri="{FF2B5EF4-FFF2-40B4-BE49-F238E27FC236}">
              <a16:creationId xmlns="" xmlns:a16="http://schemas.microsoft.com/office/drawing/2014/main" id="{00000000-0008-0000-0000-0000D1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96" name="Text Box 66">
          <a:extLst>
            <a:ext uri="{FF2B5EF4-FFF2-40B4-BE49-F238E27FC236}">
              <a16:creationId xmlns="" xmlns:a16="http://schemas.microsoft.com/office/drawing/2014/main" id="{00000000-0008-0000-0000-0000D2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97" name="Text Box 67">
          <a:extLst>
            <a:ext uri="{FF2B5EF4-FFF2-40B4-BE49-F238E27FC236}">
              <a16:creationId xmlns="" xmlns:a16="http://schemas.microsoft.com/office/drawing/2014/main" id="{00000000-0008-0000-0000-0000D3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98" name="Text Box 68">
          <a:extLst>
            <a:ext uri="{FF2B5EF4-FFF2-40B4-BE49-F238E27FC236}">
              <a16:creationId xmlns="" xmlns:a16="http://schemas.microsoft.com/office/drawing/2014/main" id="{00000000-0008-0000-0000-0000D4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799" name="Text Box 69">
          <a:extLst>
            <a:ext uri="{FF2B5EF4-FFF2-40B4-BE49-F238E27FC236}">
              <a16:creationId xmlns="" xmlns:a16="http://schemas.microsoft.com/office/drawing/2014/main" id="{00000000-0008-0000-0000-0000D5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00" name="Text Box 70">
          <a:extLst>
            <a:ext uri="{FF2B5EF4-FFF2-40B4-BE49-F238E27FC236}">
              <a16:creationId xmlns="" xmlns:a16="http://schemas.microsoft.com/office/drawing/2014/main" id="{00000000-0008-0000-0000-0000D6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01" name="Text Box 71">
          <a:extLst>
            <a:ext uri="{FF2B5EF4-FFF2-40B4-BE49-F238E27FC236}">
              <a16:creationId xmlns="" xmlns:a16="http://schemas.microsoft.com/office/drawing/2014/main" id="{00000000-0008-0000-0000-0000D7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02" name="Text Box 72">
          <a:extLst>
            <a:ext uri="{FF2B5EF4-FFF2-40B4-BE49-F238E27FC236}">
              <a16:creationId xmlns="" xmlns:a16="http://schemas.microsoft.com/office/drawing/2014/main" id="{00000000-0008-0000-0000-0000D8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03" name="Text Box 73">
          <a:extLst>
            <a:ext uri="{FF2B5EF4-FFF2-40B4-BE49-F238E27FC236}">
              <a16:creationId xmlns="" xmlns:a16="http://schemas.microsoft.com/office/drawing/2014/main" id="{00000000-0008-0000-0000-0000D9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04" name="Text Box 74">
          <a:extLst>
            <a:ext uri="{FF2B5EF4-FFF2-40B4-BE49-F238E27FC236}">
              <a16:creationId xmlns="" xmlns:a16="http://schemas.microsoft.com/office/drawing/2014/main" id="{00000000-0008-0000-0000-0000DA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05" name="Text Box 75">
          <a:extLst>
            <a:ext uri="{FF2B5EF4-FFF2-40B4-BE49-F238E27FC236}">
              <a16:creationId xmlns="" xmlns:a16="http://schemas.microsoft.com/office/drawing/2014/main" id="{00000000-0008-0000-0000-0000DB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06" name="Text Box 76">
          <a:extLst>
            <a:ext uri="{FF2B5EF4-FFF2-40B4-BE49-F238E27FC236}">
              <a16:creationId xmlns="" xmlns:a16="http://schemas.microsoft.com/office/drawing/2014/main" id="{00000000-0008-0000-0000-0000DC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07" name="Text Box 77">
          <a:extLst>
            <a:ext uri="{FF2B5EF4-FFF2-40B4-BE49-F238E27FC236}">
              <a16:creationId xmlns="" xmlns:a16="http://schemas.microsoft.com/office/drawing/2014/main" id="{00000000-0008-0000-0000-0000DD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08" name="Text Box 78">
          <a:extLst>
            <a:ext uri="{FF2B5EF4-FFF2-40B4-BE49-F238E27FC236}">
              <a16:creationId xmlns="" xmlns:a16="http://schemas.microsoft.com/office/drawing/2014/main" id="{00000000-0008-0000-0000-0000DE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09" name="Text Box 79">
          <a:extLst>
            <a:ext uri="{FF2B5EF4-FFF2-40B4-BE49-F238E27FC236}">
              <a16:creationId xmlns="" xmlns:a16="http://schemas.microsoft.com/office/drawing/2014/main" id="{00000000-0008-0000-0000-0000DF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10" name="Text Box 80">
          <a:extLst>
            <a:ext uri="{FF2B5EF4-FFF2-40B4-BE49-F238E27FC236}">
              <a16:creationId xmlns="" xmlns:a16="http://schemas.microsoft.com/office/drawing/2014/main" id="{00000000-0008-0000-0000-0000E0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11" name="Text Box 81">
          <a:extLst>
            <a:ext uri="{FF2B5EF4-FFF2-40B4-BE49-F238E27FC236}">
              <a16:creationId xmlns="" xmlns:a16="http://schemas.microsoft.com/office/drawing/2014/main" id="{00000000-0008-0000-0000-0000E1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12" name="Text Box 82">
          <a:extLst>
            <a:ext uri="{FF2B5EF4-FFF2-40B4-BE49-F238E27FC236}">
              <a16:creationId xmlns="" xmlns:a16="http://schemas.microsoft.com/office/drawing/2014/main" id="{00000000-0008-0000-0000-0000E2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13" name="Text Box 83">
          <a:extLst>
            <a:ext uri="{FF2B5EF4-FFF2-40B4-BE49-F238E27FC236}">
              <a16:creationId xmlns="" xmlns:a16="http://schemas.microsoft.com/office/drawing/2014/main" id="{00000000-0008-0000-0000-0000E3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14" name="Text Box 84">
          <a:extLst>
            <a:ext uri="{FF2B5EF4-FFF2-40B4-BE49-F238E27FC236}">
              <a16:creationId xmlns="" xmlns:a16="http://schemas.microsoft.com/office/drawing/2014/main" id="{00000000-0008-0000-0000-0000E4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15" name="Text Box 85">
          <a:extLst>
            <a:ext uri="{FF2B5EF4-FFF2-40B4-BE49-F238E27FC236}">
              <a16:creationId xmlns="" xmlns:a16="http://schemas.microsoft.com/office/drawing/2014/main" id="{00000000-0008-0000-0000-0000E5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16" name="Text Box 86">
          <a:extLst>
            <a:ext uri="{FF2B5EF4-FFF2-40B4-BE49-F238E27FC236}">
              <a16:creationId xmlns="" xmlns:a16="http://schemas.microsoft.com/office/drawing/2014/main" id="{00000000-0008-0000-0000-0000E6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17" name="Text Box 87">
          <a:extLst>
            <a:ext uri="{FF2B5EF4-FFF2-40B4-BE49-F238E27FC236}">
              <a16:creationId xmlns="" xmlns:a16="http://schemas.microsoft.com/office/drawing/2014/main" id="{00000000-0008-0000-0000-0000E7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18" name="Text Box 88">
          <a:extLst>
            <a:ext uri="{FF2B5EF4-FFF2-40B4-BE49-F238E27FC236}">
              <a16:creationId xmlns="" xmlns:a16="http://schemas.microsoft.com/office/drawing/2014/main" id="{00000000-0008-0000-0000-0000E8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19" name="Text Box 89">
          <a:extLst>
            <a:ext uri="{FF2B5EF4-FFF2-40B4-BE49-F238E27FC236}">
              <a16:creationId xmlns="" xmlns:a16="http://schemas.microsoft.com/office/drawing/2014/main" id="{00000000-0008-0000-0000-0000E9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20" name="Text Box 90">
          <a:extLst>
            <a:ext uri="{FF2B5EF4-FFF2-40B4-BE49-F238E27FC236}">
              <a16:creationId xmlns="" xmlns:a16="http://schemas.microsoft.com/office/drawing/2014/main" id="{00000000-0008-0000-0000-0000EA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21" name="Text Box 91">
          <a:extLst>
            <a:ext uri="{FF2B5EF4-FFF2-40B4-BE49-F238E27FC236}">
              <a16:creationId xmlns="" xmlns:a16="http://schemas.microsoft.com/office/drawing/2014/main" id="{00000000-0008-0000-0000-0000EB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22" name="Text Box 92">
          <a:extLst>
            <a:ext uri="{FF2B5EF4-FFF2-40B4-BE49-F238E27FC236}">
              <a16:creationId xmlns="" xmlns:a16="http://schemas.microsoft.com/office/drawing/2014/main" id="{00000000-0008-0000-0000-0000EC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23" name="Text Box 93">
          <a:extLst>
            <a:ext uri="{FF2B5EF4-FFF2-40B4-BE49-F238E27FC236}">
              <a16:creationId xmlns="" xmlns:a16="http://schemas.microsoft.com/office/drawing/2014/main" id="{00000000-0008-0000-0000-0000ED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24" name="Text Box 94">
          <a:extLst>
            <a:ext uri="{FF2B5EF4-FFF2-40B4-BE49-F238E27FC236}">
              <a16:creationId xmlns="" xmlns:a16="http://schemas.microsoft.com/office/drawing/2014/main" id="{00000000-0008-0000-0000-0000EE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25" name="Text Box 1">
          <a:extLst>
            <a:ext uri="{FF2B5EF4-FFF2-40B4-BE49-F238E27FC236}">
              <a16:creationId xmlns="" xmlns:a16="http://schemas.microsoft.com/office/drawing/2014/main" id="{00000000-0008-0000-0000-0000EF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26" name="Text Box 2">
          <a:extLst>
            <a:ext uri="{FF2B5EF4-FFF2-40B4-BE49-F238E27FC236}">
              <a16:creationId xmlns="" xmlns:a16="http://schemas.microsoft.com/office/drawing/2014/main" id="{00000000-0008-0000-0000-0000F0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27" name="Text Box 3">
          <a:extLst>
            <a:ext uri="{FF2B5EF4-FFF2-40B4-BE49-F238E27FC236}">
              <a16:creationId xmlns="" xmlns:a16="http://schemas.microsoft.com/office/drawing/2014/main" id="{00000000-0008-0000-0000-0000F1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28" name="Text Box 4">
          <a:extLst>
            <a:ext uri="{FF2B5EF4-FFF2-40B4-BE49-F238E27FC236}">
              <a16:creationId xmlns="" xmlns:a16="http://schemas.microsoft.com/office/drawing/2014/main" id="{00000000-0008-0000-0000-0000F2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29" name="Text Box 5">
          <a:extLst>
            <a:ext uri="{FF2B5EF4-FFF2-40B4-BE49-F238E27FC236}">
              <a16:creationId xmlns="" xmlns:a16="http://schemas.microsoft.com/office/drawing/2014/main" id="{00000000-0008-0000-0000-0000F3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30" name="Text Box 6">
          <a:extLst>
            <a:ext uri="{FF2B5EF4-FFF2-40B4-BE49-F238E27FC236}">
              <a16:creationId xmlns="" xmlns:a16="http://schemas.microsoft.com/office/drawing/2014/main" id="{00000000-0008-0000-0000-0000F4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31" name="Text Box 7">
          <a:extLst>
            <a:ext uri="{FF2B5EF4-FFF2-40B4-BE49-F238E27FC236}">
              <a16:creationId xmlns="" xmlns:a16="http://schemas.microsoft.com/office/drawing/2014/main" id="{00000000-0008-0000-0000-0000F5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32" name="Text Box 8">
          <a:extLst>
            <a:ext uri="{FF2B5EF4-FFF2-40B4-BE49-F238E27FC236}">
              <a16:creationId xmlns="" xmlns:a16="http://schemas.microsoft.com/office/drawing/2014/main" id="{00000000-0008-0000-0000-0000F6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33" name="Text Box 9">
          <a:extLst>
            <a:ext uri="{FF2B5EF4-FFF2-40B4-BE49-F238E27FC236}">
              <a16:creationId xmlns="" xmlns:a16="http://schemas.microsoft.com/office/drawing/2014/main" id="{00000000-0008-0000-0000-0000F7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34" name="Text Box 10">
          <a:extLst>
            <a:ext uri="{FF2B5EF4-FFF2-40B4-BE49-F238E27FC236}">
              <a16:creationId xmlns="" xmlns:a16="http://schemas.microsoft.com/office/drawing/2014/main" id="{00000000-0008-0000-0000-0000F8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35" name="Text Box 11">
          <a:extLst>
            <a:ext uri="{FF2B5EF4-FFF2-40B4-BE49-F238E27FC236}">
              <a16:creationId xmlns="" xmlns:a16="http://schemas.microsoft.com/office/drawing/2014/main" id="{00000000-0008-0000-0000-0000F9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36" name="Text Box 12">
          <a:extLst>
            <a:ext uri="{FF2B5EF4-FFF2-40B4-BE49-F238E27FC236}">
              <a16:creationId xmlns="" xmlns:a16="http://schemas.microsoft.com/office/drawing/2014/main" id="{00000000-0008-0000-0000-0000FA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37" name="Text Box 13">
          <a:extLst>
            <a:ext uri="{FF2B5EF4-FFF2-40B4-BE49-F238E27FC236}">
              <a16:creationId xmlns="" xmlns:a16="http://schemas.microsoft.com/office/drawing/2014/main" id="{00000000-0008-0000-0000-0000FB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38" name="Text Box 14">
          <a:extLst>
            <a:ext uri="{FF2B5EF4-FFF2-40B4-BE49-F238E27FC236}">
              <a16:creationId xmlns="" xmlns:a16="http://schemas.microsoft.com/office/drawing/2014/main" id="{00000000-0008-0000-0000-0000FC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39" name="Text Box 15">
          <a:extLst>
            <a:ext uri="{FF2B5EF4-FFF2-40B4-BE49-F238E27FC236}">
              <a16:creationId xmlns="" xmlns:a16="http://schemas.microsoft.com/office/drawing/2014/main" id="{00000000-0008-0000-0000-0000FD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40" name="Text Box 16">
          <a:extLst>
            <a:ext uri="{FF2B5EF4-FFF2-40B4-BE49-F238E27FC236}">
              <a16:creationId xmlns="" xmlns:a16="http://schemas.microsoft.com/office/drawing/2014/main" id="{00000000-0008-0000-0000-0000FE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41" name="Text Box 17">
          <a:extLst>
            <a:ext uri="{FF2B5EF4-FFF2-40B4-BE49-F238E27FC236}">
              <a16:creationId xmlns="" xmlns:a16="http://schemas.microsoft.com/office/drawing/2014/main" id="{00000000-0008-0000-0000-0000FF58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42" name="Text Box 18">
          <a:extLst>
            <a:ext uri="{FF2B5EF4-FFF2-40B4-BE49-F238E27FC236}">
              <a16:creationId xmlns="" xmlns:a16="http://schemas.microsoft.com/office/drawing/2014/main" id="{00000000-0008-0000-0000-00000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43" name="Text Box 19">
          <a:extLst>
            <a:ext uri="{FF2B5EF4-FFF2-40B4-BE49-F238E27FC236}">
              <a16:creationId xmlns="" xmlns:a16="http://schemas.microsoft.com/office/drawing/2014/main" id="{00000000-0008-0000-0000-00000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44" name="Text Box 20">
          <a:extLst>
            <a:ext uri="{FF2B5EF4-FFF2-40B4-BE49-F238E27FC236}">
              <a16:creationId xmlns="" xmlns:a16="http://schemas.microsoft.com/office/drawing/2014/main" id="{00000000-0008-0000-0000-00000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45" name="Text Box 21">
          <a:extLst>
            <a:ext uri="{FF2B5EF4-FFF2-40B4-BE49-F238E27FC236}">
              <a16:creationId xmlns="" xmlns:a16="http://schemas.microsoft.com/office/drawing/2014/main" id="{00000000-0008-0000-0000-00000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46" name="Text Box 22">
          <a:extLst>
            <a:ext uri="{FF2B5EF4-FFF2-40B4-BE49-F238E27FC236}">
              <a16:creationId xmlns="" xmlns:a16="http://schemas.microsoft.com/office/drawing/2014/main" id="{00000000-0008-0000-0000-00000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47" name="Text Box 23">
          <a:extLst>
            <a:ext uri="{FF2B5EF4-FFF2-40B4-BE49-F238E27FC236}">
              <a16:creationId xmlns="" xmlns:a16="http://schemas.microsoft.com/office/drawing/2014/main" id="{00000000-0008-0000-0000-00000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48" name="Text Box 24">
          <a:extLst>
            <a:ext uri="{FF2B5EF4-FFF2-40B4-BE49-F238E27FC236}">
              <a16:creationId xmlns="" xmlns:a16="http://schemas.microsoft.com/office/drawing/2014/main" id="{00000000-0008-0000-0000-00000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49" name="Text Box 25">
          <a:extLst>
            <a:ext uri="{FF2B5EF4-FFF2-40B4-BE49-F238E27FC236}">
              <a16:creationId xmlns="" xmlns:a16="http://schemas.microsoft.com/office/drawing/2014/main" id="{00000000-0008-0000-0000-00000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50" name="Text Box 26">
          <a:extLst>
            <a:ext uri="{FF2B5EF4-FFF2-40B4-BE49-F238E27FC236}">
              <a16:creationId xmlns="" xmlns:a16="http://schemas.microsoft.com/office/drawing/2014/main" id="{00000000-0008-0000-0000-00000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51" name="Text Box 27">
          <a:extLst>
            <a:ext uri="{FF2B5EF4-FFF2-40B4-BE49-F238E27FC236}">
              <a16:creationId xmlns="" xmlns:a16="http://schemas.microsoft.com/office/drawing/2014/main" id="{00000000-0008-0000-0000-00000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52" name="Text Box 28">
          <a:extLst>
            <a:ext uri="{FF2B5EF4-FFF2-40B4-BE49-F238E27FC236}">
              <a16:creationId xmlns="" xmlns:a16="http://schemas.microsoft.com/office/drawing/2014/main" id="{00000000-0008-0000-0000-00000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53" name="Text Box 29">
          <a:extLst>
            <a:ext uri="{FF2B5EF4-FFF2-40B4-BE49-F238E27FC236}">
              <a16:creationId xmlns="" xmlns:a16="http://schemas.microsoft.com/office/drawing/2014/main" id="{00000000-0008-0000-0000-00000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54" name="Text Box 30">
          <a:extLst>
            <a:ext uri="{FF2B5EF4-FFF2-40B4-BE49-F238E27FC236}">
              <a16:creationId xmlns="" xmlns:a16="http://schemas.microsoft.com/office/drawing/2014/main" id="{00000000-0008-0000-0000-00000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55" name="Text Box 31">
          <a:extLst>
            <a:ext uri="{FF2B5EF4-FFF2-40B4-BE49-F238E27FC236}">
              <a16:creationId xmlns="" xmlns:a16="http://schemas.microsoft.com/office/drawing/2014/main" id="{00000000-0008-0000-0000-00000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56" name="Text Box 32">
          <a:extLst>
            <a:ext uri="{FF2B5EF4-FFF2-40B4-BE49-F238E27FC236}">
              <a16:creationId xmlns="" xmlns:a16="http://schemas.microsoft.com/office/drawing/2014/main" id="{00000000-0008-0000-0000-00000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57" name="Text Box 33">
          <a:extLst>
            <a:ext uri="{FF2B5EF4-FFF2-40B4-BE49-F238E27FC236}">
              <a16:creationId xmlns="" xmlns:a16="http://schemas.microsoft.com/office/drawing/2014/main" id="{00000000-0008-0000-0000-00000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58" name="Text Box 34">
          <a:extLst>
            <a:ext uri="{FF2B5EF4-FFF2-40B4-BE49-F238E27FC236}">
              <a16:creationId xmlns="" xmlns:a16="http://schemas.microsoft.com/office/drawing/2014/main" id="{00000000-0008-0000-0000-00001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59" name="Text Box 35">
          <a:extLst>
            <a:ext uri="{FF2B5EF4-FFF2-40B4-BE49-F238E27FC236}">
              <a16:creationId xmlns="" xmlns:a16="http://schemas.microsoft.com/office/drawing/2014/main" id="{00000000-0008-0000-0000-00001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60" name="Text Box 36">
          <a:extLst>
            <a:ext uri="{FF2B5EF4-FFF2-40B4-BE49-F238E27FC236}">
              <a16:creationId xmlns="" xmlns:a16="http://schemas.microsoft.com/office/drawing/2014/main" id="{00000000-0008-0000-0000-00001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61" name="Text Box 37">
          <a:extLst>
            <a:ext uri="{FF2B5EF4-FFF2-40B4-BE49-F238E27FC236}">
              <a16:creationId xmlns="" xmlns:a16="http://schemas.microsoft.com/office/drawing/2014/main" id="{00000000-0008-0000-0000-00001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62" name="Text Box 38">
          <a:extLst>
            <a:ext uri="{FF2B5EF4-FFF2-40B4-BE49-F238E27FC236}">
              <a16:creationId xmlns="" xmlns:a16="http://schemas.microsoft.com/office/drawing/2014/main" id="{00000000-0008-0000-0000-00001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63" name="Text Box 39">
          <a:extLst>
            <a:ext uri="{FF2B5EF4-FFF2-40B4-BE49-F238E27FC236}">
              <a16:creationId xmlns="" xmlns:a16="http://schemas.microsoft.com/office/drawing/2014/main" id="{00000000-0008-0000-0000-00001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64" name="Text Box 40">
          <a:extLst>
            <a:ext uri="{FF2B5EF4-FFF2-40B4-BE49-F238E27FC236}">
              <a16:creationId xmlns="" xmlns:a16="http://schemas.microsoft.com/office/drawing/2014/main" id="{00000000-0008-0000-0000-00001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65" name="Text Box 41">
          <a:extLst>
            <a:ext uri="{FF2B5EF4-FFF2-40B4-BE49-F238E27FC236}">
              <a16:creationId xmlns="" xmlns:a16="http://schemas.microsoft.com/office/drawing/2014/main" id="{00000000-0008-0000-0000-00001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66" name="Text Box 42">
          <a:extLst>
            <a:ext uri="{FF2B5EF4-FFF2-40B4-BE49-F238E27FC236}">
              <a16:creationId xmlns="" xmlns:a16="http://schemas.microsoft.com/office/drawing/2014/main" id="{00000000-0008-0000-0000-00001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67" name="Text Box 43">
          <a:extLst>
            <a:ext uri="{FF2B5EF4-FFF2-40B4-BE49-F238E27FC236}">
              <a16:creationId xmlns="" xmlns:a16="http://schemas.microsoft.com/office/drawing/2014/main" id="{00000000-0008-0000-0000-00001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68" name="Text Box 44">
          <a:extLst>
            <a:ext uri="{FF2B5EF4-FFF2-40B4-BE49-F238E27FC236}">
              <a16:creationId xmlns="" xmlns:a16="http://schemas.microsoft.com/office/drawing/2014/main" id="{00000000-0008-0000-0000-00001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69" name="Text Box 45">
          <a:extLst>
            <a:ext uri="{FF2B5EF4-FFF2-40B4-BE49-F238E27FC236}">
              <a16:creationId xmlns="" xmlns:a16="http://schemas.microsoft.com/office/drawing/2014/main" id="{00000000-0008-0000-0000-00001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70" name="Text Box 46">
          <a:extLst>
            <a:ext uri="{FF2B5EF4-FFF2-40B4-BE49-F238E27FC236}">
              <a16:creationId xmlns="" xmlns:a16="http://schemas.microsoft.com/office/drawing/2014/main" id="{00000000-0008-0000-0000-00001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71" name="Text Box 47">
          <a:extLst>
            <a:ext uri="{FF2B5EF4-FFF2-40B4-BE49-F238E27FC236}">
              <a16:creationId xmlns="" xmlns:a16="http://schemas.microsoft.com/office/drawing/2014/main" id="{00000000-0008-0000-0000-00001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72" name="Text Box 48">
          <a:extLst>
            <a:ext uri="{FF2B5EF4-FFF2-40B4-BE49-F238E27FC236}">
              <a16:creationId xmlns="" xmlns:a16="http://schemas.microsoft.com/office/drawing/2014/main" id="{00000000-0008-0000-0000-00001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73" name="Text Box 49">
          <a:extLst>
            <a:ext uri="{FF2B5EF4-FFF2-40B4-BE49-F238E27FC236}">
              <a16:creationId xmlns="" xmlns:a16="http://schemas.microsoft.com/office/drawing/2014/main" id="{00000000-0008-0000-0000-00001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74" name="Text Box 50">
          <a:extLst>
            <a:ext uri="{FF2B5EF4-FFF2-40B4-BE49-F238E27FC236}">
              <a16:creationId xmlns="" xmlns:a16="http://schemas.microsoft.com/office/drawing/2014/main" id="{00000000-0008-0000-0000-00002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75" name="Text Box 51">
          <a:extLst>
            <a:ext uri="{FF2B5EF4-FFF2-40B4-BE49-F238E27FC236}">
              <a16:creationId xmlns="" xmlns:a16="http://schemas.microsoft.com/office/drawing/2014/main" id="{00000000-0008-0000-0000-00002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76" name="Text Box 52">
          <a:extLst>
            <a:ext uri="{FF2B5EF4-FFF2-40B4-BE49-F238E27FC236}">
              <a16:creationId xmlns="" xmlns:a16="http://schemas.microsoft.com/office/drawing/2014/main" id="{00000000-0008-0000-0000-00002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77" name="Text Box 53">
          <a:extLst>
            <a:ext uri="{FF2B5EF4-FFF2-40B4-BE49-F238E27FC236}">
              <a16:creationId xmlns="" xmlns:a16="http://schemas.microsoft.com/office/drawing/2014/main" id="{00000000-0008-0000-0000-00002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78" name="Text Box 54">
          <a:extLst>
            <a:ext uri="{FF2B5EF4-FFF2-40B4-BE49-F238E27FC236}">
              <a16:creationId xmlns="" xmlns:a16="http://schemas.microsoft.com/office/drawing/2014/main" id="{00000000-0008-0000-0000-00002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79" name="Text Box 55">
          <a:extLst>
            <a:ext uri="{FF2B5EF4-FFF2-40B4-BE49-F238E27FC236}">
              <a16:creationId xmlns="" xmlns:a16="http://schemas.microsoft.com/office/drawing/2014/main" id="{00000000-0008-0000-0000-00002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80" name="Text Box 56">
          <a:extLst>
            <a:ext uri="{FF2B5EF4-FFF2-40B4-BE49-F238E27FC236}">
              <a16:creationId xmlns="" xmlns:a16="http://schemas.microsoft.com/office/drawing/2014/main" id="{00000000-0008-0000-0000-00002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81" name="Text Box 57">
          <a:extLst>
            <a:ext uri="{FF2B5EF4-FFF2-40B4-BE49-F238E27FC236}">
              <a16:creationId xmlns="" xmlns:a16="http://schemas.microsoft.com/office/drawing/2014/main" id="{00000000-0008-0000-0000-00002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82" name="Text Box 58">
          <a:extLst>
            <a:ext uri="{FF2B5EF4-FFF2-40B4-BE49-F238E27FC236}">
              <a16:creationId xmlns="" xmlns:a16="http://schemas.microsoft.com/office/drawing/2014/main" id="{00000000-0008-0000-0000-00002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83" name="Text Box 59">
          <a:extLst>
            <a:ext uri="{FF2B5EF4-FFF2-40B4-BE49-F238E27FC236}">
              <a16:creationId xmlns="" xmlns:a16="http://schemas.microsoft.com/office/drawing/2014/main" id="{00000000-0008-0000-0000-00002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84" name="Text Box 60">
          <a:extLst>
            <a:ext uri="{FF2B5EF4-FFF2-40B4-BE49-F238E27FC236}">
              <a16:creationId xmlns="" xmlns:a16="http://schemas.microsoft.com/office/drawing/2014/main" id="{00000000-0008-0000-0000-00002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85" name="Text Box 61">
          <a:extLst>
            <a:ext uri="{FF2B5EF4-FFF2-40B4-BE49-F238E27FC236}">
              <a16:creationId xmlns="" xmlns:a16="http://schemas.microsoft.com/office/drawing/2014/main" id="{00000000-0008-0000-0000-00002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86" name="Text Box 62">
          <a:extLst>
            <a:ext uri="{FF2B5EF4-FFF2-40B4-BE49-F238E27FC236}">
              <a16:creationId xmlns="" xmlns:a16="http://schemas.microsoft.com/office/drawing/2014/main" id="{00000000-0008-0000-0000-00002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87" name="Text Box 63">
          <a:extLst>
            <a:ext uri="{FF2B5EF4-FFF2-40B4-BE49-F238E27FC236}">
              <a16:creationId xmlns="" xmlns:a16="http://schemas.microsoft.com/office/drawing/2014/main" id="{00000000-0008-0000-0000-00002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88" name="Text Box 64">
          <a:extLst>
            <a:ext uri="{FF2B5EF4-FFF2-40B4-BE49-F238E27FC236}">
              <a16:creationId xmlns="" xmlns:a16="http://schemas.microsoft.com/office/drawing/2014/main" id="{00000000-0008-0000-0000-00002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89" name="Text Box 65">
          <a:extLst>
            <a:ext uri="{FF2B5EF4-FFF2-40B4-BE49-F238E27FC236}">
              <a16:creationId xmlns="" xmlns:a16="http://schemas.microsoft.com/office/drawing/2014/main" id="{00000000-0008-0000-0000-00002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90" name="Text Box 66">
          <a:extLst>
            <a:ext uri="{FF2B5EF4-FFF2-40B4-BE49-F238E27FC236}">
              <a16:creationId xmlns="" xmlns:a16="http://schemas.microsoft.com/office/drawing/2014/main" id="{00000000-0008-0000-0000-00003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91" name="Text Box 67">
          <a:extLst>
            <a:ext uri="{FF2B5EF4-FFF2-40B4-BE49-F238E27FC236}">
              <a16:creationId xmlns="" xmlns:a16="http://schemas.microsoft.com/office/drawing/2014/main" id="{00000000-0008-0000-0000-00003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92" name="Text Box 68">
          <a:extLst>
            <a:ext uri="{FF2B5EF4-FFF2-40B4-BE49-F238E27FC236}">
              <a16:creationId xmlns="" xmlns:a16="http://schemas.microsoft.com/office/drawing/2014/main" id="{00000000-0008-0000-0000-00003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93" name="Text Box 69">
          <a:extLst>
            <a:ext uri="{FF2B5EF4-FFF2-40B4-BE49-F238E27FC236}">
              <a16:creationId xmlns="" xmlns:a16="http://schemas.microsoft.com/office/drawing/2014/main" id="{00000000-0008-0000-0000-00003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94" name="Text Box 70">
          <a:extLst>
            <a:ext uri="{FF2B5EF4-FFF2-40B4-BE49-F238E27FC236}">
              <a16:creationId xmlns="" xmlns:a16="http://schemas.microsoft.com/office/drawing/2014/main" id="{00000000-0008-0000-0000-00003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95" name="Text Box 71">
          <a:extLst>
            <a:ext uri="{FF2B5EF4-FFF2-40B4-BE49-F238E27FC236}">
              <a16:creationId xmlns="" xmlns:a16="http://schemas.microsoft.com/office/drawing/2014/main" id="{00000000-0008-0000-0000-00003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96" name="Text Box 72">
          <a:extLst>
            <a:ext uri="{FF2B5EF4-FFF2-40B4-BE49-F238E27FC236}">
              <a16:creationId xmlns="" xmlns:a16="http://schemas.microsoft.com/office/drawing/2014/main" id="{00000000-0008-0000-0000-00003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97" name="Text Box 73">
          <a:extLst>
            <a:ext uri="{FF2B5EF4-FFF2-40B4-BE49-F238E27FC236}">
              <a16:creationId xmlns="" xmlns:a16="http://schemas.microsoft.com/office/drawing/2014/main" id="{00000000-0008-0000-0000-00003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98" name="Text Box 74">
          <a:extLst>
            <a:ext uri="{FF2B5EF4-FFF2-40B4-BE49-F238E27FC236}">
              <a16:creationId xmlns="" xmlns:a16="http://schemas.microsoft.com/office/drawing/2014/main" id="{00000000-0008-0000-0000-00003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899" name="Text Box 75">
          <a:extLst>
            <a:ext uri="{FF2B5EF4-FFF2-40B4-BE49-F238E27FC236}">
              <a16:creationId xmlns="" xmlns:a16="http://schemas.microsoft.com/office/drawing/2014/main" id="{00000000-0008-0000-0000-00003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00" name="Text Box 76">
          <a:extLst>
            <a:ext uri="{FF2B5EF4-FFF2-40B4-BE49-F238E27FC236}">
              <a16:creationId xmlns="" xmlns:a16="http://schemas.microsoft.com/office/drawing/2014/main" id="{00000000-0008-0000-0000-00003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01" name="Text Box 77">
          <a:extLst>
            <a:ext uri="{FF2B5EF4-FFF2-40B4-BE49-F238E27FC236}">
              <a16:creationId xmlns="" xmlns:a16="http://schemas.microsoft.com/office/drawing/2014/main" id="{00000000-0008-0000-0000-00003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02" name="Text Box 78">
          <a:extLst>
            <a:ext uri="{FF2B5EF4-FFF2-40B4-BE49-F238E27FC236}">
              <a16:creationId xmlns="" xmlns:a16="http://schemas.microsoft.com/office/drawing/2014/main" id="{00000000-0008-0000-0000-00003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03" name="Text Box 79">
          <a:extLst>
            <a:ext uri="{FF2B5EF4-FFF2-40B4-BE49-F238E27FC236}">
              <a16:creationId xmlns="" xmlns:a16="http://schemas.microsoft.com/office/drawing/2014/main" id="{00000000-0008-0000-0000-00003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04" name="Text Box 80">
          <a:extLst>
            <a:ext uri="{FF2B5EF4-FFF2-40B4-BE49-F238E27FC236}">
              <a16:creationId xmlns="" xmlns:a16="http://schemas.microsoft.com/office/drawing/2014/main" id="{00000000-0008-0000-0000-00003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05" name="Text Box 81">
          <a:extLst>
            <a:ext uri="{FF2B5EF4-FFF2-40B4-BE49-F238E27FC236}">
              <a16:creationId xmlns="" xmlns:a16="http://schemas.microsoft.com/office/drawing/2014/main" id="{00000000-0008-0000-0000-00003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06" name="Text Box 82">
          <a:extLst>
            <a:ext uri="{FF2B5EF4-FFF2-40B4-BE49-F238E27FC236}">
              <a16:creationId xmlns="" xmlns:a16="http://schemas.microsoft.com/office/drawing/2014/main" id="{00000000-0008-0000-0000-00004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07" name="Text Box 83">
          <a:extLst>
            <a:ext uri="{FF2B5EF4-FFF2-40B4-BE49-F238E27FC236}">
              <a16:creationId xmlns="" xmlns:a16="http://schemas.microsoft.com/office/drawing/2014/main" id="{00000000-0008-0000-0000-00004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08" name="Text Box 84">
          <a:extLst>
            <a:ext uri="{FF2B5EF4-FFF2-40B4-BE49-F238E27FC236}">
              <a16:creationId xmlns="" xmlns:a16="http://schemas.microsoft.com/office/drawing/2014/main" id="{00000000-0008-0000-0000-00004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09" name="Text Box 85">
          <a:extLst>
            <a:ext uri="{FF2B5EF4-FFF2-40B4-BE49-F238E27FC236}">
              <a16:creationId xmlns="" xmlns:a16="http://schemas.microsoft.com/office/drawing/2014/main" id="{00000000-0008-0000-0000-00004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10" name="Text Box 86">
          <a:extLst>
            <a:ext uri="{FF2B5EF4-FFF2-40B4-BE49-F238E27FC236}">
              <a16:creationId xmlns="" xmlns:a16="http://schemas.microsoft.com/office/drawing/2014/main" id="{00000000-0008-0000-0000-00004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11" name="Text Box 87">
          <a:extLst>
            <a:ext uri="{FF2B5EF4-FFF2-40B4-BE49-F238E27FC236}">
              <a16:creationId xmlns="" xmlns:a16="http://schemas.microsoft.com/office/drawing/2014/main" id="{00000000-0008-0000-0000-00004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12" name="Text Box 88">
          <a:extLst>
            <a:ext uri="{FF2B5EF4-FFF2-40B4-BE49-F238E27FC236}">
              <a16:creationId xmlns="" xmlns:a16="http://schemas.microsoft.com/office/drawing/2014/main" id="{00000000-0008-0000-0000-00004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13" name="Text Box 89">
          <a:extLst>
            <a:ext uri="{FF2B5EF4-FFF2-40B4-BE49-F238E27FC236}">
              <a16:creationId xmlns="" xmlns:a16="http://schemas.microsoft.com/office/drawing/2014/main" id="{00000000-0008-0000-0000-00004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14" name="Text Box 90">
          <a:extLst>
            <a:ext uri="{FF2B5EF4-FFF2-40B4-BE49-F238E27FC236}">
              <a16:creationId xmlns="" xmlns:a16="http://schemas.microsoft.com/office/drawing/2014/main" id="{00000000-0008-0000-0000-00004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15" name="Text Box 91">
          <a:extLst>
            <a:ext uri="{FF2B5EF4-FFF2-40B4-BE49-F238E27FC236}">
              <a16:creationId xmlns="" xmlns:a16="http://schemas.microsoft.com/office/drawing/2014/main" id="{00000000-0008-0000-0000-00004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16" name="Text Box 92">
          <a:extLst>
            <a:ext uri="{FF2B5EF4-FFF2-40B4-BE49-F238E27FC236}">
              <a16:creationId xmlns="" xmlns:a16="http://schemas.microsoft.com/office/drawing/2014/main" id="{00000000-0008-0000-0000-00004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17" name="Text Box 93">
          <a:extLst>
            <a:ext uri="{FF2B5EF4-FFF2-40B4-BE49-F238E27FC236}">
              <a16:creationId xmlns="" xmlns:a16="http://schemas.microsoft.com/office/drawing/2014/main" id="{00000000-0008-0000-0000-00004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18" name="Text Box 94">
          <a:extLst>
            <a:ext uri="{FF2B5EF4-FFF2-40B4-BE49-F238E27FC236}">
              <a16:creationId xmlns="" xmlns:a16="http://schemas.microsoft.com/office/drawing/2014/main" id="{00000000-0008-0000-0000-00004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19" name="Text Box 1">
          <a:extLst>
            <a:ext uri="{FF2B5EF4-FFF2-40B4-BE49-F238E27FC236}">
              <a16:creationId xmlns="" xmlns:a16="http://schemas.microsoft.com/office/drawing/2014/main" id="{00000000-0008-0000-0000-00004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20" name="Text Box 2">
          <a:extLst>
            <a:ext uri="{FF2B5EF4-FFF2-40B4-BE49-F238E27FC236}">
              <a16:creationId xmlns="" xmlns:a16="http://schemas.microsoft.com/office/drawing/2014/main" id="{00000000-0008-0000-0000-00004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21" name="Text Box 3">
          <a:extLst>
            <a:ext uri="{FF2B5EF4-FFF2-40B4-BE49-F238E27FC236}">
              <a16:creationId xmlns="" xmlns:a16="http://schemas.microsoft.com/office/drawing/2014/main" id="{00000000-0008-0000-0000-00004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22" name="Text Box 4">
          <a:extLst>
            <a:ext uri="{FF2B5EF4-FFF2-40B4-BE49-F238E27FC236}">
              <a16:creationId xmlns="" xmlns:a16="http://schemas.microsoft.com/office/drawing/2014/main" id="{00000000-0008-0000-0000-00005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23" name="Text Box 5">
          <a:extLst>
            <a:ext uri="{FF2B5EF4-FFF2-40B4-BE49-F238E27FC236}">
              <a16:creationId xmlns="" xmlns:a16="http://schemas.microsoft.com/office/drawing/2014/main" id="{00000000-0008-0000-0000-00005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24" name="Text Box 6">
          <a:extLst>
            <a:ext uri="{FF2B5EF4-FFF2-40B4-BE49-F238E27FC236}">
              <a16:creationId xmlns="" xmlns:a16="http://schemas.microsoft.com/office/drawing/2014/main" id="{00000000-0008-0000-0000-00005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25" name="Text Box 7">
          <a:extLst>
            <a:ext uri="{FF2B5EF4-FFF2-40B4-BE49-F238E27FC236}">
              <a16:creationId xmlns="" xmlns:a16="http://schemas.microsoft.com/office/drawing/2014/main" id="{00000000-0008-0000-0000-00005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26" name="Text Box 8">
          <a:extLst>
            <a:ext uri="{FF2B5EF4-FFF2-40B4-BE49-F238E27FC236}">
              <a16:creationId xmlns="" xmlns:a16="http://schemas.microsoft.com/office/drawing/2014/main" id="{00000000-0008-0000-0000-00005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27" name="Text Box 9">
          <a:extLst>
            <a:ext uri="{FF2B5EF4-FFF2-40B4-BE49-F238E27FC236}">
              <a16:creationId xmlns="" xmlns:a16="http://schemas.microsoft.com/office/drawing/2014/main" id="{00000000-0008-0000-0000-00005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28" name="Text Box 10">
          <a:extLst>
            <a:ext uri="{FF2B5EF4-FFF2-40B4-BE49-F238E27FC236}">
              <a16:creationId xmlns="" xmlns:a16="http://schemas.microsoft.com/office/drawing/2014/main" id="{00000000-0008-0000-0000-00005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29" name="Text Box 11">
          <a:extLst>
            <a:ext uri="{FF2B5EF4-FFF2-40B4-BE49-F238E27FC236}">
              <a16:creationId xmlns="" xmlns:a16="http://schemas.microsoft.com/office/drawing/2014/main" id="{00000000-0008-0000-0000-00005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30" name="Text Box 12">
          <a:extLst>
            <a:ext uri="{FF2B5EF4-FFF2-40B4-BE49-F238E27FC236}">
              <a16:creationId xmlns="" xmlns:a16="http://schemas.microsoft.com/office/drawing/2014/main" id="{00000000-0008-0000-0000-00005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31" name="Text Box 13">
          <a:extLst>
            <a:ext uri="{FF2B5EF4-FFF2-40B4-BE49-F238E27FC236}">
              <a16:creationId xmlns="" xmlns:a16="http://schemas.microsoft.com/office/drawing/2014/main" id="{00000000-0008-0000-0000-00005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32" name="Text Box 14">
          <a:extLst>
            <a:ext uri="{FF2B5EF4-FFF2-40B4-BE49-F238E27FC236}">
              <a16:creationId xmlns="" xmlns:a16="http://schemas.microsoft.com/office/drawing/2014/main" id="{00000000-0008-0000-0000-00005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33" name="Text Box 15">
          <a:extLst>
            <a:ext uri="{FF2B5EF4-FFF2-40B4-BE49-F238E27FC236}">
              <a16:creationId xmlns="" xmlns:a16="http://schemas.microsoft.com/office/drawing/2014/main" id="{00000000-0008-0000-0000-00005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34" name="Text Box 16">
          <a:extLst>
            <a:ext uri="{FF2B5EF4-FFF2-40B4-BE49-F238E27FC236}">
              <a16:creationId xmlns="" xmlns:a16="http://schemas.microsoft.com/office/drawing/2014/main" id="{00000000-0008-0000-0000-00005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35" name="Text Box 17">
          <a:extLst>
            <a:ext uri="{FF2B5EF4-FFF2-40B4-BE49-F238E27FC236}">
              <a16:creationId xmlns="" xmlns:a16="http://schemas.microsoft.com/office/drawing/2014/main" id="{00000000-0008-0000-0000-00005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36" name="Text Box 18">
          <a:extLst>
            <a:ext uri="{FF2B5EF4-FFF2-40B4-BE49-F238E27FC236}">
              <a16:creationId xmlns="" xmlns:a16="http://schemas.microsoft.com/office/drawing/2014/main" id="{00000000-0008-0000-0000-00005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37" name="Text Box 19">
          <a:extLst>
            <a:ext uri="{FF2B5EF4-FFF2-40B4-BE49-F238E27FC236}">
              <a16:creationId xmlns="" xmlns:a16="http://schemas.microsoft.com/office/drawing/2014/main" id="{00000000-0008-0000-0000-00005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38" name="Text Box 20">
          <a:extLst>
            <a:ext uri="{FF2B5EF4-FFF2-40B4-BE49-F238E27FC236}">
              <a16:creationId xmlns="" xmlns:a16="http://schemas.microsoft.com/office/drawing/2014/main" id="{00000000-0008-0000-0000-00006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39" name="Text Box 21">
          <a:extLst>
            <a:ext uri="{FF2B5EF4-FFF2-40B4-BE49-F238E27FC236}">
              <a16:creationId xmlns="" xmlns:a16="http://schemas.microsoft.com/office/drawing/2014/main" id="{00000000-0008-0000-0000-00006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40" name="Text Box 22">
          <a:extLst>
            <a:ext uri="{FF2B5EF4-FFF2-40B4-BE49-F238E27FC236}">
              <a16:creationId xmlns="" xmlns:a16="http://schemas.microsoft.com/office/drawing/2014/main" id="{00000000-0008-0000-0000-00006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41" name="Text Box 23">
          <a:extLst>
            <a:ext uri="{FF2B5EF4-FFF2-40B4-BE49-F238E27FC236}">
              <a16:creationId xmlns="" xmlns:a16="http://schemas.microsoft.com/office/drawing/2014/main" id="{00000000-0008-0000-0000-00006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42" name="Text Box 24">
          <a:extLst>
            <a:ext uri="{FF2B5EF4-FFF2-40B4-BE49-F238E27FC236}">
              <a16:creationId xmlns="" xmlns:a16="http://schemas.microsoft.com/office/drawing/2014/main" id="{00000000-0008-0000-0000-00006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43" name="Text Box 25">
          <a:extLst>
            <a:ext uri="{FF2B5EF4-FFF2-40B4-BE49-F238E27FC236}">
              <a16:creationId xmlns="" xmlns:a16="http://schemas.microsoft.com/office/drawing/2014/main" id="{00000000-0008-0000-0000-00006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44" name="Text Box 26">
          <a:extLst>
            <a:ext uri="{FF2B5EF4-FFF2-40B4-BE49-F238E27FC236}">
              <a16:creationId xmlns="" xmlns:a16="http://schemas.microsoft.com/office/drawing/2014/main" id="{00000000-0008-0000-0000-00006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45" name="Text Box 27">
          <a:extLst>
            <a:ext uri="{FF2B5EF4-FFF2-40B4-BE49-F238E27FC236}">
              <a16:creationId xmlns="" xmlns:a16="http://schemas.microsoft.com/office/drawing/2014/main" id="{00000000-0008-0000-0000-00006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46" name="Text Box 28">
          <a:extLst>
            <a:ext uri="{FF2B5EF4-FFF2-40B4-BE49-F238E27FC236}">
              <a16:creationId xmlns="" xmlns:a16="http://schemas.microsoft.com/office/drawing/2014/main" id="{00000000-0008-0000-0000-00006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47" name="Text Box 29">
          <a:extLst>
            <a:ext uri="{FF2B5EF4-FFF2-40B4-BE49-F238E27FC236}">
              <a16:creationId xmlns="" xmlns:a16="http://schemas.microsoft.com/office/drawing/2014/main" id="{00000000-0008-0000-0000-00006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48" name="Text Box 30">
          <a:extLst>
            <a:ext uri="{FF2B5EF4-FFF2-40B4-BE49-F238E27FC236}">
              <a16:creationId xmlns="" xmlns:a16="http://schemas.microsoft.com/office/drawing/2014/main" id="{00000000-0008-0000-0000-00006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49" name="Text Box 31">
          <a:extLst>
            <a:ext uri="{FF2B5EF4-FFF2-40B4-BE49-F238E27FC236}">
              <a16:creationId xmlns="" xmlns:a16="http://schemas.microsoft.com/office/drawing/2014/main" id="{00000000-0008-0000-0000-00006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50" name="Text Box 32">
          <a:extLst>
            <a:ext uri="{FF2B5EF4-FFF2-40B4-BE49-F238E27FC236}">
              <a16:creationId xmlns="" xmlns:a16="http://schemas.microsoft.com/office/drawing/2014/main" id="{00000000-0008-0000-0000-00006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51" name="Text Box 33">
          <a:extLst>
            <a:ext uri="{FF2B5EF4-FFF2-40B4-BE49-F238E27FC236}">
              <a16:creationId xmlns="" xmlns:a16="http://schemas.microsoft.com/office/drawing/2014/main" id="{00000000-0008-0000-0000-00006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52" name="Text Box 34">
          <a:extLst>
            <a:ext uri="{FF2B5EF4-FFF2-40B4-BE49-F238E27FC236}">
              <a16:creationId xmlns="" xmlns:a16="http://schemas.microsoft.com/office/drawing/2014/main" id="{00000000-0008-0000-0000-00006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53" name="Text Box 35">
          <a:extLst>
            <a:ext uri="{FF2B5EF4-FFF2-40B4-BE49-F238E27FC236}">
              <a16:creationId xmlns="" xmlns:a16="http://schemas.microsoft.com/office/drawing/2014/main" id="{00000000-0008-0000-0000-00006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54" name="Text Box 36">
          <a:extLst>
            <a:ext uri="{FF2B5EF4-FFF2-40B4-BE49-F238E27FC236}">
              <a16:creationId xmlns="" xmlns:a16="http://schemas.microsoft.com/office/drawing/2014/main" id="{00000000-0008-0000-0000-00007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55" name="Text Box 37">
          <a:extLst>
            <a:ext uri="{FF2B5EF4-FFF2-40B4-BE49-F238E27FC236}">
              <a16:creationId xmlns="" xmlns:a16="http://schemas.microsoft.com/office/drawing/2014/main" id="{00000000-0008-0000-0000-00007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56" name="Text Box 38">
          <a:extLst>
            <a:ext uri="{FF2B5EF4-FFF2-40B4-BE49-F238E27FC236}">
              <a16:creationId xmlns="" xmlns:a16="http://schemas.microsoft.com/office/drawing/2014/main" id="{00000000-0008-0000-0000-00007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57" name="Text Box 39">
          <a:extLst>
            <a:ext uri="{FF2B5EF4-FFF2-40B4-BE49-F238E27FC236}">
              <a16:creationId xmlns="" xmlns:a16="http://schemas.microsoft.com/office/drawing/2014/main" id="{00000000-0008-0000-0000-00007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58" name="Text Box 40">
          <a:extLst>
            <a:ext uri="{FF2B5EF4-FFF2-40B4-BE49-F238E27FC236}">
              <a16:creationId xmlns="" xmlns:a16="http://schemas.microsoft.com/office/drawing/2014/main" id="{00000000-0008-0000-0000-00007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59" name="Text Box 41">
          <a:extLst>
            <a:ext uri="{FF2B5EF4-FFF2-40B4-BE49-F238E27FC236}">
              <a16:creationId xmlns="" xmlns:a16="http://schemas.microsoft.com/office/drawing/2014/main" id="{00000000-0008-0000-0000-00007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60" name="Text Box 42">
          <a:extLst>
            <a:ext uri="{FF2B5EF4-FFF2-40B4-BE49-F238E27FC236}">
              <a16:creationId xmlns="" xmlns:a16="http://schemas.microsoft.com/office/drawing/2014/main" id="{00000000-0008-0000-0000-00007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61" name="Text Box 43">
          <a:extLst>
            <a:ext uri="{FF2B5EF4-FFF2-40B4-BE49-F238E27FC236}">
              <a16:creationId xmlns="" xmlns:a16="http://schemas.microsoft.com/office/drawing/2014/main" id="{00000000-0008-0000-0000-00007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62" name="Text Box 44">
          <a:extLst>
            <a:ext uri="{FF2B5EF4-FFF2-40B4-BE49-F238E27FC236}">
              <a16:creationId xmlns="" xmlns:a16="http://schemas.microsoft.com/office/drawing/2014/main" id="{00000000-0008-0000-0000-00007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63" name="Text Box 45">
          <a:extLst>
            <a:ext uri="{FF2B5EF4-FFF2-40B4-BE49-F238E27FC236}">
              <a16:creationId xmlns="" xmlns:a16="http://schemas.microsoft.com/office/drawing/2014/main" id="{00000000-0008-0000-0000-00007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64" name="Text Box 46">
          <a:extLst>
            <a:ext uri="{FF2B5EF4-FFF2-40B4-BE49-F238E27FC236}">
              <a16:creationId xmlns="" xmlns:a16="http://schemas.microsoft.com/office/drawing/2014/main" id="{00000000-0008-0000-0000-00007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65" name="Text Box 47">
          <a:extLst>
            <a:ext uri="{FF2B5EF4-FFF2-40B4-BE49-F238E27FC236}">
              <a16:creationId xmlns="" xmlns:a16="http://schemas.microsoft.com/office/drawing/2014/main" id="{00000000-0008-0000-0000-00007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66" name="Text Box 48">
          <a:extLst>
            <a:ext uri="{FF2B5EF4-FFF2-40B4-BE49-F238E27FC236}">
              <a16:creationId xmlns="" xmlns:a16="http://schemas.microsoft.com/office/drawing/2014/main" id="{00000000-0008-0000-0000-00007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67" name="Text Box 49">
          <a:extLst>
            <a:ext uri="{FF2B5EF4-FFF2-40B4-BE49-F238E27FC236}">
              <a16:creationId xmlns="" xmlns:a16="http://schemas.microsoft.com/office/drawing/2014/main" id="{00000000-0008-0000-0000-00007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68" name="Text Box 50">
          <a:extLst>
            <a:ext uri="{FF2B5EF4-FFF2-40B4-BE49-F238E27FC236}">
              <a16:creationId xmlns="" xmlns:a16="http://schemas.microsoft.com/office/drawing/2014/main" id="{00000000-0008-0000-0000-00007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69" name="Text Box 51">
          <a:extLst>
            <a:ext uri="{FF2B5EF4-FFF2-40B4-BE49-F238E27FC236}">
              <a16:creationId xmlns="" xmlns:a16="http://schemas.microsoft.com/office/drawing/2014/main" id="{00000000-0008-0000-0000-00007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70" name="Text Box 52">
          <a:extLst>
            <a:ext uri="{FF2B5EF4-FFF2-40B4-BE49-F238E27FC236}">
              <a16:creationId xmlns="" xmlns:a16="http://schemas.microsoft.com/office/drawing/2014/main" id="{00000000-0008-0000-0000-00008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71" name="Text Box 53">
          <a:extLst>
            <a:ext uri="{FF2B5EF4-FFF2-40B4-BE49-F238E27FC236}">
              <a16:creationId xmlns="" xmlns:a16="http://schemas.microsoft.com/office/drawing/2014/main" id="{00000000-0008-0000-0000-00008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72" name="Text Box 54">
          <a:extLst>
            <a:ext uri="{FF2B5EF4-FFF2-40B4-BE49-F238E27FC236}">
              <a16:creationId xmlns="" xmlns:a16="http://schemas.microsoft.com/office/drawing/2014/main" id="{00000000-0008-0000-0000-00008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73" name="Text Box 55">
          <a:extLst>
            <a:ext uri="{FF2B5EF4-FFF2-40B4-BE49-F238E27FC236}">
              <a16:creationId xmlns="" xmlns:a16="http://schemas.microsoft.com/office/drawing/2014/main" id="{00000000-0008-0000-0000-00008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74" name="Text Box 56">
          <a:extLst>
            <a:ext uri="{FF2B5EF4-FFF2-40B4-BE49-F238E27FC236}">
              <a16:creationId xmlns="" xmlns:a16="http://schemas.microsoft.com/office/drawing/2014/main" id="{00000000-0008-0000-0000-00008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75" name="Text Box 57">
          <a:extLst>
            <a:ext uri="{FF2B5EF4-FFF2-40B4-BE49-F238E27FC236}">
              <a16:creationId xmlns="" xmlns:a16="http://schemas.microsoft.com/office/drawing/2014/main" id="{00000000-0008-0000-0000-00008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76" name="Text Box 58">
          <a:extLst>
            <a:ext uri="{FF2B5EF4-FFF2-40B4-BE49-F238E27FC236}">
              <a16:creationId xmlns="" xmlns:a16="http://schemas.microsoft.com/office/drawing/2014/main" id="{00000000-0008-0000-0000-00008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77" name="Text Box 59">
          <a:extLst>
            <a:ext uri="{FF2B5EF4-FFF2-40B4-BE49-F238E27FC236}">
              <a16:creationId xmlns="" xmlns:a16="http://schemas.microsoft.com/office/drawing/2014/main" id="{00000000-0008-0000-0000-00008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78" name="Text Box 60">
          <a:extLst>
            <a:ext uri="{FF2B5EF4-FFF2-40B4-BE49-F238E27FC236}">
              <a16:creationId xmlns="" xmlns:a16="http://schemas.microsoft.com/office/drawing/2014/main" id="{00000000-0008-0000-0000-00008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79" name="Text Box 61">
          <a:extLst>
            <a:ext uri="{FF2B5EF4-FFF2-40B4-BE49-F238E27FC236}">
              <a16:creationId xmlns="" xmlns:a16="http://schemas.microsoft.com/office/drawing/2014/main" id="{00000000-0008-0000-0000-00008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80" name="Text Box 62">
          <a:extLst>
            <a:ext uri="{FF2B5EF4-FFF2-40B4-BE49-F238E27FC236}">
              <a16:creationId xmlns="" xmlns:a16="http://schemas.microsoft.com/office/drawing/2014/main" id="{00000000-0008-0000-0000-00008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81" name="Text Box 63">
          <a:extLst>
            <a:ext uri="{FF2B5EF4-FFF2-40B4-BE49-F238E27FC236}">
              <a16:creationId xmlns="" xmlns:a16="http://schemas.microsoft.com/office/drawing/2014/main" id="{00000000-0008-0000-0000-00008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82" name="Text Box 64">
          <a:extLst>
            <a:ext uri="{FF2B5EF4-FFF2-40B4-BE49-F238E27FC236}">
              <a16:creationId xmlns="" xmlns:a16="http://schemas.microsoft.com/office/drawing/2014/main" id="{00000000-0008-0000-0000-00008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83" name="Text Box 65">
          <a:extLst>
            <a:ext uri="{FF2B5EF4-FFF2-40B4-BE49-F238E27FC236}">
              <a16:creationId xmlns="" xmlns:a16="http://schemas.microsoft.com/office/drawing/2014/main" id="{00000000-0008-0000-0000-00008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84" name="Text Box 66">
          <a:extLst>
            <a:ext uri="{FF2B5EF4-FFF2-40B4-BE49-F238E27FC236}">
              <a16:creationId xmlns="" xmlns:a16="http://schemas.microsoft.com/office/drawing/2014/main" id="{00000000-0008-0000-0000-00008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85" name="Text Box 67">
          <a:extLst>
            <a:ext uri="{FF2B5EF4-FFF2-40B4-BE49-F238E27FC236}">
              <a16:creationId xmlns="" xmlns:a16="http://schemas.microsoft.com/office/drawing/2014/main" id="{00000000-0008-0000-0000-00008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86" name="Text Box 68">
          <a:extLst>
            <a:ext uri="{FF2B5EF4-FFF2-40B4-BE49-F238E27FC236}">
              <a16:creationId xmlns="" xmlns:a16="http://schemas.microsoft.com/office/drawing/2014/main" id="{00000000-0008-0000-0000-00009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87" name="Text Box 69">
          <a:extLst>
            <a:ext uri="{FF2B5EF4-FFF2-40B4-BE49-F238E27FC236}">
              <a16:creationId xmlns="" xmlns:a16="http://schemas.microsoft.com/office/drawing/2014/main" id="{00000000-0008-0000-0000-00009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88" name="Text Box 70">
          <a:extLst>
            <a:ext uri="{FF2B5EF4-FFF2-40B4-BE49-F238E27FC236}">
              <a16:creationId xmlns="" xmlns:a16="http://schemas.microsoft.com/office/drawing/2014/main" id="{00000000-0008-0000-0000-00009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89" name="Text Box 71">
          <a:extLst>
            <a:ext uri="{FF2B5EF4-FFF2-40B4-BE49-F238E27FC236}">
              <a16:creationId xmlns="" xmlns:a16="http://schemas.microsoft.com/office/drawing/2014/main" id="{00000000-0008-0000-0000-00009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90" name="Text Box 72">
          <a:extLst>
            <a:ext uri="{FF2B5EF4-FFF2-40B4-BE49-F238E27FC236}">
              <a16:creationId xmlns="" xmlns:a16="http://schemas.microsoft.com/office/drawing/2014/main" id="{00000000-0008-0000-0000-00009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91" name="Text Box 73">
          <a:extLst>
            <a:ext uri="{FF2B5EF4-FFF2-40B4-BE49-F238E27FC236}">
              <a16:creationId xmlns="" xmlns:a16="http://schemas.microsoft.com/office/drawing/2014/main" id="{00000000-0008-0000-0000-00009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92" name="Text Box 74">
          <a:extLst>
            <a:ext uri="{FF2B5EF4-FFF2-40B4-BE49-F238E27FC236}">
              <a16:creationId xmlns="" xmlns:a16="http://schemas.microsoft.com/office/drawing/2014/main" id="{00000000-0008-0000-0000-00009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93" name="Text Box 75">
          <a:extLst>
            <a:ext uri="{FF2B5EF4-FFF2-40B4-BE49-F238E27FC236}">
              <a16:creationId xmlns="" xmlns:a16="http://schemas.microsoft.com/office/drawing/2014/main" id="{00000000-0008-0000-0000-00009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94" name="Text Box 76">
          <a:extLst>
            <a:ext uri="{FF2B5EF4-FFF2-40B4-BE49-F238E27FC236}">
              <a16:creationId xmlns="" xmlns:a16="http://schemas.microsoft.com/office/drawing/2014/main" id="{00000000-0008-0000-0000-00009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95" name="Text Box 77">
          <a:extLst>
            <a:ext uri="{FF2B5EF4-FFF2-40B4-BE49-F238E27FC236}">
              <a16:creationId xmlns="" xmlns:a16="http://schemas.microsoft.com/office/drawing/2014/main" id="{00000000-0008-0000-0000-00009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96" name="Text Box 78">
          <a:extLst>
            <a:ext uri="{FF2B5EF4-FFF2-40B4-BE49-F238E27FC236}">
              <a16:creationId xmlns="" xmlns:a16="http://schemas.microsoft.com/office/drawing/2014/main" id="{00000000-0008-0000-0000-00009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97" name="Text Box 79">
          <a:extLst>
            <a:ext uri="{FF2B5EF4-FFF2-40B4-BE49-F238E27FC236}">
              <a16:creationId xmlns="" xmlns:a16="http://schemas.microsoft.com/office/drawing/2014/main" id="{00000000-0008-0000-0000-00009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98" name="Text Box 80">
          <a:extLst>
            <a:ext uri="{FF2B5EF4-FFF2-40B4-BE49-F238E27FC236}">
              <a16:creationId xmlns="" xmlns:a16="http://schemas.microsoft.com/office/drawing/2014/main" id="{00000000-0008-0000-0000-00009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1999" name="Text Box 81">
          <a:extLst>
            <a:ext uri="{FF2B5EF4-FFF2-40B4-BE49-F238E27FC236}">
              <a16:creationId xmlns="" xmlns:a16="http://schemas.microsoft.com/office/drawing/2014/main" id="{00000000-0008-0000-0000-00009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00" name="Text Box 82">
          <a:extLst>
            <a:ext uri="{FF2B5EF4-FFF2-40B4-BE49-F238E27FC236}">
              <a16:creationId xmlns="" xmlns:a16="http://schemas.microsoft.com/office/drawing/2014/main" id="{00000000-0008-0000-0000-00009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01" name="Text Box 83">
          <a:extLst>
            <a:ext uri="{FF2B5EF4-FFF2-40B4-BE49-F238E27FC236}">
              <a16:creationId xmlns="" xmlns:a16="http://schemas.microsoft.com/office/drawing/2014/main" id="{00000000-0008-0000-0000-00009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02" name="Text Box 84">
          <a:extLst>
            <a:ext uri="{FF2B5EF4-FFF2-40B4-BE49-F238E27FC236}">
              <a16:creationId xmlns="" xmlns:a16="http://schemas.microsoft.com/office/drawing/2014/main" id="{00000000-0008-0000-0000-0000A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03" name="Text Box 85">
          <a:extLst>
            <a:ext uri="{FF2B5EF4-FFF2-40B4-BE49-F238E27FC236}">
              <a16:creationId xmlns="" xmlns:a16="http://schemas.microsoft.com/office/drawing/2014/main" id="{00000000-0008-0000-0000-0000A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04" name="Text Box 86">
          <a:extLst>
            <a:ext uri="{FF2B5EF4-FFF2-40B4-BE49-F238E27FC236}">
              <a16:creationId xmlns="" xmlns:a16="http://schemas.microsoft.com/office/drawing/2014/main" id="{00000000-0008-0000-0000-0000A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05" name="Text Box 87">
          <a:extLst>
            <a:ext uri="{FF2B5EF4-FFF2-40B4-BE49-F238E27FC236}">
              <a16:creationId xmlns="" xmlns:a16="http://schemas.microsoft.com/office/drawing/2014/main" id="{00000000-0008-0000-0000-0000A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06" name="Text Box 88">
          <a:extLst>
            <a:ext uri="{FF2B5EF4-FFF2-40B4-BE49-F238E27FC236}">
              <a16:creationId xmlns="" xmlns:a16="http://schemas.microsoft.com/office/drawing/2014/main" id="{00000000-0008-0000-0000-0000A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07" name="Text Box 89">
          <a:extLst>
            <a:ext uri="{FF2B5EF4-FFF2-40B4-BE49-F238E27FC236}">
              <a16:creationId xmlns="" xmlns:a16="http://schemas.microsoft.com/office/drawing/2014/main" id="{00000000-0008-0000-0000-0000A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08" name="Text Box 90">
          <a:extLst>
            <a:ext uri="{FF2B5EF4-FFF2-40B4-BE49-F238E27FC236}">
              <a16:creationId xmlns="" xmlns:a16="http://schemas.microsoft.com/office/drawing/2014/main" id="{00000000-0008-0000-0000-0000A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09" name="Text Box 91">
          <a:extLst>
            <a:ext uri="{FF2B5EF4-FFF2-40B4-BE49-F238E27FC236}">
              <a16:creationId xmlns="" xmlns:a16="http://schemas.microsoft.com/office/drawing/2014/main" id="{00000000-0008-0000-0000-0000A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10" name="Text Box 92">
          <a:extLst>
            <a:ext uri="{FF2B5EF4-FFF2-40B4-BE49-F238E27FC236}">
              <a16:creationId xmlns="" xmlns:a16="http://schemas.microsoft.com/office/drawing/2014/main" id="{00000000-0008-0000-0000-0000A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11" name="Text Box 93">
          <a:extLst>
            <a:ext uri="{FF2B5EF4-FFF2-40B4-BE49-F238E27FC236}">
              <a16:creationId xmlns="" xmlns:a16="http://schemas.microsoft.com/office/drawing/2014/main" id="{00000000-0008-0000-0000-0000A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12" name="Text Box 94">
          <a:extLst>
            <a:ext uri="{FF2B5EF4-FFF2-40B4-BE49-F238E27FC236}">
              <a16:creationId xmlns="" xmlns:a16="http://schemas.microsoft.com/office/drawing/2014/main" id="{00000000-0008-0000-0000-0000A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13" name="Text Box 1">
          <a:extLst>
            <a:ext uri="{FF2B5EF4-FFF2-40B4-BE49-F238E27FC236}">
              <a16:creationId xmlns="" xmlns:a16="http://schemas.microsoft.com/office/drawing/2014/main" id="{00000000-0008-0000-0000-0000A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14" name="Text Box 2">
          <a:extLst>
            <a:ext uri="{FF2B5EF4-FFF2-40B4-BE49-F238E27FC236}">
              <a16:creationId xmlns="" xmlns:a16="http://schemas.microsoft.com/office/drawing/2014/main" id="{00000000-0008-0000-0000-0000A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15" name="Text Box 3">
          <a:extLst>
            <a:ext uri="{FF2B5EF4-FFF2-40B4-BE49-F238E27FC236}">
              <a16:creationId xmlns="" xmlns:a16="http://schemas.microsoft.com/office/drawing/2014/main" id="{00000000-0008-0000-0000-0000A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16" name="Text Box 4">
          <a:extLst>
            <a:ext uri="{FF2B5EF4-FFF2-40B4-BE49-F238E27FC236}">
              <a16:creationId xmlns="" xmlns:a16="http://schemas.microsoft.com/office/drawing/2014/main" id="{00000000-0008-0000-0000-0000A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17" name="Text Box 5">
          <a:extLst>
            <a:ext uri="{FF2B5EF4-FFF2-40B4-BE49-F238E27FC236}">
              <a16:creationId xmlns="" xmlns:a16="http://schemas.microsoft.com/office/drawing/2014/main" id="{00000000-0008-0000-0000-0000A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18" name="Text Box 6">
          <a:extLst>
            <a:ext uri="{FF2B5EF4-FFF2-40B4-BE49-F238E27FC236}">
              <a16:creationId xmlns="" xmlns:a16="http://schemas.microsoft.com/office/drawing/2014/main" id="{00000000-0008-0000-0000-0000B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19" name="Text Box 7">
          <a:extLst>
            <a:ext uri="{FF2B5EF4-FFF2-40B4-BE49-F238E27FC236}">
              <a16:creationId xmlns="" xmlns:a16="http://schemas.microsoft.com/office/drawing/2014/main" id="{00000000-0008-0000-0000-0000B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20" name="Text Box 8">
          <a:extLst>
            <a:ext uri="{FF2B5EF4-FFF2-40B4-BE49-F238E27FC236}">
              <a16:creationId xmlns="" xmlns:a16="http://schemas.microsoft.com/office/drawing/2014/main" id="{00000000-0008-0000-0000-0000B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21" name="Text Box 9">
          <a:extLst>
            <a:ext uri="{FF2B5EF4-FFF2-40B4-BE49-F238E27FC236}">
              <a16:creationId xmlns="" xmlns:a16="http://schemas.microsoft.com/office/drawing/2014/main" id="{00000000-0008-0000-0000-0000B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22" name="Text Box 10">
          <a:extLst>
            <a:ext uri="{FF2B5EF4-FFF2-40B4-BE49-F238E27FC236}">
              <a16:creationId xmlns="" xmlns:a16="http://schemas.microsoft.com/office/drawing/2014/main" id="{00000000-0008-0000-0000-0000B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23" name="Text Box 11">
          <a:extLst>
            <a:ext uri="{FF2B5EF4-FFF2-40B4-BE49-F238E27FC236}">
              <a16:creationId xmlns="" xmlns:a16="http://schemas.microsoft.com/office/drawing/2014/main" id="{00000000-0008-0000-0000-0000B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24" name="Text Box 12">
          <a:extLst>
            <a:ext uri="{FF2B5EF4-FFF2-40B4-BE49-F238E27FC236}">
              <a16:creationId xmlns="" xmlns:a16="http://schemas.microsoft.com/office/drawing/2014/main" id="{00000000-0008-0000-0000-0000B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25" name="Text Box 13">
          <a:extLst>
            <a:ext uri="{FF2B5EF4-FFF2-40B4-BE49-F238E27FC236}">
              <a16:creationId xmlns="" xmlns:a16="http://schemas.microsoft.com/office/drawing/2014/main" id="{00000000-0008-0000-0000-0000B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26" name="Text Box 14">
          <a:extLst>
            <a:ext uri="{FF2B5EF4-FFF2-40B4-BE49-F238E27FC236}">
              <a16:creationId xmlns="" xmlns:a16="http://schemas.microsoft.com/office/drawing/2014/main" id="{00000000-0008-0000-0000-0000B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27" name="Text Box 15">
          <a:extLst>
            <a:ext uri="{FF2B5EF4-FFF2-40B4-BE49-F238E27FC236}">
              <a16:creationId xmlns="" xmlns:a16="http://schemas.microsoft.com/office/drawing/2014/main" id="{00000000-0008-0000-0000-0000B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28" name="Text Box 16">
          <a:extLst>
            <a:ext uri="{FF2B5EF4-FFF2-40B4-BE49-F238E27FC236}">
              <a16:creationId xmlns="" xmlns:a16="http://schemas.microsoft.com/office/drawing/2014/main" id="{00000000-0008-0000-0000-0000B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29" name="Text Box 17">
          <a:extLst>
            <a:ext uri="{FF2B5EF4-FFF2-40B4-BE49-F238E27FC236}">
              <a16:creationId xmlns="" xmlns:a16="http://schemas.microsoft.com/office/drawing/2014/main" id="{00000000-0008-0000-0000-0000B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30" name="Text Box 18">
          <a:extLst>
            <a:ext uri="{FF2B5EF4-FFF2-40B4-BE49-F238E27FC236}">
              <a16:creationId xmlns="" xmlns:a16="http://schemas.microsoft.com/office/drawing/2014/main" id="{00000000-0008-0000-0000-0000B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31" name="Text Box 19">
          <a:extLst>
            <a:ext uri="{FF2B5EF4-FFF2-40B4-BE49-F238E27FC236}">
              <a16:creationId xmlns="" xmlns:a16="http://schemas.microsoft.com/office/drawing/2014/main" id="{00000000-0008-0000-0000-0000B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32" name="Text Box 20">
          <a:extLst>
            <a:ext uri="{FF2B5EF4-FFF2-40B4-BE49-F238E27FC236}">
              <a16:creationId xmlns="" xmlns:a16="http://schemas.microsoft.com/office/drawing/2014/main" id="{00000000-0008-0000-0000-0000B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33" name="Text Box 21">
          <a:extLst>
            <a:ext uri="{FF2B5EF4-FFF2-40B4-BE49-F238E27FC236}">
              <a16:creationId xmlns="" xmlns:a16="http://schemas.microsoft.com/office/drawing/2014/main" id="{00000000-0008-0000-0000-0000B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34" name="Text Box 22">
          <a:extLst>
            <a:ext uri="{FF2B5EF4-FFF2-40B4-BE49-F238E27FC236}">
              <a16:creationId xmlns="" xmlns:a16="http://schemas.microsoft.com/office/drawing/2014/main" id="{00000000-0008-0000-0000-0000C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35" name="Text Box 23">
          <a:extLst>
            <a:ext uri="{FF2B5EF4-FFF2-40B4-BE49-F238E27FC236}">
              <a16:creationId xmlns="" xmlns:a16="http://schemas.microsoft.com/office/drawing/2014/main" id="{00000000-0008-0000-0000-0000C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36" name="Text Box 24">
          <a:extLst>
            <a:ext uri="{FF2B5EF4-FFF2-40B4-BE49-F238E27FC236}">
              <a16:creationId xmlns="" xmlns:a16="http://schemas.microsoft.com/office/drawing/2014/main" id="{00000000-0008-0000-0000-0000C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37" name="Text Box 25">
          <a:extLst>
            <a:ext uri="{FF2B5EF4-FFF2-40B4-BE49-F238E27FC236}">
              <a16:creationId xmlns="" xmlns:a16="http://schemas.microsoft.com/office/drawing/2014/main" id="{00000000-0008-0000-0000-0000C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38" name="Text Box 26">
          <a:extLst>
            <a:ext uri="{FF2B5EF4-FFF2-40B4-BE49-F238E27FC236}">
              <a16:creationId xmlns="" xmlns:a16="http://schemas.microsoft.com/office/drawing/2014/main" id="{00000000-0008-0000-0000-0000C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39" name="Text Box 27">
          <a:extLst>
            <a:ext uri="{FF2B5EF4-FFF2-40B4-BE49-F238E27FC236}">
              <a16:creationId xmlns="" xmlns:a16="http://schemas.microsoft.com/office/drawing/2014/main" id="{00000000-0008-0000-0000-0000C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40" name="Text Box 28">
          <a:extLst>
            <a:ext uri="{FF2B5EF4-FFF2-40B4-BE49-F238E27FC236}">
              <a16:creationId xmlns="" xmlns:a16="http://schemas.microsoft.com/office/drawing/2014/main" id="{00000000-0008-0000-0000-0000C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41" name="Text Box 29">
          <a:extLst>
            <a:ext uri="{FF2B5EF4-FFF2-40B4-BE49-F238E27FC236}">
              <a16:creationId xmlns="" xmlns:a16="http://schemas.microsoft.com/office/drawing/2014/main" id="{00000000-0008-0000-0000-0000C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42" name="Text Box 30">
          <a:extLst>
            <a:ext uri="{FF2B5EF4-FFF2-40B4-BE49-F238E27FC236}">
              <a16:creationId xmlns="" xmlns:a16="http://schemas.microsoft.com/office/drawing/2014/main" id="{00000000-0008-0000-0000-0000C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43" name="Text Box 31">
          <a:extLst>
            <a:ext uri="{FF2B5EF4-FFF2-40B4-BE49-F238E27FC236}">
              <a16:creationId xmlns="" xmlns:a16="http://schemas.microsoft.com/office/drawing/2014/main" id="{00000000-0008-0000-0000-0000C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44" name="Text Box 32">
          <a:extLst>
            <a:ext uri="{FF2B5EF4-FFF2-40B4-BE49-F238E27FC236}">
              <a16:creationId xmlns="" xmlns:a16="http://schemas.microsoft.com/office/drawing/2014/main" id="{00000000-0008-0000-0000-0000C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45" name="Text Box 33">
          <a:extLst>
            <a:ext uri="{FF2B5EF4-FFF2-40B4-BE49-F238E27FC236}">
              <a16:creationId xmlns="" xmlns:a16="http://schemas.microsoft.com/office/drawing/2014/main" id="{00000000-0008-0000-0000-0000C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46" name="Text Box 34">
          <a:extLst>
            <a:ext uri="{FF2B5EF4-FFF2-40B4-BE49-F238E27FC236}">
              <a16:creationId xmlns="" xmlns:a16="http://schemas.microsoft.com/office/drawing/2014/main" id="{00000000-0008-0000-0000-0000C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47" name="Text Box 35">
          <a:extLst>
            <a:ext uri="{FF2B5EF4-FFF2-40B4-BE49-F238E27FC236}">
              <a16:creationId xmlns="" xmlns:a16="http://schemas.microsoft.com/office/drawing/2014/main" id="{00000000-0008-0000-0000-0000C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48" name="Text Box 36">
          <a:extLst>
            <a:ext uri="{FF2B5EF4-FFF2-40B4-BE49-F238E27FC236}">
              <a16:creationId xmlns="" xmlns:a16="http://schemas.microsoft.com/office/drawing/2014/main" id="{00000000-0008-0000-0000-0000C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49" name="Text Box 37">
          <a:extLst>
            <a:ext uri="{FF2B5EF4-FFF2-40B4-BE49-F238E27FC236}">
              <a16:creationId xmlns="" xmlns:a16="http://schemas.microsoft.com/office/drawing/2014/main" id="{00000000-0008-0000-0000-0000C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50" name="Text Box 38">
          <a:extLst>
            <a:ext uri="{FF2B5EF4-FFF2-40B4-BE49-F238E27FC236}">
              <a16:creationId xmlns="" xmlns:a16="http://schemas.microsoft.com/office/drawing/2014/main" id="{00000000-0008-0000-0000-0000D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51" name="Text Box 39">
          <a:extLst>
            <a:ext uri="{FF2B5EF4-FFF2-40B4-BE49-F238E27FC236}">
              <a16:creationId xmlns="" xmlns:a16="http://schemas.microsoft.com/office/drawing/2014/main" id="{00000000-0008-0000-0000-0000D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52" name="Text Box 40">
          <a:extLst>
            <a:ext uri="{FF2B5EF4-FFF2-40B4-BE49-F238E27FC236}">
              <a16:creationId xmlns="" xmlns:a16="http://schemas.microsoft.com/office/drawing/2014/main" id="{00000000-0008-0000-0000-0000D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53" name="Text Box 41">
          <a:extLst>
            <a:ext uri="{FF2B5EF4-FFF2-40B4-BE49-F238E27FC236}">
              <a16:creationId xmlns="" xmlns:a16="http://schemas.microsoft.com/office/drawing/2014/main" id="{00000000-0008-0000-0000-0000D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54" name="Text Box 42">
          <a:extLst>
            <a:ext uri="{FF2B5EF4-FFF2-40B4-BE49-F238E27FC236}">
              <a16:creationId xmlns="" xmlns:a16="http://schemas.microsoft.com/office/drawing/2014/main" id="{00000000-0008-0000-0000-0000D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55" name="Text Box 43">
          <a:extLst>
            <a:ext uri="{FF2B5EF4-FFF2-40B4-BE49-F238E27FC236}">
              <a16:creationId xmlns="" xmlns:a16="http://schemas.microsoft.com/office/drawing/2014/main" id="{00000000-0008-0000-0000-0000D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56" name="Text Box 44">
          <a:extLst>
            <a:ext uri="{FF2B5EF4-FFF2-40B4-BE49-F238E27FC236}">
              <a16:creationId xmlns="" xmlns:a16="http://schemas.microsoft.com/office/drawing/2014/main" id="{00000000-0008-0000-0000-0000D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57" name="Text Box 45">
          <a:extLst>
            <a:ext uri="{FF2B5EF4-FFF2-40B4-BE49-F238E27FC236}">
              <a16:creationId xmlns="" xmlns:a16="http://schemas.microsoft.com/office/drawing/2014/main" id="{00000000-0008-0000-0000-0000D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58" name="Text Box 46">
          <a:extLst>
            <a:ext uri="{FF2B5EF4-FFF2-40B4-BE49-F238E27FC236}">
              <a16:creationId xmlns="" xmlns:a16="http://schemas.microsoft.com/office/drawing/2014/main" id="{00000000-0008-0000-0000-0000D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59" name="Text Box 47">
          <a:extLst>
            <a:ext uri="{FF2B5EF4-FFF2-40B4-BE49-F238E27FC236}">
              <a16:creationId xmlns="" xmlns:a16="http://schemas.microsoft.com/office/drawing/2014/main" id="{00000000-0008-0000-0000-0000D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60" name="Text Box 48">
          <a:extLst>
            <a:ext uri="{FF2B5EF4-FFF2-40B4-BE49-F238E27FC236}">
              <a16:creationId xmlns="" xmlns:a16="http://schemas.microsoft.com/office/drawing/2014/main" id="{00000000-0008-0000-0000-0000D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61" name="Text Box 49">
          <a:extLst>
            <a:ext uri="{FF2B5EF4-FFF2-40B4-BE49-F238E27FC236}">
              <a16:creationId xmlns="" xmlns:a16="http://schemas.microsoft.com/office/drawing/2014/main" id="{00000000-0008-0000-0000-0000D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62" name="Text Box 50">
          <a:extLst>
            <a:ext uri="{FF2B5EF4-FFF2-40B4-BE49-F238E27FC236}">
              <a16:creationId xmlns="" xmlns:a16="http://schemas.microsoft.com/office/drawing/2014/main" id="{00000000-0008-0000-0000-0000D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63" name="Text Box 51">
          <a:extLst>
            <a:ext uri="{FF2B5EF4-FFF2-40B4-BE49-F238E27FC236}">
              <a16:creationId xmlns="" xmlns:a16="http://schemas.microsoft.com/office/drawing/2014/main" id="{00000000-0008-0000-0000-0000D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64" name="Text Box 52">
          <a:extLst>
            <a:ext uri="{FF2B5EF4-FFF2-40B4-BE49-F238E27FC236}">
              <a16:creationId xmlns="" xmlns:a16="http://schemas.microsoft.com/office/drawing/2014/main" id="{00000000-0008-0000-0000-0000D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65" name="Text Box 53">
          <a:extLst>
            <a:ext uri="{FF2B5EF4-FFF2-40B4-BE49-F238E27FC236}">
              <a16:creationId xmlns="" xmlns:a16="http://schemas.microsoft.com/office/drawing/2014/main" id="{00000000-0008-0000-0000-0000D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66" name="Text Box 54">
          <a:extLst>
            <a:ext uri="{FF2B5EF4-FFF2-40B4-BE49-F238E27FC236}">
              <a16:creationId xmlns="" xmlns:a16="http://schemas.microsoft.com/office/drawing/2014/main" id="{00000000-0008-0000-0000-0000E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67" name="Text Box 55">
          <a:extLst>
            <a:ext uri="{FF2B5EF4-FFF2-40B4-BE49-F238E27FC236}">
              <a16:creationId xmlns="" xmlns:a16="http://schemas.microsoft.com/office/drawing/2014/main" id="{00000000-0008-0000-0000-0000E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68" name="Text Box 56">
          <a:extLst>
            <a:ext uri="{FF2B5EF4-FFF2-40B4-BE49-F238E27FC236}">
              <a16:creationId xmlns="" xmlns:a16="http://schemas.microsoft.com/office/drawing/2014/main" id="{00000000-0008-0000-0000-0000E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69" name="Text Box 57">
          <a:extLst>
            <a:ext uri="{FF2B5EF4-FFF2-40B4-BE49-F238E27FC236}">
              <a16:creationId xmlns="" xmlns:a16="http://schemas.microsoft.com/office/drawing/2014/main" id="{00000000-0008-0000-0000-0000E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70" name="Text Box 58">
          <a:extLst>
            <a:ext uri="{FF2B5EF4-FFF2-40B4-BE49-F238E27FC236}">
              <a16:creationId xmlns="" xmlns:a16="http://schemas.microsoft.com/office/drawing/2014/main" id="{00000000-0008-0000-0000-0000E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71" name="Text Box 59">
          <a:extLst>
            <a:ext uri="{FF2B5EF4-FFF2-40B4-BE49-F238E27FC236}">
              <a16:creationId xmlns="" xmlns:a16="http://schemas.microsoft.com/office/drawing/2014/main" id="{00000000-0008-0000-0000-0000E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72" name="Text Box 60">
          <a:extLst>
            <a:ext uri="{FF2B5EF4-FFF2-40B4-BE49-F238E27FC236}">
              <a16:creationId xmlns="" xmlns:a16="http://schemas.microsoft.com/office/drawing/2014/main" id="{00000000-0008-0000-0000-0000E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73" name="Text Box 61">
          <a:extLst>
            <a:ext uri="{FF2B5EF4-FFF2-40B4-BE49-F238E27FC236}">
              <a16:creationId xmlns="" xmlns:a16="http://schemas.microsoft.com/office/drawing/2014/main" id="{00000000-0008-0000-0000-0000E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74" name="Text Box 62">
          <a:extLst>
            <a:ext uri="{FF2B5EF4-FFF2-40B4-BE49-F238E27FC236}">
              <a16:creationId xmlns="" xmlns:a16="http://schemas.microsoft.com/office/drawing/2014/main" id="{00000000-0008-0000-0000-0000E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75" name="Text Box 63">
          <a:extLst>
            <a:ext uri="{FF2B5EF4-FFF2-40B4-BE49-F238E27FC236}">
              <a16:creationId xmlns="" xmlns:a16="http://schemas.microsoft.com/office/drawing/2014/main" id="{00000000-0008-0000-0000-0000E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76" name="Text Box 64">
          <a:extLst>
            <a:ext uri="{FF2B5EF4-FFF2-40B4-BE49-F238E27FC236}">
              <a16:creationId xmlns="" xmlns:a16="http://schemas.microsoft.com/office/drawing/2014/main" id="{00000000-0008-0000-0000-0000E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77" name="Text Box 65">
          <a:extLst>
            <a:ext uri="{FF2B5EF4-FFF2-40B4-BE49-F238E27FC236}">
              <a16:creationId xmlns="" xmlns:a16="http://schemas.microsoft.com/office/drawing/2014/main" id="{00000000-0008-0000-0000-0000E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78" name="Text Box 66">
          <a:extLst>
            <a:ext uri="{FF2B5EF4-FFF2-40B4-BE49-F238E27FC236}">
              <a16:creationId xmlns="" xmlns:a16="http://schemas.microsoft.com/office/drawing/2014/main" id="{00000000-0008-0000-0000-0000E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79" name="Text Box 67">
          <a:extLst>
            <a:ext uri="{FF2B5EF4-FFF2-40B4-BE49-F238E27FC236}">
              <a16:creationId xmlns="" xmlns:a16="http://schemas.microsoft.com/office/drawing/2014/main" id="{00000000-0008-0000-0000-0000E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80" name="Text Box 68">
          <a:extLst>
            <a:ext uri="{FF2B5EF4-FFF2-40B4-BE49-F238E27FC236}">
              <a16:creationId xmlns="" xmlns:a16="http://schemas.microsoft.com/office/drawing/2014/main" id="{00000000-0008-0000-0000-0000E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81" name="Text Box 69">
          <a:extLst>
            <a:ext uri="{FF2B5EF4-FFF2-40B4-BE49-F238E27FC236}">
              <a16:creationId xmlns="" xmlns:a16="http://schemas.microsoft.com/office/drawing/2014/main" id="{00000000-0008-0000-0000-0000E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82" name="Text Box 70">
          <a:extLst>
            <a:ext uri="{FF2B5EF4-FFF2-40B4-BE49-F238E27FC236}">
              <a16:creationId xmlns="" xmlns:a16="http://schemas.microsoft.com/office/drawing/2014/main" id="{00000000-0008-0000-0000-0000F0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83" name="Text Box 71">
          <a:extLst>
            <a:ext uri="{FF2B5EF4-FFF2-40B4-BE49-F238E27FC236}">
              <a16:creationId xmlns="" xmlns:a16="http://schemas.microsoft.com/office/drawing/2014/main" id="{00000000-0008-0000-0000-0000F1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84" name="Text Box 72">
          <a:extLst>
            <a:ext uri="{FF2B5EF4-FFF2-40B4-BE49-F238E27FC236}">
              <a16:creationId xmlns="" xmlns:a16="http://schemas.microsoft.com/office/drawing/2014/main" id="{00000000-0008-0000-0000-0000F2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85" name="Text Box 73">
          <a:extLst>
            <a:ext uri="{FF2B5EF4-FFF2-40B4-BE49-F238E27FC236}">
              <a16:creationId xmlns="" xmlns:a16="http://schemas.microsoft.com/office/drawing/2014/main" id="{00000000-0008-0000-0000-0000F3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86" name="Text Box 74">
          <a:extLst>
            <a:ext uri="{FF2B5EF4-FFF2-40B4-BE49-F238E27FC236}">
              <a16:creationId xmlns="" xmlns:a16="http://schemas.microsoft.com/office/drawing/2014/main" id="{00000000-0008-0000-0000-0000F4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87" name="Text Box 75">
          <a:extLst>
            <a:ext uri="{FF2B5EF4-FFF2-40B4-BE49-F238E27FC236}">
              <a16:creationId xmlns="" xmlns:a16="http://schemas.microsoft.com/office/drawing/2014/main" id="{00000000-0008-0000-0000-0000F5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88" name="Text Box 76">
          <a:extLst>
            <a:ext uri="{FF2B5EF4-FFF2-40B4-BE49-F238E27FC236}">
              <a16:creationId xmlns="" xmlns:a16="http://schemas.microsoft.com/office/drawing/2014/main" id="{00000000-0008-0000-0000-0000F6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89" name="Text Box 77">
          <a:extLst>
            <a:ext uri="{FF2B5EF4-FFF2-40B4-BE49-F238E27FC236}">
              <a16:creationId xmlns="" xmlns:a16="http://schemas.microsoft.com/office/drawing/2014/main" id="{00000000-0008-0000-0000-0000F7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90" name="Text Box 78">
          <a:extLst>
            <a:ext uri="{FF2B5EF4-FFF2-40B4-BE49-F238E27FC236}">
              <a16:creationId xmlns="" xmlns:a16="http://schemas.microsoft.com/office/drawing/2014/main" id="{00000000-0008-0000-0000-0000F8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91" name="Text Box 79">
          <a:extLst>
            <a:ext uri="{FF2B5EF4-FFF2-40B4-BE49-F238E27FC236}">
              <a16:creationId xmlns="" xmlns:a16="http://schemas.microsoft.com/office/drawing/2014/main" id="{00000000-0008-0000-0000-0000F9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92" name="Text Box 80">
          <a:extLst>
            <a:ext uri="{FF2B5EF4-FFF2-40B4-BE49-F238E27FC236}">
              <a16:creationId xmlns="" xmlns:a16="http://schemas.microsoft.com/office/drawing/2014/main" id="{00000000-0008-0000-0000-0000FA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93" name="Text Box 81">
          <a:extLst>
            <a:ext uri="{FF2B5EF4-FFF2-40B4-BE49-F238E27FC236}">
              <a16:creationId xmlns="" xmlns:a16="http://schemas.microsoft.com/office/drawing/2014/main" id="{00000000-0008-0000-0000-0000FB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94" name="Text Box 82">
          <a:extLst>
            <a:ext uri="{FF2B5EF4-FFF2-40B4-BE49-F238E27FC236}">
              <a16:creationId xmlns="" xmlns:a16="http://schemas.microsoft.com/office/drawing/2014/main" id="{00000000-0008-0000-0000-0000FC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95" name="Text Box 83">
          <a:extLst>
            <a:ext uri="{FF2B5EF4-FFF2-40B4-BE49-F238E27FC236}">
              <a16:creationId xmlns="" xmlns:a16="http://schemas.microsoft.com/office/drawing/2014/main" id="{00000000-0008-0000-0000-0000FD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96" name="Text Box 84">
          <a:extLst>
            <a:ext uri="{FF2B5EF4-FFF2-40B4-BE49-F238E27FC236}">
              <a16:creationId xmlns="" xmlns:a16="http://schemas.microsoft.com/office/drawing/2014/main" id="{00000000-0008-0000-0000-0000FE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97" name="Text Box 85">
          <a:extLst>
            <a:ext uri="{FF2B5EF4-FFF2-40B4-BE49-F238E27FC236}">
              <a16:creationId xmlns="" xmlns:a16="http://schemas.microsoft.com/office/drawing/2014/main" id="{00000000-0008-0000-0000-0000FF59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98" name="Text Box 86">
          <a:extLst>
            <a:ext uri="{FF2B5EF4-FFF2-40B4-BE49-F238E27FC236}">
              <a16:creationId xmlns="" xmlns:a16="http://schemas.microsoft.com/office/drawing/2014/main" id="{00000000-0008-0000-0000-000000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099" name="Text Box 87">
          <a:extLst>
            <a:ext uri="{FF2B5EF4-FFF2-40B4-BE49-F238E27FC236}">
              <a16:creationId xmlns="" xmlns:a16="http://schemas.microsoft.com/office/drawing/2014/main" id="{00000000-0008-0000-0000-000001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00" name="Text Box 88">
          <a:extLst>
            <a:ext uri="{FF2B5EF4-FFF2-40B4-BE49-F238E27FC236}">
              <a16:creationId xmlns="" xmlns:a16="http://schemas.microsoft.com/office/drawing/2014/main" id="{00000000-0008-0000-0000-000002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01" name="Text Box 89">
          <a:extLst>
            <a:ext uri="{FF2B5EF4-FFF2-40B4-BE49-F238E27FC236}">
              <a16:creationId xmlns="" xmlns:a16="http://schemas.microsoft.com/office/drawing/2014/main" id="{00000000-0008-0000-0000-000003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02" name="Text Box 90">
          <a:extLst>
            <a:ext uri="{FF2B5EF4-FFF2-40B4-BE49-F238E27FC236}">
              <a16:creationId xmlns="" xmlns:a16="http://schemas.microsoft.com/office/drawing/2014/main" id="{00000000-0008-0000-0000-000004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03" name="Text Box 91">
          <a:extLst>
            <a:ext uri="{FF2B5EF4-FFF2-40B4-BE49-F238E27FC236}">
              <a16:creationId xmlns="" xmlns:a16="http://schemas.microsoft.com/office/drawing/2014/main" id="{00000000-0008-0000-0000-000005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04" name="Text Box 92">
          <a:extLst>
            <a:ext uri="{FF2B5EF4-FFF2-40B4-BE49-F238E27FC236}">
              <a16:creationId xmlns="" xmlns:a16="http://schemas.microsoft.com/office/drawing/2014/main" id="{00000000-0008-0000-0000-000006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05" name="Text Box 93">
          <a:extLst>
            <a:ext uri="{FF2B5EF4-FFF2-40B4-BE49-F238E27FC236}">
              <a16:creationId xmlns="" xmlns:a16="http://schemas.microsoft.com/office/drawing/2014/main" id="{00000000-0008-0000-0000-000007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06" name="Text Box 94">
          <a:extLst>
            <a:ext uri="{FF2B5EF4-FFF2-40B4-BE49-F238E27FC236}">
              <a16:creationId xmlns="" xmlns:a16="http://schemas.microsoft.com/office/drawing/2014/main" id="{00000000-0008-0000-0000-000008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07" name="Text Box 1">
          <a:extLst>
            <a:ext uri="{FF2B5EF4-FFF2-40B4-BE49-F238E27FC236}">
              <a16:creationId xmlns="" xmlns:a16="http://schemas.microsoft.com/office/drawing/2014/main" id="{00000000-0008-0000-0000-000009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08" name="Text Box 2">
          <a:extLst>
            <a:ext uri="{FF2B5EF4-FFF2-40B4-BE49-F238E27FC236}">
              <a16:creationId xmlns="" xmlns:a16="http://schemas.microsoft.com/office/drawing/2014/main" id="{00000000-0008-0000-0000-00000A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09" name="Text Box 3">
          <a:extLst>
            <a:ext uri="{FF2B5EF4-FFF2-40B4-BE49-F238E27FC236}">
              <a16:creationId xmlns="" xmlns:a16="http://schemas.microsoft.com/office/drawing/2014/main" id="{00000000-0008-0000-0000-00000B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10" name="Text Box 4">
          <a:extLst>
            <a:ext uri="{FF2B5EF4-FFF2-40B4-BE49-F238E27FC236}">
              <a16:creationId xmlns="" xmlns:a16="http://schemas.microsoft.com/office/drawing/2014/main" id="{00000000-0008-0000-0000-00000C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11" name="Text Box 5">
          <a:extLst>
            <a:ext uri="{FF2B5EF4-FFF2-40B4-BE49-F238E27FC236}">
              <a16:creationId xmlns="" xmlns:a16="http://schemas.microsoft.com/office/drawing/2014/main" id="{00000000-0008-0000-0000-00000D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12" name="Text Box 6">
          <a:extLst>
            <a:ext uri="{FF2B5EF4-FFF2-40B4-BE49-F238E27FC236}">
              <a16:creationId xmlns="" xmlns:a16="http://schemas.microsoft.com/office/drawing/2014/main" id="{00000000-0008-0000-0000-00000E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13" name="Text Box 7">
          <a:extLst>
            <a:ext uri="{FF2B5EF4-FFF2-40B4-BE49-F238E27FC236}">
              <a16:creationId xmlns="" xmlns:a16="http://schemas.microsoft.com/office/drawing/2014/main" id="{00000000-0008-0000-0000-00000F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14" name="Text Box 8">
          <a:extLst>
            <a:ext uri="{FF2B5EF4-FFF2-40B4-BE49-F238E27FC236}">
              <a16:creationId xmlns="" xmlns:a16="http://schemas.microsoft.com/office/drawing/2014/main" id="{00000000-0008-0000-0000-000010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15" name="Text Box 9">
          <a:extLst>
            <a:ext uri="{FF2B5EF4-FFF2-40B4-BE49-F238E27FC236}">
              <a16:creationId xmlns="" xmlns:a16="http://schemas.microsoft.com/office/drawing/2014/main" id="{00000000-0008-0000-0000-000011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16" name="Text Box 10">
          <a:extLst>
            <a:ext uri="{FF2B5EF4-FFF2-40B4-BE49-F238E27FC236}">
              <a16:creationId xmlns="" xmlns:a16="http://schemas.microsoft.com/office/drawing/2014/main" id="{00000000-0008-0000-0000-000012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17" name="Text Box 11">
          <a:extLst>
            <a:ext uri="{FF2B5EF4-FFF2-40B4-BE49-F238E27FC236}">
              <a16:creationId xmlns="" xmlns:a16="http://schemas.microsoft.com/office/drawing/2014/main" id="{00000000-0008-0000-0000-000013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18" name="Text Box 12">
          <a:extLst>
            <a:ext uri="{FF2B5EF4-FFF2-40B4-BE49-F238E27FC236}">
              <a16:creationId xmlns="" xmlns:a16="http://schemas.microsoft.com/office/drawing/2014/main" id="{00000000-0008-0000-0000-000014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19" name="Text Box 13">
          <a:extLst>
            <a:ext uri="{FF2B5EF4-FFF2-40B4-BE49-F238E27FC236}">
              <a16:creationId xmlns="" xmlns:a16="http://schemas.microsoft.com/office/drawing/2014/main" id="{00000000-0008-0000-0000-000015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20" name="Text Box 14">
          <a:extLst>
            <a:ext uri="{FF2B5EF4-FFF2-40B4-BE49-F238E27FC236}">
              <a16:creationId xmlns="" xmlns:a16="http://schemas.microsoft.com/office/drawing/2014/main" id="{00000000-0008-0000-0000-000016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21" name="Text Box 15">
          <a:extLst>
            <a:ext uri="{FF2B5EF4-FFF2-40B4-BE49-F238E27FC236}">
              <a16:creationId xmlns="" xmlns:a16="http://schemas.microsoft.com/office/drawing/2014/main" id="{00000000-0008-0000-0000-000017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22" name="Text Box 16">
          <a:extLst>
            <a:ext uri="{FF2B5EF4-FFF2-40B4-BE49-F238E27FC236}">
              <a16:creationId xmlns="" xmlns:a16="http://schemas.microsoft.com/office/drawing/2014/main" id="{00000000-0008-0000-0000-000018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23" name="Text Box 17">
          <a:extLst>
            <a:ext uri="{FF2B5EF4-FFF2-40B4-BE49-F238E27FC236}">
              <a16:creationId xmlns="" xmlns:a16="http://schemas.microsoft.com/office/drawing/2014/main" id="{00000000-0008-0000-0000-000019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24" name="Text Box 18">
          <a:extLst>
            <a:ext uri="{FF2B5EF4-FFF2-40B4-BE49-F238E27FC236}">
              <a16:creationId xmlns="" xmlns:a16="http://schemas.microsoft.com/office/drawing/2014/main" id="{00000000-0008-0000-0000-00001A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25" name="Text Box 19">
          <a:extLst>
            <a:ext uri="{FF2B5EF4-FFF2-40B4-BE49-F238E27FC236}">
              <a16:creationId xmlns="" xmlns:a16="http://schemas.microsoft.com/office/drawing/2014/main" id="{00000000-0008-0000-0000-00001B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26" name="Text Box 20">
          <a:extLst>
            <a:ext uri="{FF2B5EF4-FFF2-40B4-BE49-F238E27FC236}">
              <a16:creationId xmlns="" xmlns:a16="http://schemas.microsoft.com/office/drawing/2014/main" id="{00000000-0008-0000-0000-00001C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27" name="Text Box 21">
          <a:extLst>
            <a:ext uri="{FF2B5EF4-FFF2-40B4-BE49-F238E27FC236}">
              <a16:creationId xmlns="" xmlns:a16="http://schemas.microsoft.com/office/drawing/2014/main" id="{00000000-0008-0000-0000-00001D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28" name="Text Box 22">
          <a:extLst>
            <a:ext uri="{FF2B5EF4-FFF2-40B4-BE49-F238E27FC236}">
              <a16:creationId xmlns="" xmlns:a16="http://schemas.microsoft.com/office/drawing/2014/main" id="{00000000-0008-0000-0000-00001E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29" name="Text Box 23">
          <a:extLst>
            <a:ext uri="{FF2B5EF4-FFF2-40B4-BE49-F238E27FC236}">
              <a16:creationId xmlns="" xmlns:a16="http://schemas.microsoft.com/office/drawing/2014/main" id="{00000000-0008-0000-0000-00001F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30" name="Text Box 24">
          <a:extLst>
            <a:ext uri="{FF2B5EF4-FFF2-40B4-BE49-F238E27FC236}">
              <a16:creationId xmlns="" xmlns:a16="http://schemas.microsoft.com/office/drawing/2014/main" id="{00000000-0008-0000-0000-000020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31" name="Text Box 25">
          <a:extLst>
            <a:ext uri="{FF2B5EF4-FFF2-40B4-BE49-F238E27FC236}">
              <a16:creationId xmlns="" xmlns:a16="http://schemas.microsoft.com/office/drawing/2014/main" id="{00000000-0008-0000-0000-000021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32" name="Text Box 26">
          <a:extLst>
            <a:ext uri="{FF2B5EF4-FFF2-40B4-BE49-F238E27FC236}">
              <a16:creationId xmlns="" xmlns:a16="http://schemas.microsoft.com/office/drawing/2014/main" id="{00000000-0008-0000-0000-000022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33" name="Text Box 27">
          <a:extLst>
            <a:ext uri="{FF2B5EF4-FFF2-40B4-BE49-F238E27FC236}">
              <a16:creationId xmlns="" xmlns:a16="http://schemas.microsoft.com/office/drawing/2014/main" id="{00000000-0008-0000-0000-000023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34" name="Text Box 28">
          <a:extLst>
            <a:ext uri="{FF2B5EF4-FFF2-40B4-BE49-F238E27FC236}">
              <a16:creationId xmlns="" xmlns:a16="http://schemas.microsoft.com/office/drawing/2014/main" id="{00000000-0008-0000-0000-000024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35" name="Text Box 29">
          <a:extLst>
            <a:ext uri="{FF2B5EF4-FFF2-40B4-BE49-F238E27FC236}">
              <a16:creationId xmlns="" xmlns:a16="http://schemas.microsoft.com/office/drawing/2014/main" id="{00000000-0008-0000-0000-000025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36" name="Text Box 30">
          <a:extLst>
            <a:ext uri="{FF2B5EF4-FFF2-40B4-BE49-F238E27FC236}">
              <a16:creationId xmlns="" xmlns:a16="http://schemas.microsoft.com/office/drawing/2014/main" id="{00000000-0008-0000-0000-000026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37" name="Text Box 31">
          <a:extLst>
            <a:ext uri="{FF2B5EF4-FFF2-40B4-BE49-F238E27FC236}">
              <a16:creationId xmlns="" xmlns:a16="http://schemas.microsoft.com/office/drawing/2014/main" id="{00000000-0008-0000-0000-000027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38" name="Text Box 32">
          <a:extLst>
            <a:ext uri="{FF2B5EF4-FFF2-40B4-BE49-F238E27FC236}">
              <a16:creationId xmlns="" xmlns:a16="http://schemas.microsoft.com/office/drawing/2014/main" id="{00000000-0008-0000-0000-000028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39" name="Text Box 33">
          <a:extLst>
            <a:ext uri="{FF2B5EF4-FFF2-40B4-BE49-F238E27FC236}">
              <a16:creationId xmlns="" xmlns:a16="http://schemas.microsoft.com/office/drawing/2014/main" id="{00000000-0008-0000-0000-000029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40" name="Text Box 34">
          <a:extLst>
            <a:ext uri="{FF2B5EF4-FFF2-40B4-BE49-F238E27FC236}">
              <a16:creationId xmlns="" xmlns:a16="http://schemas.microsoft.com/office/drawing/2014/main" id="{00000000-0008-0000-0000-00002A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41" name="Text Box 35">
          <a:extLst>
            <a:ext uri="{FF2B5EF4-FFF2-40B4-BE49-F238E27FC236}">
              <a16:creationId xmlns="" xmlns:a16="http://schemas.microsoft.com/office/drawing/2014/main" id="{00000000-0008-0000-0000-00002B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42" name="Text Box 36">
          <a:extLst>
            <a:ext uri="{FF2B5EF4-FFF2-40B4-BE49-F238E27FC236}">
              <a16:creationId xmlns="" xmlns:a16="http://schemas.microsoft.com/office/drawing/2014/main" id="{00000000-0008-0000-0000-00002C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43" name="Text Box 37">
          <a:extLst>
            <a:ext uri="{FF2B5EF4-FFF2-40B4-BE49-F238E27FC236}">
              <a16:creationId xmlns="" xmlns:a16="http://schemas.microsoft.com/office/drawing/2014/main" id="{00000000-0008-0000-0000-00002D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44" name="Text Box 38">
          <a:extLst>
            <a:ext uri="{FF2B5EF4-FFF2-40B4-BE49-F238E27FC236}">
              <a16:creationId xmlns="" xmlns:a16="http://schemas.microsoft.com/office/drawing/2014/main" id="{00000000-0008-0000-0000-00002E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45" name="Text Box 39">
          <a:extLst>
            <a:ext uri="{FF2B5EF4-FFF2-40B4-BE49-F238E27FC236}">
              <a16:creationId xmlns="" xmlns:a16="http://schemas.microsoft.com/office/drawing/2014/main" id="{00000000-0008-0000-0000-00002F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46" name="Text Box 40">
          <a:extLst>
            <a:ext uri="{FF2B5EF4-FFF2-40B4-BE49-F238E27FC236}">
              <a16:creationId xmlns="" xmlns:a16="http://schemas.microsoft.com/office/drawing/2014/main" id="{00000000-0008-0000-0000-000030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47" name="Text Box 41">
          <a:extLst>
            <a:ext uri="{FF2B5EF4-FFF2-40B4-BE49-F238E27FC236}">
              <a16:creationId xmlns="" xmlns:a16="http://schemas.microsoft.com/office/drawing/2014/main" id="{00000000-0008-0000-0000-000031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48" name="Text Box 42">
          <a:extLst>
            <a:ext uri="{FF2B5EF4-FFF2-40B4-BE49-F238E27FC236}">
              <a16:creationId xmlns="" xmlns:a16="http://schemas.microsoft.com/office/drawing/2014/main" id="{00000000-0008-0000-0000-000032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49" name="Text Box 43">
          <a:extLst>
            <a:ext uri="{FF2B5EF4-FFF2-40B4-BE49-F238E27FC236}">
              <a16:creationId xmlns="" xmlns:a16="http://schemas.microsoft.com/office/drawing/2014/main" id="{00000000-0008-0000-0000-000033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50" name="Text Box 44">
          <a:extLst>
            <a:ext uri="{FF2B5EF4-FFF2-40B4-BE49-F238E27FC236}">
              <a16:creationId xmlns="" xmlns:a16="http://schemas.microsoft.com/office/drawing/2014/main" id="{00000000-0008-0000-0000-000034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51" name="Text Box 45">
          <a:extLst>
            <a:ext uri="{FF2B5EF4-FFF2-40B4-BE49-F238E27FC236}">
              <a16:creationId xmlns="" xmlns:a16="http://schemas.microsoft.com/office/drawing/2014/main" id="{00000000-0008-0000-0000-000035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52" name="Text Box 46">
          <a:extLst>
            <a:ext uri="{FF2B5EF4-FFF2-40B4-BE49-F238E27FC236}">
              <a16:creationId xmlns="" xmlns:a16="http://schemas.microsoft.com/office/drawing/2014/main" id="{00000000-0008-0000-0000-000036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53" name="Text Box 47">
          <a:extLst>
            <a:ext uri="{FF2B5EF4-FFF2-40B4-BE49-F238E27FC236}">
              <a16:creationId xmlns="" xmlns:a16="http://schemas.microsoft.com/office/drawing/2014/main" id="{00000000-0008-0000-0000-000037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54" name="Text Box 48">
          <a:extLst>
            <a:ext uri="{FF2B5EF4-FFF2-40B4-BE49-F238E27FC236}">
              <a16:creationId xmlns="" xmlns:a16="http://schemas.microsoft.com/office/drawing/2014/main" id="{00000000-0008-0000-0000-000038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55" name="Text Box 49">
          <a:extLst>
            <a:ext uri="{FF2B5EF4-FFF2-40B4-BE49-F238E27FC236}">
              <a16:creationId xmlns="" xmlns:a16="http://schemas.microsoft.com/office/drawing/2014/main" id="{00000000-0008-0000-0000-000039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56" name="Text Box 50">
          <a:extLst>
            <a:ext uri="{FF2B5EF4-FFF2-40B4-BE49-F238E27FC236}">
              <a16:creationId xmlns="" xmlns:a16="http://schemas.microsoft.com/office/drawing/2014/main" id="{00000000-0008-0000-0000-00003A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57" name="Text Box 51">
          <a:extLst>
            <a:ext uri="{FF2B5EF4-FFF2-40B4-BE49-F238E27FC236}">
              <a16:creationId xmlns="" xmlns:a16="http://schemas.microsoft.com/office/drawing/2014/main" id="{00000000-0008-0000-0000-00003B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58" name="Text Box 52">
          <a:extLst>
            <a:ext uri="{FF2B5EF4-FFF2-40B4-BE49-F238E27FC236}">
              <a16:creationId xmlns="" xmlns:a16="http://schemas.microsoft.com/office/drawing/2014/main" id="{00000000-0008-0000-0000-00003C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59" name="Text Box 53">
          <a:extLst>
            <a:ext uri="{FF2B5EF4-FFF2-40B4-BE49-F238E27FC236}">
              <a16:creationId xmlns="" xmlns:a16="http://schemas.microsoft.com/office/drawing/2014/main" id="{00000000-0008-0000-0000-00003D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60" name="Text Box 54">
          <a:extLst>
            <a:ext uri="{FF2B5EF4-FFF2-40B4-BE49-F238E27FC236}">
              <a16:creationId xmlns="" xmlns:a16="http://schemas.microsoft.com/office/drawing/2014/main" id="{00000000-0008-0000-0000-00003E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61" name="Text Box 55">
          <a:extLst>
            <a:ext uri="{FF2B5EF4-FFF2-40B4-BE49-F238E27FC236}">
              <a16:creationId xmlns="" xmlns:a16="http://schemas.microsoft.com/office/drawing/2014/main" id="{00000000-0008-0000-0000-00003F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62" name="Text Box 56">
          <a:extLst>
            <a:ext uri="{FF2B5EF4-FFF2-40B4-BE49-F238E27FC236}">
              <a16:creationId xmlns="" xmlns:a16="http://schemas.microsoft.com/office/drawing/2014/main" id="{00000000-0008-0000-0000-000040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63" name="Text Box 57">
          <a:extLst>
            <a:ext uri="{FF2B5EF4-FFF2-40B4-BE49-F238E27FC236}">
              <a16:creationId xmlns="" xmlns:a16="http://schemas.microsoft.com/office/drawing/2014/main" id="{00000000-0008-0000-0000-000041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64" name="Text Box 58">
          <a:extLst>
            <a:ext uri="{FF2B5EF4-FFF2-40B4-BE49-F238E27FC236}">
              <a16:creationId xmlns="" xmlns:a16="http://schemas.microsoft.com/office/drawing/2014/main" id="{00000000-0008-0000-0000-000042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65" name="Text Box 59">
          <a:extLst>
            <a:ext uri="{FF2B5EF4-FFF2-40B4-BE49-F238E27FC236}">
              <a16:creationId xmlns="" xmlns:a16="http://schemas.microsoft.com/office/drawing/2014/main" id="{00000000-0008-0000-0000-000043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66" name="Text Box 60">
          <a:extLst>
            <a:ext uri="{FF2B5EF4-FFF2-40B4-BE49-F238E27FC236}">
              <a16:creationId xmlns="" xmlns:a16="http://schemas.microsoft.com/office/drawing/2014/main" id="{00000000-0008-0000-0000-000044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67" name="Text Box 61">
          <a:extLst>
            <a:ext uri="{FF2B5EF4-FFF2-40B4-BE49-F238E27FC236}">
              <a16:creationId xmlns="" xmlns:a16="http://schemas.microsoft.com/office/drawing/2014/main" id="{00000000-0008-0000-0000-000045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68" name="Text Box 62">
          <a:extLst>
            <a:ext uri="{FF2B5EF4-FFF2-40B4-BE49-F238E27FC236}">
              <a16:creationId xmlns="" xmlns:a16="http://schemas.microsoft.com/office/drawing/2014/main" id="{00000000-0008-0000-0000-000046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69" name="Text Box 63">
          <a:extLst>
            <a:ext uri="{FF2B5EF4-FFF2-40B4-BE49-F238E27FC236}">
              <a16:creationId xmlns="" xmlns:a16="http://schemas.microsoft.com/office/drawing/2014/main" id="{00000000-0008-0000-0000-000047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70" name="Text Box 64">
          <a:extLst>
            <a:ext uri="{FF2B5EF4-FFF2-40B4-BE49-F238E27FC236}">
              <a16:creationId xmlns="" xmlns:a16="http://schemas.microsoft.com/office/drawing/2014/main" id="{00000000-0008-0000-0000-000048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71" name="Text Box 65">
          <a:extLst>
            <a:ext uri="{FF2B5EF4-FFF2-40B4-BE49-F238E27FC236}">
              <a16:creationId xmlns="" xmlns:a16="http://schemas.microsoft.com/office/drawing/2014/main" id="{00000000-0008-0000-0000-000049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72" name="Text Box 66">
          <a:extLst>
            <a:ext uri="{FF2B5EF4-FFF2-40B4-BE49-F238E27FC236}">
              <a16:creationId xmlns="" xmlns:a16="http://schemas.microsoft.com/office/drawing/2014/main" id="{00000000-0008-0000-0000-00004A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73" name="Text Box 67">
          <a:extLst>
            <a:ext uri="{FF2B5EF4-FFF2-40B4-BE49-F238E27FC236}">
              <a16:creationId xmlns="" xmlns:a16="http://schemas.microsoft.com/office/drawing/2014/main" id="{00000000-0008-0000-0000-00004B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74" name="Text Box 68">
          <a:extLst>
            <a:ext uri="{FF2B5EF4-FFF2-40B4-BE49-F238E27FC236}">
              <a16:creationId xmlns="" xmlns:a16="http://schemas.microsoft.com/office/drawing/2014/main" id="{00000000-0008-0000-0000-00004C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75" name="Text Box 69">
          <a:extLst>
            <a:ext uri="{FF2B5EF4-FFF2-40B4-BE49-F238E27FC236}">
              <a16:creationId xmlns="" xmlns:a16="http://schemas.microsoft.com/office/drawing/2014/main" id="{00000000-0008-0000-0000-00004D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76" name="Text Box 70">
          <a:extLst>
            <a:ext uri="{FF2B5EF4-FFF2-40B4-BE49-F238E27FC236}">
              <a16:creationId xmlns="" xmlns:a16="http://schemas.microsoft.com/office/drawing/2014/main" id="{00000000-0008-0000-0000-00004E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77" name="Text Box 71">
          <a:extLst>
            <a:ext uri="{FF2B5EF4-FFF2-40B4-BE49-F238E27FC236}">
              <a16:creationId xmlns="" xmlns:a16="http://schemas.microsoft.com/office/drawing/2014/main" id="{00000000-0008-0000-0000-00004F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78" name="Text Box 72">
          <a:extLst>
            <a:ext uri="{FF2B5EF4-FFF2-40B4-BE49-F238E27FC236}">
              <a16:creationId xmlns="" xmlns:a16="http://schemas.microsoft.com/office/drawing/2014/main" id="{00000000-0008-0000-0000-000050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79" name="Text Box 73">
          <a:extLst>
            <a:ext uri="{FF2B5EF4-FFF2-40B4-BE49-F238E27FC236}">
              <a16:creationId xmlns="" xmlns:a16="http://schemas.microsoft.com/office/drawing/2014/main" id="{00000000-0008-0000-0000-000051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80" name="Text Box 74">
          <a:extLst>
            <a:ext uri="{FF2B5EF4-FFF2-40B4-BE49-F238E27FC236}">
              <a16:creationId xmlns="" xmlns:a16="http://schemas.microsoft.com/office/drawing/2014/main" id="{00000000-0008-0000-0000-000052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81" name="Text Box 75">
          <a:extLst>
            <a:ext uri="{FF2B5EF4-FFF2-40B4-BE49-F238E27FC236}">
              <a16:creationId xmlns="" xmlns:a16="http://schemas.microsoft.com/office/drawing/2014/main" id="{00000000-0008-0000-0000-000053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82" name="Text Box 76">
          <a:extLst>
            <a:ext uri="{FF2B5EF4-FFF2-40B4-BE49-F238E27FC236}">
              <a16:creationId xmlns="" xmlns:a16="http://schemas.microsoft.com/office/drawing/2014/main" id="{00000000-0008-0000-0000-000054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83" name="Text Box 77">
          <a:extLst>
            <a:ext uri="{FF2B5EF4-FFF2-40B4-BE49-F238E27FC236}">
              <a16:creationId xmlns="" xmlns:a16="http://schemas.microsoft.com/office/drawing/2014/main" id="{00000000-0008-0000-0000-000055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84" name="Text Box 78">
          <a:extLst>
            <a:ext uri="{FF2B5EF4-FFF2-40B4-BE49-F238E27FC236}">
              <a16:creationId xmlns="" xmlns:a16="http://schemas.microsoft.com/office/drawing/2014/main" id="{00000000-0008-0000-0000-000056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85" name="Text Box 79">
          <a:extLst>
            <a:ext uri="{FF2B5EF4-FFF2-40B4-BE49-F238E27FC236}">
              <a16:creationId xmlns="" xmlns:a16="http://schemas.microsoft.com/office/drawing/2014/main" id="{00000000-0008-0000-0000-000057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86" name="Text Box 80">
          <a:extLst>
            <a:ext uri="{FF2B5EF4-FFF2-40B4-BE49-F238E27FC236}">
              <a16:creationId xmlns="" xmlns:a16="http://schemas.microsoft.com/office/drawing/2014/main" id="{00000000-0008-0000-0000-000058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87" name="Text Box 81">
          <a:extLst>
            <a:ext uri="{FF2B5EF4-FFF2-40B4-BE49-F238E27FC236}">
              <a16:creationId xmlns="" xmlns:a16="http://schemas.microsoft.com/office/drawing/2014/main" id="{00000000-0008-0000-0000-000059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88" name="Text Box 82">
          <a:extLst>
            <a:ext uri="{FF2B5EF4-FFF2-40B4-BE49-F238E27FC236}">
              <a16:creationId xmlns="" xmlns:a16="http://schemas.microsoft.com/office/drawing/2014/main" id="{00000000-0008-0000-0000-00005A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89" name="Text Box 83">
          <a:extLst>
            <a:ext uri="{FF2B5EF4-FFF2-40B4-BE49-F238E27FC236}">
              <a16:creationId xmlns="" xmlns:a16="http://schemas.microsoft.com/office/drawing/2014/main" id="{00000000-0008-0000-0000-00005B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90" name="Text Box 84">
          <a:extLst>
            <a:ext uri="{FF2B5EF4-FFF2-40B4-BE49-F238E27FC236}">
              <a16:creationId xmlns="" xmlns:a16="http://schemas.microsoft.com/office/drawing/2014/main" id="{00000000-0008-0000-0000-00005C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91" name="Text Box 85">
          <a:extLst>
            <a:ext uri="{FF2B5EF4-FFF2-40B4-BE49-F238E27FC236}">
              <a16:creationId xmlns="" xmlns:a16="http://schemas.microsoft.com/office/drawing/2014/main" id="{00000000-0008-0000-0000-00005D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92" name="Text Box 86">
          <a:extLst>
            <a:ext uri="{FF2B5EF4-FFF2-40B4-BE49-F238E27FC236}">
              <a16:creationId xmlns="" xmlns:a16="http://schemas.microsoft.com/office/drawing/2014/main" id="{00000000-0008-0000-0000-00005E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93" name="Text Box 87">
          <a:extLst>
            <a:ext uri="{FF2B5EF4-FFF2-40B4-BE49-F238E27FC236}">
              <a16:creationId xmlns="" xmlns:a16="http://schemas.microsoft.com/office/drawing/2014/main" id="{00000000-0008-0000-0000-00005F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94" name="Text Box 88">
          <a:extLst>
            <a:ext uri="{FF2B5EF4-FFF2-40B4-BE49-F238E27FC236}">
              <a16:creationId xmlns="" xmlns:a16="http://schemas.microsoft.com/office/drawing/2014/main" id="{00000000-0008-0000-0000-000060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95" name="Text Box 89">
          <a:extLst>
            <a:ext uri="{FF2B5EF4-FFF2-40B4-BE49-F238E27FC236}">
              <a16:creationId xmlns="" xmlns:a16="http://schemas.microsoft.com/office/drawing/2014/main" id="{00000000-0008-0000-0000-000061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96" name="Text Box 90">
          <a:extLst>
            <a:ext uri="{FF2B5EF4-FFF2-40B4-BE49-F238E27FC236}">
              <a16:creationId xmlns="" xmlns:a16="http://schemas.microsoft.com/office/drawing/2014/main" id="{00000000-0008-0000-0000-000062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97" name="Text Box 91">
          <a:extLst>
            <a:ext uri="{FF2B5EF4-FFF2-40B4-BE49-F238E27FC236}">
              <a16:creationId xmlns="" xmlns:a16="http://schemas.microsoft.com/office/drawing/2014/main" id="{00000000-0008-0000-0000-000063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98" name="Text Box 92">
          <a:extLst>
            <a:ext uri="{FF2B5EF4-FFF2-40B4-BE49-F238E27FC236}">
              <a16:creationId xmlns="" xmlns:a16="http://schemas.microsoft.com/office/drawing/2014/main" id="{00000000-0008-0000-0000-000064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199" name="Text Box 93">
          <a:extLst>
            <a:ext uri="{FF2B5EF4-FFF2-40B4-BE49-F238E27FC236}">
              <a16:creationId xmlns="" xmlns:a16="http://schemas.microsoft.com/office/drawing/2014/main" id="{00000000-0008-0000-0000-000065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151</xdr:row>
      <xdr:rowOff>0</xdr:rowOff>
    </xdr:from>
    <xdr:ext cx="104775" cy="19050"/>
    <xdr:sp macro="" textlink="">
      <xdr:nvSpPr>
        <xdr:cNvPr id="2200" name="Text Box 94">
          <a:extLst>
            <a:ext uri="{FF2B5EF4-FFF2-40B4-BE49-F238E27FC236}">
              <a16:creationId xmlns="" xmlns:a16="http://schemas.microsoft.com/office/drawing/2014/main" id="{00000000-0008-0000-0000-0000665A0000}"/>
            </a:ext>
          </a:extLst>
        </xdr:cNvPr>
        <xdr:cNvSpPr txBox="1">
          <a:spLocks noChangeArrowheads="1"/>
        </xdr:cNvSpPr>
      </xdr:nvSpPr>
      <xdr:spPr bwMode="auto">
        <a:xfrm>
          <a:off x="352425" y="49717642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518433</xdr:colOff>
      <xdr:row>283</xdr:row>
      <xdr:rowOff>136071</xdr:rowOff>
    </xdr:from>
    <xdr:ext cx="0" cy="644529"/>
    <xdr:sp macro="" textlink="">
      <xdr:nvSpPr>
        <xdr:cNvPr id="2" name="Text Box 191">
          <a:extLst>
            <a:ext uri="{FF2B5EF4-FFF2-40B4-BE49-F238E27FC236}">
              <a16:creationId xmlns="" xmlns:a16="http://schemas.microsoft.com/office/drawing/2014/main" id="{00000000-0008-0000-0000-000032540000}"/>
            </a:ext>
          </a:extLst>
        </xdr:cNvPr>
        <xdr:cNvSpPr txBox="1">
          <a:spLocks noChangeArrowheads="1"/>
        </xdr:cNvSpPr>
      </xdr:nvSpPr>
      <xdr:spPr bwMode="auto">
        <a:xfrm>
          <a:off x="6557283" y="160251321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" name="Text Box 191">
          <a:extLst>
            <a:ext uri="{FF2B5EF4-FFF2-40B4-BE49-F238E27FC236}">
              <a16:creationId xmlns="" xmlns:a16="http://schemas.microsoft.com/office/drawing/2014/main" id="{00000000-0008-0000-0000-000033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4" name="Text Box 191">
          <a:extLst>
            <a:ext uri="{FF2B5EF4-FFF2-40B4-BE49-F238E27FC236}">
              <a16:creationId xmlns="" xmlns:a16="http://schemas.microsoft.com/office/drawing/2014/main" id="{00000000-0008-0000-0000-000034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5" name="Text Box 191">
          <a:extLst>
            <a:ext uri="{FF2B5EF4-FFF2-40B4-BE49-F238E27FC236}">
              <a16:creationId xmlns="" xmlns:a16="http://schemas.microsoft.com/office/drawing/2014/main" id="{00000000-0008-0000-0000-000035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6" name="Text Box 191">
          <a:extLst>
            <a:ext uri="{FF2B5EF4-FFF2-40B4-BE49-F238E27FC236}">
              <a16:creationId xmlns="" xmlns:a16="http://schemas.microsoft.com/office/drawing/2014/main" id="{00000000-0008-0000-0000-000036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7" name="Text Box 191">
          <a:extLst>
            <a:ext uri="{FF2B5EF4-FFF2-40B4-BE49-F238E27FC236}">
              <a16:creationId xmlns="" xmlns:a16="http://schemas.microsoft.com/office/drawing/2014/main" id="{00000000-0008-0000-0000-000037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8" name="Text Box 191">
          <a:extLst>
            <a:ext uri="{FF2B5EF4-FFF2-40B4-BE49-F238E27FC236}">
              <a16:creationId xmlns="" xmlns:a16="http://schemas.microsoft.com/office/drawing/2014/main" id="{00000000-0008-0000-0000-000038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9" name="Text Box 191">
          <a:extLst>
            <a:ext uri="{FF2B5EF4-FFF2-40B4-BE49-F238E27FC236}">
              <a16:creationId xmlns="" xmlns:a16="http://schemas.microsoft.com/office/drawing/2014/main" id="{00000000-0008-0000-0000-000039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0" name="Text Box 191">
          <a:extLst>
            <a:ext uri="{FF2B5EF4-FFF2-40B4-BE49-F238E27FC236}">
              <a16:creationId xmlns="" xmlns:a16="http://schemas.microsoft.com/office/drawing/2014/main" id="{00000000-0008-0000-0000-00003A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1" name="Text Box 191">
          <a:extLst>
            <a:ext uri="{FF2B5EF4-FFF2-40B4-BE49-F238E27FC236}">
              <a16:creationId xmlns="" xmlns:a16="http://schemas.microsoft.com/office/drawing/2014/main" id="{00000000-0008-0000-0000-00003B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2" name="Text Box 191">
          <a:extLst>
            <a:ext uri="{FF2B5EF4-FFF2-40B4-BE49-F238E27FC236}">
              <a16:creationId xmlns="" xmlns:a16="http://schemas.microsoft.com/office/drawing/2014/main" id="{00000000-0008-0000-0000-00003C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3" name="Text Box 191">
          <a:extLst>
            <a:ext uri="{FF2B5EF4-FFF2-40B4-BE49-F238E27FC236}">
              <a16:creationId xmlns="" xmlns:a16="http://schemas.microsoft.com/office/drawing/2014/main" id="{00000000-0008-0000-0000-00003D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4" name="Text Box 191">
          <a:extLst>
            <a:ext uri="{FF2B5EF4-FFF2-40B4-BE49-F238E27FC236}">
              <a16:creationId xmlns="" xmlns:a16="http://schemas.microsoft.com/office/drawing/2014/main" id="{00000000-0008-0000-0000-00003E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5" name="Text Box 191">
          <a:extLst>
            <a:ext uri="{FF2B5EF4-FFF2-40B4-BE49-F238E27FC236}">
              <a16:creationId xmlns="" xmlns:a16="http://schemas.microsoft.com/office/drawing/2014/main" id="{00000000-0008-0000-0000-00003F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6" name="Text Box 191">
          <a:extLst>
            <a:ext uri="{FF2B5EF4-FFF2-40B4-BE49-F238E27FC236}">
              <a16:creationId xmlns="" xmlns:a16="http://schemas.microsoft.com/office/drawing/2014/main" id="{00000000-0008-0000-0000-000040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7" name="Text Box 191">
          <a:extLst>
            <a:ext uri="{FF2B5EF4-FFF2-40B4-BE49-F238E27FC236}">
              <a16:creationId xmlns="" xmlns:a16="http://schemas.microsoft.com/office/drawing/2014/main" id="{00000000-0008-0000-0000-000041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8" name="Text Box 191">
          <a:extLst>
            <a:ext uri="{FF2B5EF4-FFF2-40B4-BE49-F238E27FC236}">
              <a16:creationId xmlns="" xmlns:a16="http://schemas.microsoft.com/office/drawing/2014/main" id="{00000000-0008-0000-0000-000042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9" name="Text Box 191">
          <a:extLst>
            <a:ext uri="{FF2B5EF4-FFF2-40B4-BE49-F238E27FC236}">
              <a16:creationId xmlns="" xmlns:a16="http://schemas.microsoft.com/office/drawing/2014/main" id="{00000000-0008-0000-0000-000043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0" name="Text Box 191">
          <a:extLst>
            <a:ext uri="{FF2B5EF4-FFF2-40B4-BE49-F238E27FC236}">
              <a16:creationId xmlns="" xmlns:a16="http://schemas.microsoft.com/office/drawing/2014/main" id="{00000000-0008-0000-0000-000044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1" name="Text Box 191">
          <a:extLst>
            <a:ext uri="{FF2B5EF4-FFF2-40B4-BE49-F238E27FC236}">
              <a16:creationId xmlns="" xmlns:a16="http://schemas.microsoft.com/office/drawing/2014/main" id="{00000000-0008-0000-0000-000045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2" name="Text Box 191">
          <a:extLst>
            <a:ext uri="{FF2B5EF4-FFF2-40B4-BE49-F238E27FC236}">
              <a16:creationId xmlns="" xmlns:a16="http://schemas.microsoft.com/office/drawing/2014/main" id="{00000000-0008-0000-0000-000046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3" name="Text Box 191">
          <a:extLst>
            <a:ext uri="{FF2B5EF4-FFF2-40B4-BE49-F238E27FC236}">
              <a16:creationId xmlns="" xmlns:a16="http://schemas.microsoft.com/office/drawing/2014/main" id="{00000000-0008-0000-0000-000047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4" name="Text Box 191">
          <a:extLst>
            <a:ext uri="{FF2B5EF4-FFF2-40B4-BE49-F238E27FC236}">
              <a16:creationId xmlns="" xmlns:a16="http://schemas.microsoft.com/office/drawing/2014/main" id="{00000000-0008-0000-0000-000048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5" name="Text Box 191">
          <a:extLst>
            <a:ext uri="{FF2B5EF4-FFF2-40B4-BE49-F238E27FC236}">
              <a16:creationId xmlns="" xmlns:a16="http://schemas.microsoft.com/office/drawing/2014/main" id="{00000000-0008-0000-0000-000049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6" name="Text Box 191">
          <a:extLst>
            <a:ext uri="{FF2B5EF4-FFF2-40B4-BE49-F238E27FC236}">
              <a16:creationId xmlns="" xmlns:a16="http://schemas.microsoft.com/office/drawing/2014/main" id="{00000000-0008-0000-0000-00004A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7" name="Text Box 191">
          <a:extLst>
            <a:ext uri="{FF2B5EF4-FFF2-40B4-BE49-F238E27FC236}">
              <a16:creationId xmlns="" xmlns:a16="http://schemas.microsoft.com/office/drawing/2014/main" id="{00000000-0008-0000-0000-00004B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8" name="Text Box 191">
          <a:extLst>
            <a:ext uri="{FF2B5EF4-FFF2-40B4-BE49-F238E27FC236}">
              <a16:creationId xmlns="" xmlns:a16="http://schemas.microsoft.com/office/drawing/2014/main" id="{00000000-0008-0000-0000-00004C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9" name="Text Box 191">
          <a:extLst>
            <a:ext uri="{FF2B5EF4-FFF2-40B4-BE49-F238E27FC236}">
              <a16:creationId xmlns="" xmlns:a16="http://schemas.microsoft.com/office/drawing/2014/main" id="{00000000-0008-0000-0000-00004D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0" name="Text Box 191">
          <a:extLst>
            <a:ext uri="{FF2B5EF4-FFF2-40B4-BE49-F238E27FC236}">
              <a16:creationId xmlns="" xmlns:a16="http://schemas.microsoft.com/office/drawing/2014/main" id="{00000000-0008-0000-0000-00004E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1" name="Text Box 191">
          <a:extLst>
            <a:ext uri="{FF2B5EF4-FFF2-40B4-BE49-F238E27FC236}">
              <a16:creationId xmlns="" xmlns:a16="http://schemas.microsoft.com/office/drawing/2014/main" id="{00000000-0008-0000-0000-00004F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2" name="Text Box 191">
          <a:extLst>
            <a:ext uri="{FF2B5EF4-FFF2-40B4-BE49-F238E27FC236}">
              <a16:creationId xmlns="" xmlns:a16="http://schemas.microsoft.com/office/drawing/2014/main" id="{00000000-0008-0000-0000-000050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3" name="Text Box 191">
          <a:extLst>
            <a:ext uri="{FF2B5EF4-FFF2-40B4-BE49-F238E27FC236}">
              <a16:creationId xmlns="" xmlns:a16="http://schemas.microsoft.com/office/drawing/2014/main" id="{00000000-0008-0000-0000-000051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4" name="Text Box 191">
          <a:extLst>
            <a:ext uri="{FF2B5EF4-FFF2-40B4-BE49-F238E27FC236}">
              <a16:creationId xmlns="" xmlns:a16="http://schemas.microsoft.com/office/drawing/2014/main" id="{00000000-0008-0000-0000-000052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5" name="Text Box 191">
          <a:extLst>
            <a:ext uri="{FF2B5EF4-FFF2-40B4-BE49-F238E27FC236}">
              <a16:creationId xmlns="" xmlns:a16="http://schemas.microsoft.com/office/drawing/2014/main" id="{00000000-0008-0000-0000-000053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6" name="Text Box 191">
          <a:extLst>
            <a:ext uri="{FF2B5EF4-FFF2-40B4-BE49-F238E27FC236}">
              <a16:creationId xmlns="" xmlns:a16="http://schemas.microsoft.com/office/drawing/2014/main" id="{00000000-0008-0000-0000-000054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7" name="Text Box 191">
          <a:extLst>
            <a:ext uri="{FF2B5EF4-FFF2-40B4-BE49-F238E27FC236}">
              <a16:creationId xmlns="" xmlns:a16="http://schemas.microsoft.com/office/drawing/2014/main" id="{00000000-0008-0000-0000-000055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8" name="Text Box 191">
          <a:extLst>
            <a:ext uri="{FF2B5EF4-FFF2-40B4-BE49-F238E27FC236}">
              <a16:creationId xmlns="" xmlns:a16="http://schemas.microsoft.com/office/drawing/2014/main" id="{00000000-0008-0000-0000-000056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9" name="Text Box 191">
          <a:extLst>
            <a:ext uri="{FF2B5EF4-FFF2-40B4-BE49-F238E27FC236}">
              <a16:creationId xmlns="" xmlns:a16="http://schemas.microsoft.com/office/drawing/2014/main" id="{00000000-0008-0000-0000-000057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40" name="Text Box 191">
          <a:extLst>
            <a:ext uri="{FF2B5EF4-FFF2-40B4-BE49-F238E27FC236}">
              <a16:creationId xmlns="" xmlns:a16="http://schemas.microsoft.com/office/drawing/2014/main" id="{00000000-0008-0000-0000-000058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41" name="Text Box 191">
          <a:extLst>
            <a:ext uri="{FF2B5EF4-FFF2-40B4-BE49-F238E27FC236}">
              <a16:creationId xmlns="" xmlns:a16="http://schemas.microsoft.com/office/drawing/2014/main" id="{00000000-0008-0000-0000-000059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42" name="Text Box 191">
          <a:extLst>
            <a:ext uri="{FF2B5EF4-FFF2-40B4-BE49-F238E27FC236}">
              <a16:creationId xmlns="" xmlns:a16="http://schemas.microsoft.com/office/drawing/2014/main" id="{00000000-0008-0000-0000-00005A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43" name="Text Box 191">
          <a:extLst>
            <a:ext uri="{FF2B5EF4-FFF2-40B4-BE49-F238E27FC236}">
              <a16:creationId xmlns="" xmlns:a16="http://schemas.microsoft.com/office/drawing/2014/main" id="{00000000-0008-0000-0000-00005B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44" name="Text Box 191">
          <a:extLst>
            <a:ext uri="{FF2B5EF4-FFF2-40B4-BE49-F238E27FC236}">
              <a16:creationId xmlns="" xmlns:a16="http://schemas.microsoft.com/office/drawing/2014/main" id="{00000000-0008-0000-0000-00005C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45" name="Text Box 191">
          <a:extLst>
            <a:ext uri="{FF2B5EF4-FFF2-40B4-BE49-F238E27FC236}">
              <a16:creationId xmlns="" xmlns:a16="http://schemas.microsoft.com/office/drawing/2014/main" id="{00000000-0008-0000-0000-00005D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46" name="Text Box 191">
          <a:extLst>
            <a:ext uri="{FF2B5EF4-FFF2-40B4-BE49-F238E27FC236}">
              <a16:creationId xmlns="" xmlns:a16="http://schemas.microsoft.com/office/drawing/2014/main" id="{00000000-0008-0000-0000-00005E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47" name="Text Box 191">
          <a:extLst>
            <a:ext uri="{FF2B5EF4-FFF2-40B4-BE49-F238E27FC236}">
              <a16:creationId xmlns="" xmlns:a16="http://schemas.microsoft.com/office/drawing/2014/main" id="{00000000-0008-0000-0000-00005F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48" name="Text Box 191">
          <a:extLst>
            <a:ext uri="{FF2B5EF4-FFF2-40B4-BE49-F238E27FC236}">
              <a16:creationId xmlns="" xmlns:a16="http://schemas.microsoft.com/office/drawing/2014/main" id="{00000000-0008-0000-0000-000060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49" name="Text Box 191">
          <a:extLst>
            <a:ext uri="{FF2B5EF4-FFF2-40B4-BE49-F238E27FC236}">
              <a16:creationId xmlns="" xmlns:a16="http://schemas.microsoft.com/office/drawing/2014/main" id="{00000000-0008-0000-0000-000061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50" name="Text Box 191">
          <a:extLst>
            <a:ext uri="{FF2B5EF4-FFF2-40B4-BE49-F238E27FC236}">
              <a16:creationId xmlns="" xmlns:a16="http://schemas.microsoft.com/office/drawing/2014/main" id="{00000000-0008-0000-0000-000062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51" name="Text Box 191">
          <a:extLst>
            <a:ext uri="{FF2B5EF4-FFF2-40B4-BE49-F238E27FC236}">
              <a16:creationId xmlns="" xmlns:a16="http://schemas.microsoft.com/office/drawing/2014/main" id="{00000000-0008-0000-0000-000063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52" name="Text Box 191">
          <a:extLst>
            <a:ext uri="{FF2B5EF4-FFF2-40B4-BE49-F238E27FC236}">
              <a16:creationId xmlns="" xmlns:a16="http://schemas.microsoft.com/office/drawing/2014/main" id="{00000000-0008-0000-0000-000064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53" name="Text Box 191">
          <a:extLst>
            <a:ext uri="{FF2B5EF4-FFF2-40B4-BE49-F238E27FC236}">
              <a16:creationId xmlns="" xmlns:a16="http://schemas.microsoft.com/office/drawing/2014/main" id="{00000000-0008-0000-0000-000065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54" name="Text Box 191">
          <a:extLst>
            <a:ext uri="{FF2B5EF4-FFF2-40B4-BE49-F238E27FC236}">
              <a16:creationId xmlns="" xmlns:a16="http://schemas.microsoft.com/office/drawing/2014/main" id="{00000000-0008-0000-0000-000066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55" name="Text Box 191">
          <a:extLst>
            <a:ext uri="{FF2B5EF4-FFF2-40B4-BE49-F238E27FC236}">
              <a16:creationId xmlns="" xmlns:a16="http://schemas.microsoft.com/office/drawing/2014/main" id="{00000000-0008-0000-0000-000067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56" name="Text Box 191">
          <a:extLst>
            <a:ext uri="{FF2B5EF4-FFF2-40B4-BE49-F238E27FC236}">
              <a16:creationId xmlns="" xmlns:a16="http://schemas.microsoft.com/office/drawing/2014/main" id="{00000000-0008-0000-0000-000068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57" name="Text Box 191">
          <a:extLst>
            <a:ext uri="{FF2B5EF4-FFF2-40B4-BE49-F238E27FC236}">
              <a16:creationId xmlns="" xmlns:a16="http://schemas.microsoft.com/office/drawing/2014/main" id="{00000000-0008-0000-0000-000069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58" name="Text Box 191">
          <a:extLst>
            <a:ext uri="{FF2B5EF4-FFF2-40B4-BE49-F238E27FC236}">
              <a16:creationId xmlns="" xmlns:a16="http://schemas.microsoft.com/office/drawing/2014/main" id="{00000000-0008-0000-0000-00006A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59" name="Text Box 191">
          <a:extLst>
            <a:ext uri="{FF2B5EF4-FFF2-40B4-BE49-F238E27FC236}">
              <a16:creationId xmlns="" xmlns:a16="http://schemas.microsoft.com/office/drawing/2014/main" id="{00000000-0008-0000-0000-00006B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60" name="Text Box 191">
          <a:extLst>
            <a:ext uri="{FF2B5EF4-FFF2-40B4-BE49-F238E27FC236}">
              <a16:creationId xmlns="" xmlns:a16="http://schemas.microsoft.com/office/drawing/2014/main" id="{00000000-0008-0000-0000-00006C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61" name="Text Box 191">
          <a:extLst>
            <a:ext uri="{FF2B5EF4-FFF2-40B4-BE49-F238E27FC236}">
              <a16:creationId xmlns="" xmlns:a16="http://schemas.microsoft.com/office/drawing/2014/main" id="{00000000-0008-0000-0000-00006D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62" name="Text Box 191">
          <a:extLst>
            <a:ext uri="{FF2B5EF4-FFF2-40B4-BE49-F238E27FC236}">
              <a16:creationId xmlns="" xmlns:a16="http://schemas.microsoft.com/office/drawing/2014/main" id="{00000000-0008-0000-0000-00006E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63" name="Text Box 191">
          <a:extLst>
            <a:ext uri="{FF2B5EF4-FFF2-40B4-BE49-F238E27FC236}">
              <a16:creationId xmlns="" xmlns:a16="http://schemas.microsoft.com/office/drawing/2014/main" id="{00000000-0008-0000-0000-00006F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64" name="Text Box 191">
          <a:extLst>
            <a:ext uri="{FF2B5EF4-FFF2-40B4-BE49-F238E27FC236}">
              <a16:creationId xmlns="" xmlns:a16="http://schemas.microsoft.com/office/drawing/2014/main" id="{00000000-0008-0000-0000-000070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65" name="Text Box 191">
          <a:extLst>
            <a:ext uri="{FF2B5EF4-FFF2-40B4-BE49-F238E27FC236}">
              <a16:creationId xmlns="" xmlns:a16="http://schemas.microsoft.com/office/drawing/2014/main" id="{00000000-0008-0000-0000-000071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66" name="Text Box 191">
          <a:extLst>
            <a:ext uri="{FF2B5EF4-FFF2-40B4-BE49-F238E27FC236}">
              <a16:creationId xmlns="" xmlns:a16="http://schemas.microsoft.com/office/drawing/2014/main" id="{00000000-0008-0000-0000-000072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67" name="Text Box 191">
          <a:extLst>
            <a:ext uri="{FF2B5EF4-FFF2-40B4-BE49-F238E27FC236}">
              <a16:creationId xmlns="" xmlns:a16="http://schemas.microsoft.com/office/drawing/2014/main" id="{00000000-0008-0000-0000-000073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68" name="Text Box 191">
          <a:extLst>
            <a:ext uri="{FF2B5EF4-FFF2-40B4-BE49-F238E27FC236}">
              <a16:creationId xmlns="" xmlns:a16="http://schemas.microsoft.com/office/drawing/2014/main" id="{00000000-0008-0000-0000-000074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69" name="Text Box 191">
          <a:extLst>
            <a:ext uri="{FF2B5EF4-FFF2-40B4-BE49-F238E27FC236}">
              <a16:creationId xmlns="" xmlns:a16="http://schemas.microsoft.com/office/drawing/2014/main" id="{00000000-0008-0000-0000-000075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70" name="Text Box 191">
          <a:extLst>
            <a:ext uri="{FF2B5EF4-FFF2-40B4-BE49-F238E27FC236}">
              <a16:creationId xmlns="" xmlns:a16="http://schemas.microsoft.com/office/drawing/2014/main" id="{00000000-0008-0000-0000-000076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71" name="Text Box 191">
          <a:extLst>
            <a:ext uri="{FF2B5EF4-FFF2-40B4-BE49-F238E27FC236}">
              <a16:creationId xmlns="" xmlns:a16="http://schemas.microsoft.com/office/drawing/2014/main" id="{00000000-0008-0000-0000-000077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72" name="Text Box 191">
          <a:extLst>
            <a:ext uri="{FF2B5EF4-FFF2-40B4-BE49-F238E27FC236}">
              <a16:creationId xmlns="" xmlns:a16="http://schemas.microsoft.com/office/drawing/2014/main" id="{00000000-0008-0000-0000-000078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73" name="Text Box 191">
          <a:extLst>
            <a:ext uri="{FF2B5EF4-FFF2-40B4-BE49-F238E27FC236}">
              <a16:creationId xmlns="" xmlns:a16="http://schemas.microsoft.com/office/drawing/2014/main" id="{00000000-0008-0000-0000-000079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74" name="Text Box 191">
          <a:extLst>
            <a:ext uri="{FF2B5EF4-FFF2-40B4-BE49-F238E27FC236}">
              <a16:creationId xmlns="" xmlns:a16="http://schemas.microsoft.com/office/drawing/2014/main" id="{00000000-0008-0000-0000-00007A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75" name="Text Box 191">
          <a:extLst>
            <a:ext uri="{FF2B5EF4-FFF2-40B4-BE49-F238E27FC236}">
              <a16:creationId xmlns="" xmlns:a16="http://schemas.microsoft.com/office/drawing/2014/main" id="{00000000-0008-0000-0000-00007B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76" name="Text Box 191">
          <a:extLst>
            <a:ext uri="{FF2B5EF4-FFF2-40B4-BE49-F238E27FC236}">
              <a16:creationId xmlns="" xmlns:a16="http://schemas.microsoft.com/office/drawing/2014/main" id="{00000000-0008-0000-0000-00007C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77" name="Text Box 191">
          <a:extLst>
            <a:ext uri="{FF2B5EF4-FFF2-40B4-BE49-F238E27FC236}">
              <a16:creationId xmlns="" xmlns:a16="http://schemas.microsoft.com/office/drawing/2014/main" id="{00000000-0008-0000-0000-00007D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78" name="Text Box 191">
          <a:extLst>
            <a:ext uri="{FF2B5EF4-FFF2-40B4-BE49-F238E27FC236}">
              <a16:creationId xmlns="" xmlns:a16="http://schemas.microsoft.com/office/drawing/2014/main" id="{00000000-0008-0000-0000-00007E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79" name="Text Box 191">
          <a:extLst>
            <a:ext uri="{FF2B5EF4-FFF2-40B4-BE49-F238E27FC236}">
              <a16:creationId xmlns="" xmlns:a16="http://schemas.microsoft.com/office/drawing/2014/main" id="{00000000-0008-0000-0000-00007F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80" name="Text Box 191">
          <a:extLst>
            <a:ext uri="{FF2B5EF4-FFF2-40B4-BE49-F238E27FC236}">
              <a16:creationId xmlns="" xmlns:a16="http://schemas.microsoft.com/office/drawing/2014/main" id="{00000000-0008-0000-0000-000080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81" name="Text Box 191">
          <a:extLst>
            <a:ext uri="{FF2B5EF4-FFF2-40B4-BE49-F238E27FC236}">
              <a16:creationId xmlns="" xmlns:a16="http://schemas.microsoft.com/office/drawing/2014/main" id="{00000000-0008-0000-0000-000081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82" name="Text Box 191">
          <a:extLst>
            <a:ext uri="{FF2B5EF4-FFF2-40B4-BE49-F238E27FC236}">
              <a16:creationId xmlns="" xmlns:a16="http://schemas.microsoft.com/office/drawing/2014/main" id="{00000000-0008-0000-0000-000082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83" name="Text Box 191">
          <a:extLst>
            <a:ext uri="{FF2B5EF4-FFF2-40B4-BE49-F238E27FC236}">
              <a16:creationId xmlns="" xmlns:a16="http://schemas.microsoft.com/office/drawing/2014/main" id="{00000000-0008-0000-0000-000083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84" name="Text Box 191">
          <a:extLst>
            <a:ext uri="{FF2B5EF4-FFF2-40B4-BE49-F238E27FC236}">
              <a16:creationId xmlns="" xmlns:a16="http://schemas.microsoft.com/office/drawing/2014/main" id="{00000000-0008-0000-0000-000084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85" name="Text Box 191">
          <a:extLst>
            <a:ext uri="{FF2B5EF4-FFF2-40B4-BE49-F238E27FC236}">
              <a16:creationId xmlns="" xmlns:a16="http://schemas.microsoft.com/office/drawing/2014/main" id="{00000000-0008-0000-0000-000085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86" name="Text Box 191">
          <a:extLst>
            <a:ext uri="{FF2B5EF4-FFF2-40B4-BE49-F238E27FC236}">
              <a16:creationId xmlns="" xmlns:a16="http://schemas.microsoft.com/office/drawing/2014/main" id="{00000000-0008-0000-0000-000086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87" name="Text Box 191">
          <a:extLst>
            <a:ext uri="{FF2B5EF4-FFF2-40B4-BE49-F238E27FC236}">
              <a16:creationId xmlns="" xmlns:a16="http://schemas.microsoft.com/office/drawing/2014/main" id="{00000000-0008-0000-0000-000087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88" name="Text Box 191">
          <a:extLst>
            <a:ext uri="{FF2B5EF4-FFF2-40B4-BE49-F238E27FC236}">
              <a16:creationId xmlns="" xmlns:a16="http://schemas.microsoft.com/office/drawing/2014/main" id="{00000000-0008-0000-0000-000088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89" name="Text Box 191">
          <a:extLst>
            <a:ext uri="{FF2B5EF4-FFF2-40B4-BE49-F238E27FC236}">
              <a16:creationId xmlns="" xmlns:a16="http://schemas.microsoft.com/office/drawing/2014/main" id="{00000000-0008-0000-0000-000089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90" name="Text Box 191">
          <a:extLst>
            <a:ext uri="{FF2B5EF4-FFF2-40B4-BE49-F238E27FC236}">
              <a16:creationId xmlns="" xmlns:a16="http://schemas.microsoft.com/office/drawing/2014/main" id="{00000000-0008-0000-0000-00008A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91" name="Text Box 191">
          <a:extLst>
            <a:ext uri="{FF2B5EF4-FFF2-40B4-BE49-F238E27FC236}">
              <a16:creationId xmlns="" xmlns:a16="http://schemas.microsoft.com/office/drawing/2014/main" id="{00000000-0008-0000-0000-00008B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92" name="Text Box 191">
          <a:extLst>
            <a:ext uri="{FF2B5EF4-FFF2-40B4-BE49-F238E27FC236}">
              <a16:creationId xmlns="" xmlns:a16="http://schemas.microsoft.com/office/drawing/2014/main" id="{00000000-0008-0000-0000-00008C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93" name="Text Box 191">
          <a:extLst>
            <a:ext uri="{FF2B5EF4-FFF2-40B4-BE49-F238E27FC236}">
              <a16:creationId xmlns="" xmlns:a16="http://schemas.microsoft.com/office/drawing/2014/main" id="{00000000-0008-0000-0000-00008D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94" name="Text Box 191">
          <a:extLst>
            <a:ext uri="{FF2B5EF4-FFF2-40B4-BE49-F238E27FC236}">
              <a16:creationId xmlns="" xmlns:a16="http://schemas.microsoft.com/office/drawing/2014/main" id="{00000000-0008-0000-0000-00008E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95" name="Text Box 191">
          <a:extLst>
            <a:ext uri="{FF2B5EF4-FFF2-40B4-BE49-F238E27FC236}">
              <a16:creationId xmlns="" xmlns:a16="http://schemas.microsoft.com/office/drawing/2014/main" id="{00000000-0008-0000-0000-00008F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96" name="Text Box 191">
          <a:extLst>
            <a:ext uri="{FF2B5EF4-FFF2-40B4-BE49-F238E27FC236}">
              <a16:creationId xmlns="" xmlns:a16="http://schemas.microsoft.com/office/drawing/2014/main" id="{00000000-0008-0000-0000-000090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97" name="Text Box 191">
          <a:extLst>
            <a:ext uri="{FF2B5EF4-FFF2-40B4-BE49-F238E27FC236}">
              <a16:creationId xmlns="" xmlns:a16="http://schemas.microsoft.com/office/drawing/2014/main" id="{00000000-0008-0000-0000-000091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98" name="Text Box 191">
          <a:extLst>
            <a:ext uri="{FF2B5EF4-FFF2-40B4-BE49-F238E27FC236}">
              <a16:creationId xmlns="" xmlns:a16="http://schemas.microsoft.com/office/drawing/2014/main" id="{00000000-0008-0000-0000-000092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99" name="Text Box 191">
          <a:extLst>
            <a:ext uri="{FF2B5EF4-FFF2-40B4-BE49-F238E27FC236}">
              <a16:creationId xmlns="" xmlns:a16="http://schemas.microsoft.com/office/drawing/2014/main" id="{00000000-0008-0000-0000-000093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00" name="Text Box 191">
          <a:extLst>
            <a:ext uri="{FF2B5EF4-FFF2-40B4-BE49-F238E27FC236}">
              <a16:creationId xmlns="" xmlns:a16="http://schemas.microsoft.com/office/drawing/2014/main" id="{00000000-0008-0000-0000-000094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01" name="Text Box 191">
          <a:extLst>
            <a:ext uri="{FF2B5EF4-FFF2-40B4-BE49-F238E27FC236}">
              <a16:creationId xmlns="" xmlns:a16="http://schemas.microsoft.com/office/drawing/2014/main" id="{00000000-0008-0000-0000-000095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02" name="Text Box 191">
          <a:extLst>
            <a:ext uri="{FF2B5EF4-FFF2-40B4-BE49-F238E27FC236}">
              <a16:creationId xmlns="" xmlns:a16="http://schemas.microsoft.com/office/drawing/2014/main" id="{00000000-0008-0000-0000-000096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03" name="Text Box 191">
          <a:extLst>
            <a:ext uri="{FF2B5EF4-FFF2-40B4-BE49-F238E27FC236}">
              <a16:creationId xmlns="" xmlns:a16="http://schemas.microsoft.com/office/drawing/2014/main" id="{00000000-0008-0000-0000-000097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04" name="Text Box 191">
          <a:extLst>
            <a:ext uri="{FF2B5EF4-FFF2-40B4-BE49-F238E27FC236}">
              <a16:creationId xmlns="" xmlns:a16="http://schemas.microsoft.com/office/drawing/2014/main" id="{00000000-0008-0000-0000-000098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05" name="Text Box 191">
          <a:extLst>
            <a:ext uri="{FF2B5EF4-FFF2-40B4-BE49-F238E27FC236}">
              <a16:creationId xmlns="" xmlns:a16="http://schemas.microsoft.com/office/drawing/2014/main" id="{00000000-0008-0000-0000-000099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06" name="Text Box 191">
          <a:extLst>
            <a:ext uri="{FF2B5EF4-FFF2-40B4-BE49-F238E27FC236}">
              <a16:creationId xmlns="" xmlns:a16="http://schemas.microsoft.com/office/drawing/2014/main" id="{00000000-0008-0000-0000-00009A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07" name="Text Box 191">
          <a:extLst>
            <a:ext uri="{FF2B5EF4-FFF2-40B4-BE49-F238E27FC236}">
              <a16:creationId xmlns="" xmlns:a16="http://schemas.microsoft.com/office/drawing/2014/main" id="{00000000-0008-0000-0000-00009B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08" name="Text Box 191">
          <a:extLst>
            <a:ext uri="{FF2B5EF4-FFF2-40B4-BE49-F238E27FC236}">
              <a16:creationId xmlns="" xmlns:a16="http://schemas.microsoft.com/office/drawing/2014/main" id="{00000000-0008-0000-0000-00009C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09" name="Text Box 191">
          <a:extLst>
            <a:ext uri="{FF2B5EF4-FFF2-40B4-BE49-F238E27FC236}">
              <a16:creationId xmlns="" xmlns:a16="http://schemas.microsoft.com/office/drawing/2014/main" id="{00000000-0008-0000-0000-00009D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10" name="Text Box 191">
          <a:extLst>
            <a:ext uri="{FF2B5EF4-FFF2-40B4-BE49-F238E27FC236}">
              <a16:creationId xmlns="" xmlns:a16="http://schemas.microsoft.com/office/drawing/2014/main" id="{00000000-0008-0000-0000-00009E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11" name="Text Box 191">
          <a:extLst>
            <a:ext uri="{FF2B5EF4-FFF2-40B4-BE49-F238E27FC236}">
              <a16:creationId xmlns="" xmlns:a16="http://schemas.microsoft.com/office/drawing/2014/main" id="{00000000-0008-0000-0000-00009F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12" name="Text Box 191">
          <a:extLst>
            <a:ext uri="{FF2B5EF4-FFF2-40B4-BE49-F238E27FC236}">
              <a16:creationId xmlns="" xmlns:a16="http://schemas.microsoft.com/office/drawing/2014/main" id="{00000000-0008-0000-0000-0000A0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13" name="Text Box 191">
          <a:extLst>
            <a:ext uri="{FF2B5EF4-FFF2-40B4-BE49-F238E27FC236}">
              <a16:creationId xmlns="" xmlns:a16="http://schemas.microsoft.com/office/drawing/2014/main" id="{00000000-0008-0000-0000-0000A1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14" name="Text Box 191">
          <a:extLst>
            <a:ext uri="{FF2B5EF4-FFF2-40B4-BE49-F238E27FC236}">
              <a16:creationId xmlns="" xmlns:a16="http://schemas.microsoft.com/office/drawing/2014/main" id="{00000000-0008-0000-0000-0000A2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15" name="Text Box 191">
          <a:extLst>
            <a:ext uri="{FF2B5EF4-FFF2-40B4-BE49-F238E27FC236}">
              <a16:creationId xmlns="" xmlns:a16="http://schemas.microsoft.com/office/drawing/2014/main" id="{00000000-0008-0000-0000-0000A3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16" name="Text Box 191">
          <a:extLst>
            <a:ext uri="{FF2B5EF4-FFF2-40B4-BE49-F238E27FC236}">
              <a16:creationId xmlns="" xmlns:a16="http://schemas.microsoft.com/office/drawing/2014/main" id="{00000000-0008-0000-0000-0000A4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17" name="Text Box 191">
          <a:extLst>
            <a:ext uri="{FF2B5EF4-FFF2-40B4-BE49-F238E27FC236}">
              <a16:creationId xmlns="" xmlns:a16="http://schemas.microsoft.com/office/drawing/2014/main" id="{00000000-0008-0000-0000-0000A5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18" name="Text Box 191">
          <a:extLst>
            <a:ext uri="{FF2B5EF4-FFF2-40B4-BE49-F238E27FC236}">
              <a16:creationId xmlns="" xmlns:a16="http://schemas.microsoft.com/office/drawing/2014/main" id="{00000000-0008-0000-0000-0000A6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19" name="Text Box 191">
          <a:extLst>
            <a:ext uri="{FF2B5EF4-FFF2-40B4-BE49-F238E27FC236}">
              <a16:creationId xmlns="" xmlns:a16="http://schemas.microsoft.com/office/drawing/2014/main" id="{00000000-0008-0000-0000-0000A7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20" name="Text Box 191">
          <a:extLst>
            <a:ext uri="{FF2B5EF4-FFF2-40B4-BE49-F238E27FC236}">
              <a16:creationId xmlns="" xmlns:a16="http://schemas.microsoft.com/office/drawing/2014/main" id="{00000000-0008-0000-0000-0000A8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21" name="Text Box 191">
          <a:extLst>
            <a:ext uri="{FF2B5EF4-FFF2-40B4-BE49-F238E27FC236}">
              <a16:creationId xmlns="" xmlns:a16="http://schemas.microsoft.com/office/drawing/2014/main" id="{00000000-0008-0000-0000-0000A9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22" name="Text Box 191">
          <a:extLst>
            <a:ext uri="{FF2B5EF4-FFF2-40B4-BE49-F238E27FC236}">
              <a16:creationId xmlns="" xmlns:a16="http://schemas.microsoft.com/office/drawing/2014/main" id="{00000000-0008-0000-0000-0000AA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23" name="Text Box 191">
          <a:extLst>
            <a:ext uri="{FF2B5EF4-FFF2-40B4-BE49-F238E27FC236}">
              <a16:creationId xmlns="" xmlns:a16="http://schemas.microsoft.com/office/drawing/2014/main" id="{00000000-0008-0000-0000-0000AB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24" name="Text Box 191">
          <a:extLst>
            <a:ext uri="{FF2B5EF4-FFF2-40B4-BE49-F238E27FC236}">
              <a16:creationId xmlns="" xmlns:a16="http://schemas.microsoft.com/office/drawing/2014/main" id="{00000000-0008-0000-0000-0000AC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25" name="Text Box 191">
          <a:extLst>
            <a:ext uri="{FF2B5EF4-FFF2-40B4-BE49-F238E27FC236}">
              <a16:creationId xmlns="" xmlns:a16="http://schemas.microsoft.com/office/drawing/2014/main" id="{00000000-0008-0000-0000-0000AD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26" name="Text Box 191">
          <a:extLst>
            <a:ext uri="{FF2B5EF4-FFF2-40B4-BE49-F238E27FC236}">
              <a16:creationId xmlns="" xmlns:a16="http://schemas.microsoft.com/office/drawing/2014/main" id="{00000000-0008-0000-0000-0000AE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27" name="Text Box 191">
          <a:extLst>
            <a:ext uri="{FF2B5EF4-FFF2-40B4-BE49-F238E27FC236}">
              <a16:creationId xmlns="" xmlns:a16="http://schemas.microsoft.com/office/drawing/2014/main" id="{00000000-0008-0000-0000-0000AF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28" name="Text Box 191">
          <a:extLst>
            <a:ext uri="{FF2B5EF4-FFF2-40B4-BE49-F238E27FC236}">
              <a16:creationId xmlns="" xmlns:a16="http://schemas.microsoft.com/office/drawing/2014/main" id="{00000000-0008-0000-0000-0000B0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29" name="Text Box 191">
          <a:extLst>
            <a:ext uri="{FF2B5EF4-FFF2-40B4-BE49-F238E27FC236}">
              <a16:creationId xmlns="" xmlns:a16="http://schemas.microsoft.com/office/drawing/2014/main" id="{00000000-0008-0000-0000-0000B1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30" name="Text Box 191">
          <a:extLst>
            <a:ext uri="{FF2B5EF4-FFF2-40B4-BE49-F238E27FC236}">
              <a16:creationId xmlns="" xmlns:a16="http://schemas.microsoft.com/office/drawing/2014/main" id="{00000000-0008-0000-0000-0000B2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31" name="Text Box 191">
          <a:extLst>
            <a:ext uri="{FF2B5EF4-FFF2-40B4-BE49-F238E27FC236}">
              <a16:creationId xmlns="" xmlns:a16="http://schemas.microsoft.com/office/drawing/2014/main" id="{00000000-0008-0000-0000-0000B3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32" name="Text Box 191">
          <a:extLst>
            <a:ext uri="{FF2B5EF4-FFF2-40B4-BE49-F238E27FC236}">
              <a16:creationId xmlns="" xmlns:a16="http://schemas.microsoft.com/office/drawing/2014/main" id="{00000000-0008-0000-0000-0000B4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33" name="Text Box 191">
          <a:extLst>
            <a:ext uri="{FF2B5EF4-FFF2-40B4-BE49-F238E27FC236}">
              <a16:creationId xmlns="" xmlns:a16="http://schemas.microsoft.com/office/drawing/2014/main" id="{00000000-0008-0000-0000-0000B5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34" name="Text Box 191">
          <a:extLst>
            <a:ext uri="{FF2B5EF4-FFF2-40B4-BE49-F238E27FC236}">
              <a16:creationId xmlns="" xmlns:a16="http://schemas.microsoft.com/office/drawing/2014/main" id="{00000000-0008-0000-0000-0000B6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35" name="Text Box 191">
          <a:extLst>
            <a:ext uri="{FF2B5EF4-FFF2-40B4-BE49-F238E27FC236}">
              <a16:creationId xmlns="" xmlns:a16="http://schemas.microsoft.com/office/drawing/2014/main" id="{00000000-0008-0000-0000-0000B7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36" name="Text Box 191">
          <a:extLst>
            <a:ext uri="{FF2B5EF4-FFF2-40B4-BE49-F238E27FC236}">
              <a16:creationId xmlns="" xmlns:a16="http://schemas.microsoft.com/office/drawing/2014/main" id="{00000000-0008-0000-0000-0000B8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37" name="Text Box 191">
          <a:extLst>
            <a:ext uri="{FF2B5EF4-FFF2-40B4-BE49-F238E27FC236}">
              <a16:creationId xmlns="" xmlns:a16="http://schemas.microsoft.com/office/drawing/2014/main" id="{00000000-0008-0000-0000-0000B9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38" name="Text Box 191">
          <a:extLst>
            <a:ext uri="{FF2B5EF4-FFF2-40B4-BE49-F238E27FC236}">
              <a16:creationId xmlns="" xmlns:a16="http://schemas.microsoft.com/office/drawing/2014/main" id="{00000000-0008-0000-0000-0000BA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39" name="Text Box 191">
          <a:extLst>
            <a:ext uri="{FF2B5EF4-FFF2-40B4-BE49-F238E27FC236}">
              <a16:creationId xmlns="" xmlns:a16="http://schemas.microsoft.com/office/drawing/2014/main" id="{00000000-0008-0000-0000-0000BB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40" name="Text Box 191">
          <a:extLst>
            <a:ext uri="{FF2B5EF4-FFF2-40B4-BE49-F238E27FC236}">
              <a16:creationId xmlns="" xmlns:a16="http://schemas.microsoft.com/office/drawing/2014/main" id="{00000000-0008-0000-0000-0000BC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41" name="Text Box 191">
          <a:extLst>
            <a:ext uri="{FF2B5EF4-FFF2-40B4-BE49-F238E27FC236}">
              <a16:creationId xmlns="" xmlns:a16="http://schemas.microsoft.com/office/drawing/2014/main" id="{00000000-0008-0000-0000-0000BD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42" name="Text Box 191">
          <a:extLst>
            <a:ext uri="{FF2B5EF4-FFF2-40B4-BE49-F238E27FC236}">
              <a16:creationId xmlns="" xmlns:a16="http://schemas.microsoft.com/office/drawing/2014/main" id="{00000000-0008-0000-0000-0000BE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43" name="Text Box 191">
          <a:extLst>
            <a:ext uri="{FF2B5EF4-FFF2-40B4-BE49-F238E27FC236}">
              <a16:creationId xmlns="" xmlns:a16="http://schemas.microsoft.com/office/drawing/2014/main" id="{00000000-0008-0000-0000-0000BF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44" name="Text Box 191">
          <a:extLst>
            <a:ext uri="{FF2B5EF4-FFF2-40B4-BE49-F238E27FC236}">
              <a16:creationId xmlns="" xmlns:a16="http://schemas.microsoft.com/office/drawing/2014/main" id="{00000000-0008-0000-0000-0000C0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45" name="Text Box 191">
          <a:extLst>
            <a:ext uri="{FF2B5EF4-FFF2-40B4-BE49-F238E27FC236}">
              <a16:creationId xmlns="" xmlns:a16="http://schemas.microsoft.com/office/drawing/2014/main" id="{00000000-0008-0000-0000-0000C1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46" name="Text Box 191">
          <a:extLst>
            <a:ext uri="{FF2B5EF4-FFF2-40B4-BE49-F238E27FC236}">
              <a16:creationId xmlns="" xmlns:a16="http://schemas.microsoft.com/office/drawing/2014/main" id="{00000000-0008-0000-0000-0000C2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47" name="Text Box 191">
          <a:extLst>
            <a:ext uri="{FF2B5EF4-FFF2-40B4-BE49-F238E27FC236}">
              <a16:creationId xmlns="" xmlns:a16="http://schemas.microsoft.com/office/drawing/2014/main" id="{00000000-0008-0000-0000-0000C3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48" name="Text Box 191">
          <a:extLst>
            <a:ext uri="{FF2B5EF4-FFF2-40B4-BE49-F238E27FC236}">
              <a16:creationId xmlns="" xmlns:a16="http://schemas.microsoft.com/office/drawing/2014/main" id="{00000000-0008-0000-0000-0000C4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49" name="Text Box 191">
          <a:extLst>
            <a:ext uri="{FF2B5EF4-FFF2-40B4-BE49-F238E27FC236}">
              <a16:creationId xmlns="" xmlns:a16="http://schemas.microsoft.com/office/drawing/2014/main" id="{00000000-0008-0000-0000-0000C5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50" name="Text Box 191">
          <a:extLst>
            <a:ext uri="{FF2B5EF4-FFF2-40B4-BE49-F238E27FC236}">
              <a16:creationId xmlns="" xmlns:a16="http://schemas.microsoft.com/office/drawing/2014/main" id="{00000000-0008-0000-0000-0000C6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51" name="Text Box 191">
          <a:extLst>
            <a:ext uri="{FF2B5EF4-FFF2-40B4-BE49-F238E27FC236}">
              <a16:creationId xmlns="" xmlns:a16="http://schemas.microsoft.com/office/drawing/2014/main" id="{00000000-0008-0000-0000-0000C7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52" name="Text Box 191">
          <a:extLst>
            <a:ext uri="{FF2B5EF4-FFF2-40B4-BE49-F238E27FC236}">
              <a16:creationId xmlns="" xmlns:a16="http://schemas.microsoft.com/office/drawing/2014/main" id="{00000000-0008-0000-0000-0000C8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53" name="Text Box 191">
          <a:extLst>
            <a:ext uri="{FF2B5EF4-FFF2-40B4-BE49-F238E27FC236}">
              <a16:creationId xmlns="" xmlns:a16="http://schemas.microsoft.com/office/drawing/2014/main" id="{00000000-0008-0000-0000-0000C9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54" name="Text Box 191">
          <a:extLst>
            <a:ext uri="{FF2B5EF4-FFF2-40B4-BE49-F238E27FC236}">
              <a16:creationId xmlns="" xmlns:a16="http://schemas.microsoft.com/office/drawing/2014/main" id="{00000000-0008-0000-0000-0000CA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55" name="Text Box 191">
          <a:extLst>
            <a:ext uri="{FF2B5EF4-FFF2-40B4-BE49-F238E27FC236}">
              <a16:creationId xmlns="" xmlns:a16="http://schemas.microsoft.com/office/drawing/2014/main" id="{00000000-0008-0000-0000-0000CB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56" name="Text Box 191">
          <a:extLst>
            <a:ext uri="{FF2B5EF4-FFF2-40B4-BE49-F238E27FC236}">
              <a16:creationId xmlns="" xmlns:a16="http://schemas.microsoft.com/office/drawing/2014/main" id="{00000000-0008-0000-0000-0000CC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57" name="Text Box 191">
          <a:extLst>
            <a:ext uri="{FF2B5EF4-FFF2-40B4-BE49-F238E27FC236}">
              <a16:creationId xmlns="" xmlns:a16="http://schemas.microsoft.com/office/drawing/2014/main" id="{00000000-0008-0000-0000-0000CD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58" name="Text Box 191">
          <a:extLst>
            <a:ext uri="{FF2B5EF4-FFF2-40B4-BE49-F238E27FC236}">
              <a16:creationId xmlns="" xmlns:a16="http://schemas.microsoft.com/office/drawing/2014/main" id="{00000000-0008-0000-0000-0000CE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59" name="Text Box 191">
          <a:extLst>
            <a:ext uri="{FF2B5EF4-FFF2-40B4-BE49-F238E27FC236}">
              <a16:creationId xmlns="" xmlns:a16="http://schemas.microsoft.com/office/drawing/2014/main" id="{00000000-0008-0000-0000-0000CF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60" name="Text Box 191">
          <a:extLst>
            <a:ext uri="{FF2B5EF4-FFF2-40B4-BE49-F238E27FC236}">
              <a16:creationId xmlns="" xmlns:a16="http://schemas.microsoft.com/office/drawing/2014/main" id="{00000000-0008-0000-0000-0000D0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61" name="Text Box 191">
          <a:extLst>
            <a:ext uri="{FF2B5EF4-FFF2-40B4-BE49-F238E27FC236}">
              <a16:creationId xmlns="" xmlns:a16="http://schemas.microsoft.com/office/drawing/2014/main" id="{00000000-0008-0000-0000-0000D1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62" name="Text Box 191">
          <a:extLst>
            <a:ext uri="{FF2B5EF4-FFF2-40B4-BE49-F238E27FC236}">
              <a16:creationId xmlns="" xmlns:a16="http://schemas.microsoft.com/office/drawing/2014/main" id="{00000000-0008-0000-0000-0000D2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63" name="Text Box 191">
          <a:extLst>
            <a:ext uri="{FF2B5EF4-FFF2-40B4-BE49-F238E27FC236}">
              <a16:creationId xmlns="" xmlns:a16="http://schemas.microsoft.com/office/drawing/2014/main" id="{00000000-0008-0000-0000-0000D3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64" name="Text Box 191">
          <a:extLst>
            <a:ext uri="{FF2B5EF4-FFF2-40B4-BE49-F238E27FC236}">
              <a16:creationId xmlns="" xmlns:a16="http://schemas.microsoft.com/office/drawing/2014/main" id="{00000000-0008-0000-0000-0000D4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65" name="Text Box 191">
          <a:extLst>
            <a:ext uri="{FF2B5EF4-FFF2-40B4-BE49-F238E27FC236}">
              <a16:creationId xmlns="" xmlns:a16="http://schemas.microsoft.com/office/drawing/2014/main" id="{00000000-0008-0000-0000-0000D5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66" name="Text Box 191">
          <a:extLst>
            <a:ext uri="{FF2B5EF4-FFF2-40B4-BE49-F238E27FC236}">
              <a16:creationId xmlns="" xmlns:a16="http://schemas.microsoft.com/office/drawing/2014/main" id="{00000000-0008-0000-0000-0000D6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67" name="Text Box 191">
          <a:extLst>
            <a:ext uri="{FF2B5EF4-FFF2-40B4-BE49-F238E27FC236}">
              <a16:creationId xmlns="" xmlns:a16="http://schemas.microsoft.com/office/drawing/2014/main" id="{00000000-0008-0000-0000-0000D7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68" name="Text Box 191">
          <a:extLst>
            <a:ext uri="{FF2B5EF4-FFF2-40B4-BE49-F238E27FC236}">
              <a16:creationId xmlns="" xmlns:a16="http://schemas.microsoft.com/office/drawing/2014/main" id="{00000000-0008-0000-0000-0000D8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69" name="Text Box 191">
          <a:extLst>
            <a:ext uri="{FF2B5EF4-FFF2-40B4-BE49-F238E27FC236}">
              <a16:creationId xmlns="" xmlns:a16="http://schemas.microsoft.com/office/drawing/2014/main" id="{00000000-0008-0000-0000-0000D9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70" name="Text Box 191">
          <a:extLst>
            <a:ext uri="{FF2B5EF4-FFF2-40B4-BE49-F238E27FC236}">
              <a16:creationId xmlns="" xmlns:a16="http://schemas.microsoft.com/office/drawing/2014/main" id="{00000000-0008-0000-0000-0000DA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71" name="Text Box 191">
          <a:extLst>
            <a:ext uri="{FF2B5EF4-FFF2-40B4-BE49-F238E27FC236}">
              <a16:creationId xmlns="" xmlns:a16="http://schemas.microsoft.com/office/drawing/2014/main" id="{00000000-0008-0000-0000-0000DB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72" name="Text Box 191">
          <a:extLst>
            <a:ext uri="{FF2B5EF4-FFF2-40B4-BE49-F238E27FC236}">
              <a16:creationId xmlns="" xmlns:a16="http://schemas.microsoft.com/office/drawing/2014/main" id="{00000000-0008-0000-0000-0000DC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73" name="Text Box 191">
          <a:extLst>
            <a:ext uri="{FF2B5EF4-FFF2-40B4-BE49-F238E27FC236}">
              <a16:creationId xmlns="" xmlns:a16="http://schemas.microsoft.com/office/drawing/2014/main" id="{00000000-0008-0000-0000-0000DD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74" name="Text Box 191">
          <a:extLst>
            <a:ext uri="{FF2B5EF4-FFF2-40B4-BE49-F238E27FC236}">
              <a16:creationId xmlns="" xmlns:a16="http://schemas.microsoft.com/office/drawing/2014/main" id="{00000000-0008-0000-0000-0000DE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75" name="Text Box 191">
          <a:extLst>
            <a:ext uri="{FF2B5EF4-FFF2-40B4-BE49-F238E27FC236}">
              <a16:creationId xmlns="" xmlns:a16="http://schemas.microsoft.com/office/drawing/2014/main" id="{00000000-0008-0000-0000-0000DF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76" name="Text Box 191">
          <a:extLst>
            <a:ext uri="{FF2B5EF4-FFF2-40B4-BE49-F238E27FC236}">
              <a16:creationId xmlns="" xmlns:a16="http://schemas.microsoft.com/office/drawing/2014/main" id="{00000000-0008-0000-0000-0000E0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77" name="Text Box 191">
          <a:extLst>
            <a:ext uri="{FF2B5EF4-FFF2-40B4-BE49-F238E27FC236}">
              <a16:creationId xmlns="" xmlns:a16="http://schemas.microsoft.com/office/drawing/2014/main" id="{00000000-0008-0000-0000-0000E1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78" name="Text Box 191">
          <a:extLst>
            <a:ext uri="{FF2B5EF4-FFF2-40B4-BE49-F238E27FC236}">
              <a16:creationId xmlns="" xmlns:a16="http://schemas.microsoft.com/office/drawing/2014/main" id="{00000000-0008-0000-0000-0000E2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79" name="Text Box 191">
          <a:extLst>
            <a:ext uri="{FF2B5EF4-FFF2-40B4-BE49-F238E27FC236}">
              <a16:creationId xmlns="" xmlns:a16="http://schemas.microsoft.com/office/drawing/2014/main" id="{00000000-0008-0000-0000-0000E3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80" name="Text Box 191">
          <a:extLst>
            <a:ext uri="{FF2B5EF4-FFF2-40B4-BE49-F238E27FC236}">
              <a16:creationId xmlns="" xmlns:a16="http://schemas.microsoft.com/office/drawing/2014/main" id="{00000000-0008-0000-0000-0000E4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81" name="Text Box 191">
          <a:extLst>
            <a:ext uri="{FF2B5EF4-FFF2-40B4-BE49-F238E27FC236}">
              <a16:creationId xmlns="" xmlns:a16="http://schemas.microsoft.com/office/drawing/2014/main" id="{00000000-0008-0000-0000-0000E5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82" name="Text Box 191">
          <a:extLst>
            <a:ext uri="{FF2B5EF4-FFF2-40B4-BE49-F238E27FC236}">
              <a16:creationId xmlns="" xmlns:a16="http://schemas.microsoft.com/office/drawing/2014/main" id="{00000000-0008-0000-0000-0000E6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83" name="Text Box 191">
          <a:extLst>
            <a:ext uri="{FF2B5EF4-FFF2-40B4-BE49-F238E27FC236}">
              <a16:creationId xmlns="" xmlns:a16="http://schemas.microsoft.com/office/drawing/2014/main" id="{00000000-0008-0000-0000-0000E7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84" name="Text Box 191">
          <a:extLst>
            <a:ext uri="{FF2B5EF4-FFF2-40B4-BE49-F238E27FC236}">
              <a16:creationId xmlns="" xmlns:a16="http://schemas.microsoft.com/office/drawing/2014/main" id="{00000000-0008-0000-0000-0000E8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85" name="Text Box 191">
          <a:extLst>
            <a:ext uri="{FF2B5EF4-FFF2-40B4-BE49-F238E27FC236}">
              <a16:creationId xmlns="" xmlns:a16="http://schemas.microsoft.com/office/drawing/2014/main" id="{00000000-0008-0000-0000-0000E9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86" name="Text Box 191">
          <a:extLst>
            <a:ext uri="{FF2B5EF4-FFF2-40B4-BE49-F238E27FC236}">
              <a16:creationId xmlns="" xmlns:a16="http://schemas.microsoft.com/office/drawing/2014/main" id="{00000000-0008-0000-0000-0000EA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87" name="Text Box 191">
          <a:extLst>
            <a:ext uri="{FF2B5EF4-FFF2-40B4-BE49-F238E27FC236}">
              <a16:creationId xmlns="" xmlns:a16="http://schemas.microsoft.com/office/drawing/2014/main" id="{00000000-0008-0000-0000-0000EB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88" name="Text Box 191">
          <a:extLst>
            <a:ext uri="{FF2B5EF4-FFF2-40B4-BE49-F238E27FC236}">
              <a16:creationId xmlns="" xmlns:a16="http://schemas.microsoft.com/office/drawing/2014/main" id="{00000000-0008-0000-0000-0000EC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89" name="Text Box 191">
          <a:extLst>
            <a:ext uri="{FF2B5EF4-FFF2-40B4-BE49-F238E27FC236}">
              <a16:creationId xmlns="" xmlns:a16="http://schemas.microsoft.com/office/drawing/2014/main" id="{00000000-0008-0000-0000-0000ED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90" name="Text Box 191">
          <a:extLst>
            <a:ext uri="{FF2B5EF4-FFF2-40B4-BE49-F238E27FC236}">
              <a16:creationId xmlns="" xmlns:a16="http://schemas.microsoft.com/office/drawing/2014/main" id="{00000000-0008-0000-0000-0000EE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91" name="Text Box 191">
          <a:extLst>
            <a:ext uri="{FF2B5EF4-FFF2-40B4-BE49-F238E27FC236}">
              <a16:creationId xmlns="" xmlns:a16="http://schemas.microsoft.com/office/drawing/2014/main" id="{00000000-0008-0000-0000-0000EF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92" name="Text Box 191">
          <a:extLst>
            <a:ext uri="{FF2B5EF4-FFF2-40B4-BE49-F238E27FC236}">
              <a16:creationId xmlns="" xmlns:a16="http://schemas.microsoft.com/office/drawing/2014/main" id="{00000000-0008-0000-0000-0000F0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93" name="Text Box 191">
          <a:extLst>
            <a:ext uri="{FF2B5EF4-FFF2-40B4-BE49-F238E27FC236}">
              <a16:creationId xmlns="" xmlns:a16="http://schemas.microsoft.com/office/drawing/2014/main" id="{00000000-0008-0000-0000-0000F1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94" name="Text Box 191">
          <a:extLst>
            <a:ext uri="{FF2B5EF4-FFF2-40B4-BE49-F238E27FC236}">
              <a16:creationId xmlns="" xmlns:a16="http://schemas.microsoft.com/office/drawing/2014/main" id="{00000000-0008-0000-0000-0000F2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95" name="Text Box 191">
          <a:extLst>
            <a:ext uri="{FF2B5EF4-FFF2-40B4-BE49-F238E27FC236}">
              <a16:creationId xmlns="" xmlns:a16="http://schemas.microsoft.com/office/drawing/2014/main" id="{00000000-0008-0000-0000-0000F3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96" name="Text Box 191">
          <a:extLst>
            <a:ext uri="{FF2B5EF4-FFF2-40B4-BE49-F238E27FC236}">
              <a16:creationId xmlns="" xmlns:a16="http://schemas.microsoft.com/office/drawing/2014/main" id="{00000000-0008-0000-0000-0000F4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197" name="Text Box 191">
          <a:extLst>
            <a:ext uri="{FF2B5EF4-FFF2-40B4-BE49-F238E27FC236}">
              <a16:creationId xmlns="" xmlns:a16="http://schemas.microsoft.com/office/drawing/2014/main" id="{00000000-0008-0000-0000-0000F5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98" name="Text Box 191">
          <a:extLst>
            <a:ext uri="{FF2B5EF4-FFF2-40B4-BE49-F238E27FC236}">
              <a16:creationId xmlns="" xmlns:a16="http://schemas.microsoft.com/office/drawing/2014/main" id="{00000000-0008-0000-0000-0000F6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199" name="Text Box 191">
          <a:extLst>
            <a:ext uri="{FF2B5EF4-FFF2-40B4-BE49-F238E27FC236}">
              <a16:creationId xmlns="" xmlns:a16="http://schemas.microsoft.com/office/drawing/2014/main" id="{00000000-0008-0000-0000-0000F7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00" name="Text Box 191">
          <a:extLst>
            <a:ext uri="{FF2B5EF4-FFF2-40B4-BE49-F238E27FC236}">
              <a16:creationId xmlns="" xmlns:a16="http://schemas.microsoft.com/office/drawing/2014/main" id="{00000000-0008-0000-0000-0000F8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01" name="Text Box 191">
          <a:extLst>
            <a:ext uri="{FF2B5EF4-FFF2-40B4-BE49-F238E27FC236}">
              <a16:creationId xmlns="" xmlns:a16="http://schemas.microsoft.com/office/drawing/2014/main" id="{00000000-0008-0000-0000-0000F9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02" name="Text Box 191">
          <a:extLst>
            <a:ext uri="{FF2B5EF4-FFF2-40B4-BE49-F238E27FC236}">
              <a16:creationId xmlns="" xmlns:a16="http://schemas.microsoft.com/office/drawing/2014/main" id="{00000000-0008-0000-0000-0000FA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03" name="Text Box 191">
          <a:extLst>
            <a:ext uri="{FF2B5EF4-FFF2-40B4-BE49-F238E27FC236}">
              <a16:creationId xmlns="" xmlns:a16="http://schemas.microsoft.com/office/drawing/2014/main" id="{00000000-0008-0000-0000-0000FB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04" name="Text Box 191">
          <a:extLst>
            <a:ext uri="{FF2B5EF4-FFF2-40B4-BE49-F238E27FC236}">
              <a16:creationId xmlns="" xmlns:a16="http://schemas.microsoft.com/office/drawing/2014/main" id="{00000000-0008-0000-0000-0000FC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05" name="Text Box 191">
          <a:extLst>
            <a:ext uri="{FF2B5EF4-FFF2-40B4-BE49-F238E27FC236}">
              <a16:creationId xmlns="" xmlns:a16="http://schemas.microsoft.com/office/drawing/2014/main" id="{00000000-0008-0000-0000-0000FD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06" name="Text Box 191">
          <a:extLst>
            <a:ext uri="{FF2B5EF4-FFF2-40B4-BE49-F238E27FC236}">
              <a16:creationId xmlns="" xmlns:a16="http://schemas.microsoft.com/office/drawing/2014/main" id="{00000000-0008-0000-0000-0000FE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07" name="Text Box 191">
          <a:extLst>
            <a:ext uri="{FF2B5EF4-FFF2-40B4-BE49-F238E27FC236}">
              <a16:creationId xmlns="" xmlns:a16="http://schemas.microsoft.com/office/drawing/2014/main" id="{00000000-0008-0000-0000-0000FF54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08" name="Text Box 191">
          <a:extLst>
            <a:ext uri="{FF2B5EF4-FFF2-40B4-BE49-F238E27FC236}">
              <a16:creationId xmlns="" xmlns:a16="http://schemas.microsoft.com/office/drawing/2014/main" id="{00000000-0008-0000-0000-000000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09" name="Text Box 191">
          <a:extLst>
            <a:ext uri="{FF2B5EF4-FFF2-40B4-BE49-F238E27FC236}">
              <a16:creationId xmlns="" xmlns:a16="http://schemas.microsoft.com/office/drawing/2014/main" id="{00000000-0008-0000-0000-000001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10" name="Text Box 191">
          <a:extLst>
            <a:ext uri="{FF2B5EF4-FFF2-40B4-BE49-F238E27FC236}">
              <a16:creationId xmlns="" xmlns:a16="http://schemas.microsoft.com/office/drawing/2014/main" id="{00000000-0008-0000-0000-000002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11" name="Text Box 191">
          <a:extLst>
            <a:ext uri="{FF2B5EF4-FFF2-40B4-BE49-F238E27FC236}">
              <a16:creationId xmlns="" xmlns:a16="http://schemas.microsoft.com/office/drawing/2014/main" id="{00000000-0008-0000-0000-000003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12" name="Text Box 191">
          <a:extLst>
            <a:ext uri="{FF2B5EF4-FFF2-40B4-BE49-F238E27FC236}">
              <a16:creationId xmlns="" xmlns:a16="http://schemas.microsoft.com/office/drawing/2014/main" id="{00000000-0008-0000-0000-000004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13" name="Text Box 191">
          <a:extLst>
            <a:ext uri="{FF2B5EF4-FFF2-40B4-BE49-F238E27FC236}">
              <a16:creationId xmlns="" xmlns:a16="http://schemas.microsoft.com/office/drawing/2014/main" id="{00000000-0008-0000-0000-000005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14" name="Text Box 191">
          <a:extLst>
            <a:ext uri="{FF2B5EF4-FFF2-40B4-BE49-F238E27FC236}">
              <a16:creationId xmlns="" xmlns:a16="http://schemas.microsoft.com/office/drawing/2014/main" id="{00000000-0008-0000-0000-000006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15" name="Text Box 191">
          <a:extLst>
            <a:ext uri="{FF2B5EF4-FFF2-40B4-BE49-F238E27FC236}">
              <a16:creationId xmlns="" xmlns:a16="http://schemas.microsoft.com/office/drawing/2014/main" id="{00000000-0008-0000-0000-000007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16" name="Text Box 191">
          <a:extLst>
            <a:ext uri="{FF2B5EF4-FFF2-40B4-BE49-F238E27FC236}">
              <a16:creationId xmlns="" xmlns:a16="http://schemas.microsoft.com/office/drawing/2014/main" id="{00000000-0008-0000-0000-000008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17" name="Text Box 191">
          <a:extLst>
            <a:ext uri="{FF2B5EF4-FFF2-40B4-BE49-F238E27FC236}">
              <a16:creationId xmlns="" xmlns:a16="http://schemas.microsoft.com/office/drawing/2014/main" id="{00000000-0008-0000-0000-000009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18" name="Text Box 191">
          <a:extLst>
            <a:ext uri="{FF2B5EF4-FFF2-40B4-BE49-F238E27FC236}">
              <a16:creationId xmlns="" xmlns:a16="http://schemas.microsoft.com/office/drawing/2014/main" id="{00000000-0008-0000-0000-00000A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19" name="Text Box 191">
          <a:extLst>
            <a:ext uri="{FF2B5EF4-FFF2-40B4-BE49-F238E27FC236}">
              <a16:creationId xmlns="" xmlns:a16="http://schemas.microsoft.com/office/drawing/2014/main" id="{00000000-0008-0000-0000-00000B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20" name="Text Box 191">
          <a:extLst>
            <a:ext uri="{FF2B5EF4-FFF2-40B4-BE49-F238E27FC236}">
              <a16:creationId xmlns="" xmlns:a16="http://schemas.microsoft.com/office/drawing/2014/main" id="{00000000-0008-0000-0000-00000C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21" name="Text Box 191">
          <a:extLst>
            <a:ext uri="{FF2B5EF4-FFF2-40B4-BE49-F238E27FC236}">
              <a16:creationId xmlns="" xmlns:a16="http://schemas.microsoft.com/office/drawing/2014/main" id="{00000000-0008-0000-0000-00000D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22" name="Text Box 191">
          <a:extLst>
            <a:ext uri="{FF2B5EF4-FFF2-40B4-BE49-F238E27FC236}">
              <a16:creationId xmlns="" xmlns:a16="http://schemas.microsoft.com/office/drawing/2014/main" id="{00000000-0008-0000-0000-00000E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23" name="Text Box 191">
          <a:extLst>
            <a:ext uri="{FF2B5EF4-FFF2-40B4-BE49-F238E27FC236}">
              <a16:creationId xmlns="" xmlns:a16="http://schemas.microsoft.com/office/drawing/2014/main" id="{00000000-0008-0000-0000-00000F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24" name="Text Box 191">
          <a:extLst>
            <a:ext uri="{FF2B5EF4-FFF2-40B4-BE49-F238E27FC236}">
              <a16:creationId xmlns="" xmlns:a16="http://schemas.microsoft.com/office/drawing/2014/main" id="{00000000-0008-0000-0000-000010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25" name="Text Box 191">
          <a:extLst>
            <a:ext uri="{FF2B5EF4-FFF2-40B4-BE49-F238E27FC236}">
              <a16:creationId xmlns="" xmlns:a16="http://schemas.microsoft.com/office/drawing/2014/main" id="{00000000-0008-0000-0000-000011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26" name="Text Box 191">
          <a:extLst>
            <a:ext uri="{FF2B5EF4-FFF2-40B4-BE49-F238E27FC236}">
              <a16:creationId xmlns="" xmlns:a16="http://schemas.microsoft.com/office/drawing/2014/main" id="{00000000-0008-0000-0000-000012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27" name="Text Box 191">
          <a:extLst>
            <a:ext uri="{FF2B5EF4-FFF2-40B4-BE49-F238E27FC236}">
              <a16:creationId xmlns="" xmlns:a16="http://schemas.microsoft.com/office/drawing/2014/main" id="{00000000-0008-0000-0000-000013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28" name="Text Box 191">
          <a:extLst>
            <a:ext uri="{FF2B5EF4-FFF2-40B4-BE49-F238E27FC236}">
              <a16:creationId xmlns="" xmlns:a16="http://schemas.microsoft.com/office/drawing/2014/main" id="{00000000-0008-0000-0000-000014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29" name="Text Box 191">
          <a:extLst>
            <a:ext uri="{FF2B5EF4-FFF2-40B4-BE49-F238E27FC236}">
              <a16:creationId xmlns="" xmlns:a16="http://schemas.microsoft.com/office/drawing/2014/main" id="{00000000-0008-0000-0000-000015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30" name="Text Box 191">
          <a:extLst>
            <a:ext uri="{FF2B5EF4-FFF2-40B4-BE49-F238E27FC236}">
              <a16:creationId xmlns="" xmlns:a16="http://schemas.microsoft.com/office/drawing/2014/main" id="{00000000-0008-0000-0000-000016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31" name="Text Box 191">
          <a:extLst>
            <a:ext uri="{FF2B5EF4-FFF2-40B4-BE49-F238E27FC236}">
              <a16:creationId xmlns="" xmlns:a16="http://schemas.microsoft.com/office/drawing/2014/main" id="{00000000-0008-0000-0000-000017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32" name="Text Box 191">
          <a:extLst>
            <a:ext uri="{FF2B5EF4-FFF2-40B4-BE49-F238E27FC236}">
              <a16:creationId xmlns="" xmlns:a16="http://schemas.microsoft.com/office/drawing/2014/main" id="{00000000-0008-0000-0000-000018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33" name="Text Box 191">
          <a:extLst>
            <a:ext uri="{FF2B5EF4-FFF2-40B4-BE49-F238E27FC236}">
              <a16:creationId xmlns="" xmlns:a16="http://schemas.microsoft.com/office/drawing/2014/main" id="{00000000-0008-0000-0000-000019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34" name="Text Box 191">
          <a:extLst>
            <a:ext uri="{FF2B5EF4-FFF2-40B4-BE49-F238E27FC236}">
              <a16:creationId xmlns="" xmlns:a16="http://schemas.microsoft.com/office/drawing/2014/main" id="{00000000-0008-0000-0000-00001A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35" name="Text Box 191">
          <a:extLst>
            <a:ext uri="{FF2B5EF4-FFF2-40B4-BE49-F238E27FC236}">
              <a16:creationId xmlns="" xmlns:a16="http://schemas.microsoft.com/office/drawing/2014/main" id="{00000000-0008-0000-0000-00001B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36" name="Text Box 191">
          <a:extLst>
            <a:ext uri="{FF2B5EF4-FFF2-40B4-BE49-F238E27FC236}">
              <a16:creationId xmlns="" xmlns:a16="http://schemas.microsoft.com/office/drawing/2014/main" id="{00000000-0008-0000-0000-00001C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37" name="Text Box 191">
          <a:extLst>
            <a:ext uri="{FF2B5EF4-FFF2-40B4-BE49-F238E27FC236}">
              <a16:creationId xmlns="" xmlns:a16="http://schemas.microsoft.com/office/drawing/2014/main" id="{00000000-0008-0000-0000-00001D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38" name="Text Box 191">
          <a:extLst>
            <a:ext uri="{FF2B5EF4-FFF2-40B4-BE49-F238E27FC236}">
              <a16:creationId xmlns="" xmlns:a16="http://schemas.microsoft.com/office/drawing/2014/main" id="{00000000-0008-0000-0000-00001E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39" name="Text Box 191">
          <a:extLst>
            <a:ext uri="{FF2B5EF4-FFF2-40B4-BE49-F238E27FC236}">
              <a16:creationId xmlns="" xmlns:a16="http://schemas.microsoft.com/office/drawing/2014/main" id="{00000000-0008-0000-0000-00001F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40" name="Text Box 191">
          <a:extLst>
            <a:ext uri="{FF2B5EF4-FFF2-40B4-BE49-F238E27FC236}">
              <a16:creationId xmlns="" xmlns:a16="http://schemas.microsoft.com/office/drawing/2014/main" id="{00000000-0008-0000-0000-000020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41" name="Text Box 191">
          <a:extLst>
            <a:ext uri="{FF2B5EF4-FFF2-40B4-BE49-F238E27FC236}">
              <a16:creationId xmlns="" xmlns:a16="http://schemas.microsoft.com/office/drawing/2014/main" id="{00000000-0008-0000-0000-000021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42" name="Text Box 191">
          <a:extLst>
            <a:ext uri="{FF2B5EF4-FFF2-40B4-BE49-F238E27FC236}">
              <a16:creationId xmlns="" xmlns:a16="http://schemas.microsoft.com/office/drawing/2014/main" id="{00000000-0008-0000-0000-000022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43" name="Text Box 191">
          <a:extLst>
            <a:ext uri="{FF2B5EF4-FFF2-40B4-BE49-F238E27FC236}">
              <a16:creationId xmlns="" xmlns:a16="http://schemas.microsoft.com/office/drawing/2014/main" id="{00000000-0008-0000-0000-000023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44" name="Text Box 191">
          <a:extLst>
            <a:ext uri="{FF2B5EF4-FFF2-40B4-BE49-F238E27FC236}">
              <a16:creationId xmlns="" xmlns:a16="http://schemas.microsoft.com/office/drawing/2014/main" id="{00000000-0008-0000-0000-000024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45" name="Text Box 191">
          <a:extLst>
            <a:ext uri="{FF2B5EF4-FFF2-40B4-BE49-F238E27FC236}">
              <a16:creationId xmlns="" xmlns:a16="http://schemas.microsoft.com/office/drawing/2014/main" id="{00000000-0008-0000-0000-000025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46" name="Text Box 191">
          <a:extLst>
            <a:ext uri="{FF2B5EF4-FFF2-40B4-BE49-F238E27FC236}">
              <a16:creationId xmlns="" xmlns:a16="http://schemas.microsoft.com/office/drawing/2014/main" id="{00000000-0008-0000-0000-000026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47" name="Text Box 191">
          <a:extLst>
            <a:ext uri="{FF2B5EF4-FFF2-40B4-BE49-F238E27FC236}">
              <a16:creationId xmlns="" xmlns:a16="http://schemas.microsoft.com/office/drawing/2014/main" id="{00000000-0008-0000-0000-000027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48" name="Text Box 191">
          <a:extLst>
            <a:ext uri="{FF2B5EF4-FFF2-40B4-BE49-F238E27FC236}">
              <a16:creationId xmlns="" xmlns:a16="http://schemas.microsoft.com/office/drawing/2014/main" id="{00000000-0008-0000-0000-000028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49" name="Text Box 191">
          <a:extLst>
            <a:ext uri="{FF2B5EF4-FFF2-40B4-BE49-F238E27FC236}">
              <a16:creationId xmlns="" xmlns:a16="http://schemas.microsoft.com/office/drawing/2014/main" id="{00000000-0008-0000-0000-000029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50" name="Text Box 191">
          <a:extLst>
            <a:ext uri="{FF2B5EF4-FFF2-40B4-BE49-F238E27FC236}">
              <a16:creationId xmlns="" xmlns:a16="http://schemas.microsoft.com/office/drawing/2014/main" id="{00000000-0008-0000-0000-00002A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51" name="Text Box 191">
          <a:extLst>
            <a:ext uri="{FF2B5EF4-FFF2-40B4-BE49-F238E27FC236}">
              <a16:creationId xmlns="" xmlns:a16="http://schemas.microsoft.com/office/drawing/2014/main" id="{00000000-0008-0000-0000-00002B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52" name="Text Box 191">
          <a:extLst>
            <a:ext uri="{FF2B5EF4-FFF2-40B4-BE49-F238E27FC236}">
              <a16:creationId xmlns="" xmlns:a16="http://schemas.microsoft.com/office/drawing/2014/main" id="{00000000-0008-0000-0000-00002C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53" name="Text Box 191">
          <a:extLst>
            <a:ext uri="{FF2B5EF4-FFF2-40B4-BE49-F238E27FC236}">
              <a16:creationId xmlns="" xmlns:a16="http://schemas.microsoft.com/office/drawing/2014/main" id="{00000000-0008-0000-0000-00002D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54" name="Text Box 191">
          <a:extLst>
            <a:ext uri="{FF2B5EF4-FFF2-40B4-BE49-F238E27FC236}">
              <a16:creationId xmlns="" xmlns:a16="http://schemas.microsoft.com/office/drawing/2014/main" id="{00000000-0008-0000-0000-00002E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55" name="Text Box 191">
          <a:extLst>
            <a:ext uri="{FF2B5EF4-FFF2-40B4-BE49-F238E27FC236}">
              <a16:creationId xmlns="" xmlns:a16="http://schemas.microsoft.com/office/drawing/2014/main" id="{00000000-0008-0000-0000-00002F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56" name="Text Box 191">
          <a:extLst>
            <a:ext uri="{FF2B5EF4-FFF2-40B4-BE49-F238E27FC236}">
              <a16:creationId xmlns="" xmlns:a16="http://schemas.microsoft.com/office/drawing/2014/main" id="{00000000-0008-0000-0000-000030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57" name="Text Box 191">
          <a:extLst>
            <a:ext uri="{FF2B5EF4-FFF2-40B4-BE49-F238E27FC236}">
              <a16:creationId xmlns="" xmlns:a16="http://schemas.microsoft.com/office/drawing/2014/main" id="{00000000-0008-0000-0000-000031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58" name="Text Box 191">
          <a:extLst>
            <a:ext uri="{FF2B5EF4-FFF2-40B4-BE49-F238E27FC236}">
              <a16:creationId xmlns="" xmlns:a16="http://schemas.microsoft.com/office/drawing/2014/main" id="{00000000-0008-0000-0000-000032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59" name="Text Box 191">
          <a:extLst>
            <a:ext uri="{FF2B5EF4-FFF2-40B4-BE49-F238E27FC236}">
              <a16:creationId xmlns="" xmlns:a16="http://schemas.microsoft.com/office/drawing/2014/main" id="{00000000-0008-0000-0000-000033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60" name="Text Box 191">
          <a:extLst>
            <a:ext uri="{FF2B5EF4-FFF2-40B4-BE49-F238E27FC236}">
              <a16:creationId xmlns="" xmlns:a16="http://schemas.microsoft.com/office/drawing/2014/main" id="{00000000-0008-0000-0000-000034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61" name="Text Box 191">
          <a:extLst>
            <a:ext uri="{FF2B5EF4-FFF2-40B4-BE49-F238E27FC236}">
              <a16:creationId xmlns="" xmlns:a16="http://schemas.microsoft.com/office/drawing/2014/main" id="{00000000-0008-0000-0000-000035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62" name="Text Box 191">
          <a:extLst>
            <a:ext uri="{FF2B5EF4-FFF2-40B4-BE49-F238E27FC236}">
              <a16:creationId xmlns="" xmlns:a16="http://schemas.microsoft.com/office/drawing/2014/main" id="{00000000-0008-0000-0000-000036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63" name="Text Box 191">
          <a:extLst>
            <a:ext uri="{FF2B5EF4-FFF2-40B4-BE49-F238E27FC236}">
              <a16:creationId xmlns="" xmlns:a16="http://schemas.microsoft.com/office/drawing/2014/main" id="{00000000-0008-0000-0000-000037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64" name="Text Box 191">
          <a:extLst>
            <a:ext uri="{FF2B5EF4-FFF2-40B4-BE49-F238E27FC236}">
              <a16:creationId xmlns="" xmlns:a16="http://schemas.microsoft.com/office/drawing/2014/main" id="{00000000-0008-0000-0000-000038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65" name="Text Box 191">
          <a:extLst>
            <a:ext uri="{FF2B5EF4-FFF2-40B4-BE49-F238E27FC236}">
              <a16:creationId xmlns="" xmlns:a16="http://schemas.microsoft.com/office/drawing/2014/main" id="{00000000-0008-0000-0000-000039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66" name="Text Box 191">
          <a:extLst>
            <a:ext uri="{FF2B5EF4-FFF2-40B4-BE49-F238E27FC236}">
              <a16:creationId xmlns="" xmlns:a16="http://schemas.microsoft.com/office/drawing/2014/main" id="{00000000-0008-0000-0000-00003A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67" name="Text Box 191">
          <a:extLst>
            <a:ext uri="{FF2B5EF4-FFF2-40B4-BE49-F238E27FC236}">
              <a16:creationId xmlns="" xmlns:a16="http://schemas.microsoft.com/office/drawing/2014/main" id="{00000000-0008-0000-0000-00003B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68" name="Text Box 191">
          <a:extLst>
            <a:ext uri="{FF2B5EF4-FFF2-40B4-BE49-F238E27FC236}">
              <a16:creationId xmlns="" xmlns:a16="http://schemas.microsoft.com/office/drawing/2014/main" id="{00000000-0008-0000-0000-00003C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69" name="Text Box 191">
          <a:extLst>
            <a:ext uri="{FF2B5EF4-FFF2-40B4-BE49-F238E27FC236}">
              <a16:creationId xmlns="" xmlns:a16="http://schemas.microsoft.com/office/drawing/2014/main" id="{00000000-0008-0000-0000-00003D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70" name="Text Box 191">
          <a:extLst>
            <a:ext uri="{FF2B5EF4-FFF2-40B4-BE49-F238E27FC236}">
              <a16:creationId xmlns="" xmlns:a16="http://schemas.microsoft.com/office/drawing/2014/main" id="{00000000-0008-0000-0000-00003E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71" name="Text Box 191">
          <a:extLst>
            <a:ext uri="{FF2B5EF4-FFF2-40B4-BE49-F238E27FC236}">
              <a16:creationId xmlns="" xmlns:a16="http://schemas.microsoft.com/office/drawing/2014/main" id="{00000000-0008-0000-0000-00003F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72" name="Text Box 191">
          <a:extLst>
            <a:ext uri="{FF2B5EF4-FFF2-40B4-BE49-F238E27FC236}">
              <a16:creationId xmlns="" xmlns:a16="http://schemas.microsoft.com/office/drawing/2014/main" id="{00000000-0008-0000-0000-000040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73" name="Text Box 191">
          <a:extLst>
            <a:ext uri="{FF2B5EF4-FFF2-40B4-BE49-F238E27FC236}">
              <a16:creationId xmlns="" xmlns:a16="http://schemas.microsoft.com/office/drawing/2014/main" id="{00000000-0008-0000-0000-000041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74" name="Text Box 191">
          <a:extLst>
            <a:ext uri="{FF2B5EF4-FFF2-40B4-BE49-F238E27FC236}">
              <a16:creationId xmlns="" xmlns:a16="http://schemas.microsoft.com/office/drawing/2014/main" id="{00000000-0008-0000-0000-000042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75" name="Text Box 191">
          <a:extLst>
            <a:ext uri="{FF2B5EF4-FFF2-40B4-BE49-F238E27FC236}">
              <a16:creationId xmlns="" xmlns:a16="http://schemas.microsoft.com/office/drawing/2014/main" id="{00000000-0008-0000-0000-000043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76" name="Text Box 191">
          <a:extLst>
            <a:ext uri="{FF2B5EF4-FFF2-40B4-BE49-F238E27FC236}">
              <a16:creationId xmlns="" xmlns:a16="http://schemas.microsoft.com/office/drawing/2014/main" id="{00000000-0008-0000-0000-000044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77" name="Text Box 191">
          <a:extLst>
            <a:ext uri="{FF2B5EF4-FFF2-40B4-BE49-F238E27FC236}">
              <a16:creationId xmlns="" xmlns:a16="http://schemas.microsoft.com/office/drawing/2014/main" id="{00000000-0008-0000-0000-000045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78" name="Text Box 191">
          <a:extLst>
            <a:ext uri="{FF2B5EF4-FFF2-40B4-BE49-F238E27FC236}">
              <a16:creationId xmlns="" xmlns:a16="http://schemas.microsoft.com/office/drawing/2014/main" id="{00000000-0008-0000-0000-000046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79" name="Text Box 191">
          <a:extLst>
            <a:ext uri="{FF2B5EF4-FFF2-40B4-BE49-F238E27FC236}">
              <a16:creationId xmlns="" xmlns:a16="http://schemas.microsoft.com/office/drawing/2014/main" id="{00000000-0008-0000-0000-000047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80" name="Text Box 191">
          <a:extLst>
            <a:ext uri="{FF2B5EF4-FFF2-40B4-BE49-F238E27FC236}">
              <a16:creationId xmlns="" xmlns:a16="http://schemas.microsoft.com/office/drawing/2014/main" id="{00000000-0008-0000-0000-000048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81" name="Text Box 191">
          <a:extLst>
            <a:ext uri="{FF2B5EF4-FFF2-40B4-BE49-F238E27FC236}">
              <a16:creationId xmlns="" xmlns:a16="http://schemas.microsoft.com/office/drawing/2014/main" id="{00000000-0008-0000-0000-000049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82" name="Text Box 191">
          <a:extLst>
            <a:ext uri="{FF2B5EF4-FFF2-40B4-BE49-F238E27FC236}">
              <a16:creationId xmlns="" xmlns:a16="http://schemas.microsoft.com/office/drawing/2014/main" id="{00000000-0008-0000-0000-00004A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83" name="Text Box 191">
          <a:extLst>
            <a:ext uri="{FF2B5EF4-FFF2-40B4-BE49-F238E27FC236}">
              <a16:creationId xmlns="" xmlns:a16="http://schemas.microsoft.com/office/drawing/2014/main" id="{00000000-0008-0000-0000-00004B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84" name="Text Box 191">
          <a:extLst>
            <a:ext uri="{FF2B5EF4-FFF2-40B4-BE49-F238E27FC236}">
              <a16:creationId xmlns="" xmlns:a16="http://schemas.microsoft.com/office/drawing/2014/main" id="{00000000-0008-0000-0000-00004C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85" name="Text Box 191">
          <a:extLst>
            <a:ext uri="{FF2B5EF4-FFF2-40B4-BE49-F238E27FC236}">
              <a16:creationId xmlns="" xmlns:a16="http://schemas.microsoft.com/office/drawing/2014/main" id="{00000000-0008-0000-0000-00004D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86" name="Text Box 191">
          <a:extLst>
            <a:ext uri="{FF2B5EF4-FFF2-40B4-BE49-F238E27FC236}">
              <a16:creationId xmlns="" xmlns:a16="http://schemas.microsoft.com/office/drawing/2014/main" id="{00000000-0008-0000-0000-00004E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87" name="Text Box 191">
          <a:extLst>
            <a:ext uri="{FF2B5EF4-FFF2-40B4-BE49-F238E27FC236}">
              <a16:creationId xmlns="" xmlns:a16="http://schemas.microsoft.com/office/drawing/2014/main" id="{00000000-0008-0000-0000-00004F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88" name="Text Box 191">
          <a:extLst>
            <a:ext uri="{FF2B5EF4-FFF2-40B4-BE49-F238E27FC236}">
              <a16:creationId xmlns="" xmlns:a16="http://schemas.microsoft.com/office/drawing/2014/main" id="{00000000-0008-0000-0000-000050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89" name="Text Box 191">
          <a:extLst>
            <a:ext uri="{FF2B5EF4-FFF2-40B4-BE49-F238E27FC236}">
              <a16:creationId xmlns="" xmlns:a16="http://schemas.microsoft.com/office/drawing/2014/main" id="{00000000-0008-0000-0000-000051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90" name="Text Box 191">
          <a:extLst>
            <a:ext uri="{FF2B5EF4-FFF2-40B4-BE49-F238E27FC236}">
              <a16:creationId xmlns="" xmlns:a16="http://schemas.microsoft.com/office/drawing/2014/main" id="{00000000-0008-0000-0000-000052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91" name="Text Box 191">
          <a:extLst>
            <a:ext uri="{FF2B5EF4-FFF2-40B4-BE49-F238E27FC236}">
              <a16:creationId xmlns="" xmlns:a16="http://schemas.microsoft.com/office/drawing/2014/main" id="{00000000-0008-0000-0000-000053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92" name="Text Box 191">
          <a:extLst>
            <a:ext uri="{FF2B5EF4-FFF2-40B4-BE49-F238E27FC236}">
              <a16:creationId xmlns="" xmlns:a16="http://schemas.microsoft.com/office/drawing/2014/main" id="{00000000-0008-0000-0000-000054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93" name="Text Box 191">
          <a:extLst>
            <a:ext uri="{FF2B5EF4-FFF2-40B4-BE49-F238E27FC236}">
              <a16:creationId xmlns="" xmlns:a16="http://schemas.microsoft.com/office/drawing/2014/main" id="{00000000-0008-0000-0000-000055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94" name="Text Box 191">
          <a:extLst>
            <a:ext uri="{FF2B5EF4-FFF2-40B4-BE49-F238E27FC236}">
              <a16:creationId xmlns="" xmlns:a16="http://schemas.microsoft.com/office/drawing/2014/main" id="{00000000-0008-0000-0000-000056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95" name="Text Box 191">
          <a:extLst>
            <a:ext uri="{FF2B5EF4-FFF2-40B4-BE49-F238E27FC236}">
              <a16:creationId xmlns="" xmlns:a16="http://schemas.microsoft.com/office/drawing/2014/main" id="{00000000-0008-0000-0000-000057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96" name="Text Box 191">
          <a:extLst>
            <a:ext uri="{FF2B5EF4-FFF2-40B4-BE49-F238E27FC236}">
              <a16:creationId xmlns="" xmlns:a16="http://schemas.microsoft.com/office/drawing/2014/main" id="{00000000-0008-0000-0000-000058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297" name="Text Box 191">
          <a:extLst>
            <a:ext uri="{FF2B5EF4-FFF2-40B4-BE49-F238E27FC236}">
              <a16:creationId xmlns="" xmlns:a16="http://schemas.microsoft.com/office/drawing/2014/main" id="{00000000-0008-0000-0000-000059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98" name="Text Box 191">
          <a:extLst>
            <a:ext uri="{FF2B5EF4-FFF2-40B4-BE49-F238E27FC236}">
              <a16:creationId xmlns="" xmlns:a16="http://schemas.microsoft.com/office/drawing/2014/main" id="{00000000-0008-0000-0000-00005A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299" name="Text Box 191">
          <a:extLst>
            <a:ext uri="{FF2B5EF4-FFF2-40B4-BE49-F238E27FC236}">
              <a16:creationId xmlns="" xmlns:a16="http://schemas.microsoft.com/office/drawing/2014/main" id="{00000000-0008-0000-0000-00005B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00" name="Text Box 191">
          <a:extLst>
            <a:ext uri="{FF2B5EF4-FFF2-40B4-BE49-F238E27FC236}">
              <a16:creationId xmlns="" xmlns:a16="http://schemas.microsoft.com/office/drawing/2014/main" id="{00000000-0008-0000-0000-00005C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01" name="Text Box 191">
          <a:extLst>
            <a:ext uri="{FF2B5EF4-FFF2-40B4-BE49-F238E27FC236}">
              <a16:creationId xmlns="" xmlns:a16="http://schemas.microsoft.com/office/drawing/2014/main" id="{00000000-0008-0000-0000-00005D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02" name="Text Box 191">
          <a:extLst>
            <a:ext uri="{FF2B5EF4-FFF2-40B4-BE49-F238E27FC236}">
              <a16:creationId xmlns="" xmlns:a16="http://schemas.microsoft.com/office/drawing/2014/main" id="{00000000-0008-0000-0000-00005E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03" name="Text Box 191">
          <a:extLst>
            <a:ext uri="{FF2B5EF4-FFF2-40B4-BE49-F238E27FC236}">
              <a16:creationId xmlns="" xmlns:a16="http://schemas.microsoft.com/office/drawing/2014/main" id="{00000000-0008-0000-0000-00005F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04" name="Text Box 191">
          <a:extLst>
            <a:ext uri="{FF2B5EF4-FFF2-40B4-BE49-F238E27FC236}">
              <a16:creationId xmlns="" xmlns:a16="http://schemas.microsoft.com/office/drawing/2014/main" id="{00000000-0008-0000-0000-000060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05" name="Text Box 191">
          <a:extLst>
            <a:ext uri="{FF2B5EF4-FFF2-40B4-BE49-F238E27FC236}">
              <a16:creationId xmlns="" xmlns:a16="http://schemas.microsoft.com/office/drawing/2014/main" id="{00000000-0008-0000-0000-000061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06" name="Text Box 191">
          <a:extLst>
            <a:ext uri="{FF2B5EF4-FFF2-40B4-BE49-F238E27FC236}">
              <a16:creationId xmlns="" xmlns:a16="http://schemas.microsoft.com/office/drawing/2014/main" id="{00000000-0008-0000-0000-000062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07" name="Text Box 191">
          <a:extLst>
            <a:ext uri="{FF2B5EF4-FFF2-40B4-BE49-F238E27FC236}">
              <a16:creationId xmlns="" xmlns:a16="http://schemas.microsoft.com/office/drawing/2014/main" id="{00000000-0008-0000-0000-000063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08" name="Text Box 191">
          <a:extLst>
            <a:ext uri="{FF2B5EF4-FFF2-40B4-BE49-F238E27FC236}">
              <a16:creationId xmlns="" xmlns:a16="http://schemas.microsoft.com/office/drawing/2014/main" id="{00000000-0008-0000-0000-000064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09" name="Text Box 191">
          <a:extLst>
            <a:ext uri="{FF2B5EF4-FFF2-40B4-BE49-F238E27FC236}">
              <a16:creationId xmlns="" xmlns:a16="http://schemas.microsoft.com/office/drawing/2014/main" id="{00000000-0008-0000-0000-000065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10" name="Text Box 191">
          <a:extLst>
            <a:ext uri="{FF2B5EF4-FFF2-40B4-BE49-F238E27FC236}">
              <a16:creationId xmlns="" xmlns:a16="http://schemas.microsoft.com/office/drawing/2014/main" id="{00000000-0008-0000-0000-000066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11" name="Text Box 191">
          <a:extLst>
            <a:ext uri="{FF2B5EF4-FFF2-40B4-BE49-F238E27FC236}">
              <a16:creationId xmlns="" xmlns:a16="http://schemas.microsoft.com/office/drawing/2014/main" id="{00000000-0008-0000-0000-000067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12" name="Text Box 191">
          <a:extLst>
            <a:ext uri="{FF2B5EF4-FFF2-40B4-BE49-F238E27FC236}">
              <a16:creationId xmlns="" xmlns:a16="http://schemas.microsoft.com/office/drawing/2014/main" id="{00000000-0008-0000-0000-000068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13" name="Text Box 191">
          <a:extLst>
            <a:ext uri="{FF2B5EF4-FFF2-40B4-BE49-F238E27FC236}">
              <a16:creationId xmlns="" xmlns:a16="http://schemas.microsoft.com/office/drawing/2014/main" id="{00000000-0008-0000-0000-000069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14" name="Text Box 191">
          <a:extLst>
            <a:ext uri="{FF2B5EF4-FFF2-40B4-BE49-F238E27FC236}">
              <a16:creationId xmlns="" xmlns:a16="http://schemas.microsoft.com/office/drawing/2014/main" id="{00000000-0008-0000-0000-00006A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15" name="Text Box 191">
          <a:extLst>
            <a:ext uri="{FF2B5EF4-FFF2-40B4-BE49-F238E27FC236}">
              <a16:creationId xmlns="" xmlns:a16="http://schemas.microsoft.com/office/drawing/2014/main" id="{00000000-0008-0000-0000-00006B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16" name="Text Box 191">
          <a:extLst>
            <a:ext uri="{FF2B5EF4-FFF2-40B4-BE49-F238E27FC236}">
              <a16:creationId xmlns="" xmlns:a16="http://schemas.microsoft.com/office/drawing/2014/main" id="{00000000-0008-0000-0000-00006C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4529"/>
    <xdr:sp macro="" textlink="">
      <xdr:nvSpPr>
        <xdr:cNvPr id="317" name="Text Box 191">
          <a:extLst>
            <a:ext uri="{FF2B5EF4-FFF2-40B4-BE49-F238E27FC236}">
              <a16:creationId xmlns="" xmlns:a16="http://schemas.microsoft.com/office/drawing/2014/main" id="{00000000-0008-0000-0000-00006D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18" name="Text Box 191">
          <a:extLst>
            <a:ext uri="{FF2B5EF4-FFF2-40B4-BE49-F238E27FC236}">
              <a16:creationId xmlns="" xmlns:a16="http://schemas.microsoft.com/office/drawing/2014/main" id="{00000000-0008-0000-0000-00006E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283</xdr:row>
      <xdr:rowOff>0</xdr:rowOff>
    </xdr:from>
    <xdr:ext cx="0" cy="642259"/>
    <xdr:sp macro="" textlink="">
      <xdr:nvSpPr>
        <xdr:cNvPr id="319" name="Text Box 191">
          <a:extLst>
            <a:ext uri="{FF2B5EF4-FFF2-40B4-BE49-F238E27FC236}">
              <a16:creationId xmlns="" xmlns:a16="http://schemas.microsoft.com/office/drawing/2014/main" id="{00000000-0008-0000-0000-00006F550000}"/>
            </a:ext>
          </a:extLst>
        </xdr:cNvPr>
        <xdr:cNvSpPr txBox="1">
          <a:spLocks noChangeArrowheads="1"/>
        </xdr:cNvSpPr>
      </xdr:nvSpPr>
      <xdr:spPr bwMode="auto">
        <a:xfrm>
          <a:off x="495300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1361</xdr:colOff>
      <xdr:row>283</xdr:row>
      <xdr:rowOff>0</xdr:rowOff>
    </xdr:from>
    <xdr:ext cx="0" cy="642259"/>
    <xdr:sp macro="" textlink="">
      <xdr:nvSpPr>
        <xdr:cNvPr id="320" name="Text Box 191">
          <a:extLst>
            <a:ext uri="{FF2B5EF4-FFF2-40B4-BE49-F238E27FC236}">
              <a16:creationId xmlns="" xmlns:a16="http://schemas.microsoft.com/office/drawing/2014/main" id="{00000000-0008-0000-0000-000070550000}"/>
            </a:ext>
          </a:extLst>
        </xdr:cNvPr>
        <xdr:cNvSpPr txBox="1">
          <a:spLocks noChangeArrowheads="1"/>
        </xdr:cNvSpPr>
      </xdr:nvSpPr>
      <xdr:spPr bwMode="auto">
        <a:xfrm>
          <a:off x="277586" y="16011525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21" name="Text Box 1">
          <a:extLst>
            <a:ext uri="{FF2B5EF4-FFF2-40B4-BE49-F238E27FC236}">
              <a16:creationId xmlns="" xmlns:a16="http://schemas.microsoft.com/office/drawing/2014/main" id="{00000000-0008-0000-0000-000091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22" name="Text Box 2">
          <a:extLst>
            <a:ext uri="{FF2B5EF4-FFF2-40B4-BE49-F238E27FC236}">
              <a16:creationId xmlns="" xmlns:a16="http://schemas.microsoft.com/office/drawing/2014/main" id="{00000000-0008-0000-0000-000092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23" name="Text Box 3">
          <a:extLst>
            <a:ext uri="{FF2B5EF4-FFF2-40B4-BE49-F238E27FC236}">
              <a16:creationId xmlns="" xmlns:a16="http://schemas.microsoft.com/office/drawing/2014/main" id="{00000000-0008-0000-0000-000093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24" name="Text Box 4">
          <a:extLst>
            <a:ext uri="{FF2B5EF4-FFF2-40B4-BE49-F238E27FC236}">
              <a16:creationId xmlns="" xmlns:a16="http://schemas.microsoft.com/office/drawing/2014/main" id="{00000000-0008-0000-0000-000094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25" name="Text Box 5">
          <a:extLst>
            <a:ext uri="{FF2B5EF4-FFF2-40B4-BE49-F238E27FC236}">
              <a16:creationId xmlns="" xmlns:a16="http://schemas.microsoft.com/office/drawing/2014/main" id="{00000000-0008-0000-0000-000095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26" name="Text Box 6">
          <a:extLst>
            <a:ext uri="{FF2B5EF4-FFF2-40B4-BE49-F238E27FC236}">
              <a16:creationId xmlns="" xmlns:a16="http://schemas.microsoft.com/office/drawing/2014/main" id="{00000000-0008-0000-0000-000096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27" name="Text Box 7">
          <a:extLst>
            <a:ext uri="{FF2B5EF4-FFF2-40B4-BE49-F238E27FC236}">
              <a16:creationId xmlns="" xmlns:a16="http://schemas.microsoft.com/office/drawing/2014/main" id="{00000000-0008-0000-0000-000097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28" name="Text Box 8">
          <a:extLst>
            <a:ext uri="{FF2B5EF4-FFF2-40B4-BE49-F238E27FC236}">
              <a16:creationId xmlns="" xmlns:a16="http://schemas.microsoft.com/office/drawing/2014/main" id="{00000000-0008-0000-0000-000098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29" name="Text Box 9">
          <a:extLst>
            <a:ext uri="{FF2B5EF4-FFF2-40B4-BE49-F238E27FC236}">
              <a16:creationId xmlns="" xmlns:a16="http://schemas.microsoft.com/office/drawing/2014/main" id="{00000000-0008-0000-0000-000099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30" name="Text Box 10">
          <a:extLst>
            <a:ext uri="{FF2B5EF4-FFF2-40B4-BE49-F238E27FC236}">
              <a16:creationId xmlns="" xmlns:a16="http://schemas.microsoft.com/office/drawing/2014/main" id="{00000000-0008-0000-0000-00009A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31" name="Text Box 11">
          <a:extLst>
            <a:ext uri="{FF2B5EF4-FFF2-40B4-BE49-F238E27FC236}">
              <a16:creationId xmlns="" xmlns:a16="http://schemas.microsoft.com/office/drawing/2014/main" id="{00000000-0008-0000-0000-00009B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32" name="Text Box 12">
          <a:extLst>
            <a:ext uri="{FF2B5EF4-FFF2-40B4-BE49-F238E27FC236}">
              <a16:creationId xmlns="" xmlns:a16="http://schemas.microsoft.com/office/drawing/2014/main" id="{00000000-0008-0000-0000-00009C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33" name="Text Box 13">
          <a:extLst>
            <a:ext uri="{FF2B5EF4-FFF2-40B4-BE49-F238E27FC236}">
              <a16:creationId xmlns="" xmlns:a16="http://schemas.microsoft.com/office/drawing/2014/main" id="{00000000-0008-0000-0000-00009D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34" name="Text Box 14">
          <a:extLst>
            <a:ext uri="{FF2B5EF4-FFF2-40B4-BE49-F238E27FC236}">
              <a16:creationId xmlns="" xmlns:a16="http://schemas.microsoft.com/office/drawing/2014/main" id="{00000000-0008-0000-0000-00009E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35" name="Text Box 15">
          <a:extLst>
            <a:ext uri="{FF2B5EF4-FFF2-40B4-BE49-F238E27FC236}">
              <a16:creationId xmlns="" xmlns:a16="http://schemas.microsoft.com/office/drawing/2014/main" id="{00000000-0008-0000-0000-00009F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36" name="Text Box 16">
          <a:extLst>
            <a:ext uri="{FF2B5EF4-FFF2-40B4-BE49-F238E27FC236}">
              <a16:creationId xmlns="" xmlns:a16="http://schemas.microsoft.com/office/drawing/2014/main" id="{00000000-0008-0000-0000-0000A0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37" name="Text Box 17">
          <a:extLst>
            <a:ext uri="{FF2B5EF4-FFF2-40B4-BE49-F238E27FC236}">
              <a16:creationId xmlns="" xmlns:a16="http://schemas.microsoft.com/office/drawing/2014/main" id="{00000000-0008-0000-0000-0000A1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38" name="Text Box 18">
          <a:extLst>
            <a:ext uri="{FF2B5EF4-FFF2-40B4-BE49-F238E27FC236}">
              <a16:creationId xmlns="" xmlns:a16="http://schemas.microsoft.com/office/drawing/2014/main" id="{00000000-0008-0000-0000-0000A2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39" name="Text Box 19">
          <a:extLst>
            <a:ext uri="{FF2B5EF4-FFF2-40B4-BE49-F238E27FC236}">
              <a16:creationId xmlns="" xmlns:a16="http://schemas.microsoft.com/office/drawing/2014/main" id="{00000000-0008-0000-0000-0000A3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40" name="Text Box 20">
          <a:extLst>
            <a:ext uri="{FF2B5EF4-FFF2-40B4-BE49-F238E27FC236}">
              <a16:creationId xmlns="" xmlns:a16="http://schemas.microsoft.com/office/drawing/2014/main" id="{00000000-0008-0000-0000-0000A4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41" name="Text Box 21">
          <a:extLst>
            <a:ext uri="{FF2B5EF4-FFF2-40B4-BE49-F238E27FC236}">
              <a16:creationId xmlns="" xmlns:a16="http://schemas.microsoft.com/office/drawing/2014/main" id="{00000000-0008-0000-0000-0000A5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42" name="Text Box 22">
          <a:extLst>
            <a:ext uri="{FF2B5EF4-FFF2-40B4-BE49-F238E27FC236}">
              <a16:creationId xmlns="" xmlns:a16="http://schemas.microsoft.com/office/drawing/2014/main" id="{00000000-0008-0000-0000-0000A6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43" name="Text Box 23">
          <a:extLst>
            <a:ext uri="{FF2B5EF4-FFF2-40B4-BE49-F238E27FC236}">
              <a16:creationId xmlns="" xmlns:a16="http://schemas.microsoft.com/office/drawing/2014/main" id="{00000000-0008-0000-0000-0000A7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44" name="Text Box 24">
          <a:extLst>
            <a:ext uri="{FF2B5EF4-FFF2-40B4-BE49-F238E27FC236}">
              <a16:creationId xmlns="" xmlns:a16="http://schemas.microsoft.com/office/drawing/2014/main" id="{00000000-0008-0000-0000-0000A8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45" name="Text Box 25">
          <a:extLst>
            <a:ext uri="{FF2B5EF4-FFF2-40B4-BE49-F238E27FC236}">
              <a16:creationId xmlns="" xmlns:a16="http://schemas.microsoft.com/office/drawing/2014/main" id="{00000000-0008-0000-0000-0000A9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46" name="Text Box 26">
          <a:extLst>
            <a:ext uri="{FF2B5EF4-FFF2-40B4-BE49-F238E27FC236}">
              <a16:creationId xmlns="" xmlns:a16="http://schemas.microsoft.com/office/drawing/2014/main" id="{00000000-0008-0000-0000-0000AA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47" name="Text Box 27">
          <a:extLst>
            <a:ext uri="{FF2B5EF4-FFF2-40B4-BE49-F238E27FC236}">
              <a16:creationId xmlns="" xmlns:a16="http://schemas.microsoft.com/office/drawing/2014/main" id="{00000000-0008-0000-0000-0000AB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48" name="Text Box 28">
          <a:extLst>
            <a:ext uri="{FF2B5EF4-FFF2-40B4-BE49-F238E27FC236}">
              <a16:creationId xmlns="" xmlns:a16="http://schemas.microsoft.com/office/drawing/2014/main" id="{00000000-0008-0000-0000-0000AC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49" name="Text Box 29">
          <a:extLst>
            <a:ext uri="{FF2B5EF4-FFF2-40B4-BE49-F238E27FC236}">
              <a16:creationId xmlns="" xmlns:a16="http://schemas.microsoft.com/office/drawing/2014/main" id="{00000000-0008-0000-0000-0000AD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50" name="Text Box 30">
          <a:extLst>
            <a:ext uri="{FF2B5EF4-FFF2-40B4-BE49-F238E27FC236}">
              <a16:creationId xmlns="" xmlns:a16="http://schemas.microsoft.com/office/drawing/2014/main" id="{00000000-0008-0000-0000-0000AE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51" name="Text Box 31">
          <a:extLst>
            <a:ext uri="{FF2B5EF4-FFF2-40B4-BE49-F238E27FC236}">
              <a16:creationId xmlns="" xmlns:a16="http://schemas.microsoft.com/office/drawing/2014/main" id="{00000000-0008-0000-0000-0000AF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52" name="Text Box 32">
          <a:extLst>
            <a:ext uri="{FF2B5EF4-FFF2-40B4-BE49-F238E27FC236}">
              <a16:creationId xmlns="" xmlns:a16="http://schemas.microsoft.com/office/drawing/2014/main" id="{00000000-0008-0000-0000-0000B0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53" name="Text Box 33">
          <a:extLst>
            <a:ext uri="{FF2B5EF4-FFF2-40B4-BE49-F238E27FC236}">
              <a16:creationId xmlns="" xmlns:a16="http://schemas.microsoft.com/office/drawing/2014/main" id="{00000000-0008-0000-0000-0000B1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54" name="Text Box 34">
          <a:extLst>
            <a:ext uri="{FF2B5EF4-FFF2-40B4-BE49-F238E27FC236}">
              <a16:creationId xmlns="" xmlns:a16="http://schemas.microsoft.com/office/drawing/2014/main" id="{00000000-0008-0000-0000-0000B2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55" name="Text Box 35">
          <a:extLst>
            <a:ext uri="{FF2B5EF4-FFF2-40B4-BE49-F238E27FC236}">
              <a16:creationId xmlns="" xmlns:a16="http://schemas.microsoft.com/office/drawing/2014/main" id="{00000000-0008-0000-0000-0000B3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56" name="Text Box 36">
          <a:extLst>
            <a:ext uri="{FF2B5EF4-FFF2-40B4-BE49-F238E27FC236}">
              <a16:creationId xmlns="" xmlns:a16="http://schemas.microsoft.com/office/drawing/2014/main" id="{00000000-0008-0000-0000-0000B4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57" name="Text Box 37">
          <a:extLst>
            <a:ext uri="{FF2B5EF4-FFF2-40B4-BE49-F238E27FC236}">
              <a16:creationId xmlns="" xmlns:a16="http://schemas.microsoft.com/office/drawing/2014/main" id="{00000000-0008-0000-0000-0000B5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58" name="Text Box 38">
          <a:extLst>
            <a:ext uri="{FF2B5EF4-FFF2-40B4-BE49-F238E27FC236}">
              <a16:creationId xmlns="" xmlns:a16="http://schemas.microsoft.com/office/drawing/2014/main" id="{00000000-0008-0000-0000-0000B6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59" name="Text Box 39">
          <a:extLst>
            <a:ext uri="{FF2B5EF4-FFF2-40B4-BE49-F238E27FC236}">
              <a16:creationId xmlns="" xmlns:a16="http://schemas.microsoft.com/office/drawing/2014/main" id="{00000000-0008-0000-0000-0000B7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60" name="Text Box 40">
          <a:extLst>
            <a:ext uri="{FF2B5EF4-FFF2-40B4-BE49-F238E27FC236}">
              <a16:creationId xmlns="" xmlns:a16="http://schemas.microsoft.com/office/drawing/2014/main" id="{00000000-0008-0000-0000-0000B8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61" name="Text Box 41">
          <a:extLst>
            <a:ext uri="{FF2B5EF4-FFF2-40B4-BE49-F238E27FC236}">
              <a16:creationId xmlns="" xmlns:a16="http://schemas.microsoft.com/office/drawing/2014/main" id="{00000000-0008-0000-0000-0000B9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62" name="Text Box 42">
          <a:extLst>
            <a:ext uri="{FF2B5EF4-FFF2-40B4-BE49-F238E27FC236}">
              <a16:creationId xmlns="" xmlns:a16="http://schemas.microsoft.com/office/drawing/2014/main" id="{00000000-0008-0000-0000-0000BA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63" name="Text Box 43">
          <a:extLst>
            <a:ext uri="{FF2B5EF4-FFF2-40B4-BE49-F238E27FC236}">
              <a16:creationId xmlns="" xmlns:a16="http://schemas.microsoft.com/office/drawing/2014/main" id="{00000000-0008-0000-0000-0000BB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64" name="Text Box 44">
          <a:extLst>
            <a:ext uri="{FF2B5EF4-FFF2-40B4-BE49-F238E27FC236}">
              <a16:creationId xmlns="" xmlns:a16="http://schemas.microsoft.com/office/drawing/2014/main" id="{00000000-0008-0000-0000-0000BC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65" name="Text Box 45">
          <a:extLst>
            <a:ext uri="{FF2B5EF4-FFF2-40B4-BE49-F238E27FC236}">
              <a16:creationId xmlns="" xmlns:a16="http://schemas.microsoft.com/office/drawing/2014/main" id="{00000000-0008-0000-0000-0000BD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66" name="Text Box 46">
          <a:extLst>
            <a:ext uri="{FF2B5EF4-FFF2-40B4-BE49-F238E27FC236}">
              <a16:creationId xmlns="" xmlns:a16="http://schemas.microsoft.com/office/drawing/2014/main" id="{00000000-0008-0000-0000-0000BE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67" name="Text Box 47">
          <a:extLst>
            <a:ext uri="{FF2B5EF4-FFF2-40B4-BE49-F238E27FC236}">
              <a16:creationId xmlns="" xmlns:a16="http://schemas.microsoft.com/office/drawing/2014/main" id="{00000000-0008-0000-0000-0000BF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68" name="Text Box 48">
          <a:extLst>
            <a:ext uri="{FF2B5EF4-FFF2-40B4-BE49-F238E27FC236}">
              <a16:creationId xmlns="" xmlns:a16="http://schemas.microsoft.com/office/drawing/2014/main" id="{00000000-0008-0000-0000-0000C0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69" name="Text Box 49">
          <a:extLst>
            <a:ext uri="{FF2B5EF4-FFF2-40B4-BE49-F238E27FC236}">
              <a16:creationId xmlns="" xmlns:a16="http://schemas.microsoft.com/office/drawing/2014/main" id="{00000000-0008-0000-0000-0000C1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70" name="Text Box 50">
          <a:extLst>
            <a:ext uri="{FF2B5EF4-FFF2-40B4-BE49-F238E27FC236}">
              <a16:creationId xmlns="" xmlns:a16="http://schemas.microsoft.com/office/drawing/2014/main" id="{00000000-0008-0000-0000-0000C2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71" name="Text Box 51">
          <a:extLst>
            <a:ext uri="{FF2B5EF4-FFF2-40B4-BE49-F238E27FC236}">
              <a16:creationId xmlns="" xmlns:a16="http://schemas.microsoft.com/office/drawing/2014/main" id="{00000000-0008-0000-0000-0000C3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72" name="Text Box 52">
          <a:extLst>
            <a:ext uri="{FF2B5EF4-FFF2-40B4-BE49-F238E27FC236}">
              <a16:creationId xmlns="" xmlns:a16="http://schemas.microsoft.com/office/drawing/2014/main" id="{00000000-0008-0000-0000-0000C4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73" name="Text Box 53">
          <a:extLst>
            <a:ext uri="{FF2B5EF4-FFF2-40B4-BE49-F238E27FC236}">
              <a16:creationId xmlns="" xmlns:a16="http://schemas.microsoft.com/office/drawing/2014/main" id="{00000000-0008-0000-0000-0000C5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74" name="Text Box 54">
          <a:extLst>
            <a:ext uri="{FF2B5EF4-FFF2-40B4-BE49-F238E27FC236}">
              <a16:creationId xmlns="" xmlns:a16="http://schemas.microsoft.com/office/drawing/2014/main" id="{00000000-0008-0000-0000-0000C6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75" name="Text Box 55">
          <a:extLst>
            <a:ext uri="{FF2B5EF4-FFF2-40B4-BE49-F238E27FC236}">
              <a16:creationId xmlns="" xmlns:a16="http://schemas.microsoft.com/office/drawing/2014/main" id="{00000000-0008-0000-0000-0000C7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76" name="Text Box 56">
          <a:extLst>
            <a:ext uri="{FF2B5EF4-FFF2-40B4-BE49-F238E27FC236}">
              <a16:creationId xmlns="" xmlns:a16="http://schemas.microsoft.com/office/drawing/2014/main" id="{00000000-0008-0000-0000-0000C8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77" name="Text Box 57">
          <a:extLst>
            <a:ext uri="{FF2B5EF4-FFF2-40B4-BE49-F238E27FC236}">
              <a16:creationId xmlns="" xmlns:a16="http://schemas.microsoft.com/office/drawing/2014/main" id="{00000000-0008-0000-0000-0000C9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78" name="Text Box 58">
          <a:extLst>
            <a:ext uri="{FF2B5EF4-FFF2-40B4-BE49-F238E27FC236}">
              <a16:creationId xmlns="" xmlns:a16="http://schemas.microsoft.com/office/drawing/2014/main" id="{00000000-0008-0000-0000-0000CA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79" name="Text Box 59">
          <a:extLst>
            <a:ext uri="{FF2B5EF4-FFF2-40B4-BE49-F238E27FC236}">
              <a16:creationId xmlns="" xmlns:a16="http://schemas.microsoft.com/office/drawing/2014/main" id="{00000000-0008-0000-0000-0000CB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80" name="Text Box 60">
          <a:extLst>
            <a:ext uri="{FF2B5EF4-FFF2-40B4-BE49-F238E27FC236}">
              <a16:creationId xmlns="" xmlns:a16="http://schemas.microsoft.com/office/drawing/2014/main" id="{00000000-0008-0000-0000-0000CC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81" name="Text Box 61">
          <a:extLst>
            <a:ext uri="{FF2B5EF4-FFF2-40B4-BE49-F238E27FC236}">
              <a16:creationId xmlns="" xmlns:a16="http://schemas.microsoft.com/office/drawing/2014/main" id="{00000000-0008-0000-0000-0000CD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82" name="Text Box 62">
          <a:extLst>
            <a:ext uri="{FF2B5EF4-FFF2-40B4-BE49-F238E27FC236}">
              <a16:creationId xmlns="" xmlns:a16="http://schemas.microsoft.com/office/drawing/2014/main" id="{00000000-0008-0000-0000-0000CE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83" name="Text Box 63">
          <a:extLst>
            <a:ext uri="{FF2B5EF4-FFF2-40B4-BE49-F238E27FC236}">
              <a16:creationId xmlns="" xmlns:a16="http://schemas.microsoft.com/office/drawing/2014/main" id="{00000000-0008-0000-0000-0000CF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84" name="Text Box 64">
          <a:extLst>
            <a:ext uri="{FF2B5EF4-FFF2-40B4-BE49-F238E27FC236}">
              <a16:creationId xmlns="" xmlns:a16="http://schemas.microsoft.com/office/drawing/2014/main" id="{00000000-0008-0000-0000-0000D0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85" name="Text Box 65">
          <a:extLst>
            <a:ext uri="{FF2B5EF4-FFF2-40B4-BE49-F238E27FC236}">
              <a16:creationId xmlns="" xmlns:a16="http://schemas.microsoft.com/office/drawing/2014/main" id="{00000000-0008-0000-0000-0000D1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86" name="Text Box 66">
          <a:extLst>
            <a:ext uri="{FF2B5EF4-FFF2-40B4-BE49-F238E27FC236}">
              <a16:creationId xmlns="" xmlns:a16="http://schemas.microsoft.com/office/drawing/2014/main" id="{00000000-0008-0000-0000-0000D2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87" name="Text Box 67">
          <a:extLst>
            <a:ext uri="{FF2B5EF4-FFF2-40B4-BE49-F238E27FC236}">
              <a16:creationId xmlns="" xmlns:a16="http://schemas.microsoft.com/office/drawing/2014/main" id="{00000000-0008-0000-0000-0000D3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88" name="Text Box 68">
          <a:extLst>
            <a:ext uri="{FF2B5EF4-FFF2-40B4-BE49-F238E27FC236}">
              <a16:creationId xmlns="" xmlns:a16="http://schemas.microsoft.com/office/drawing/2014/main" id="{00000000-0008-0000-0000-0000D4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89" name="Text Box 69">
          <a:extLst>
            <a:ext uri="{FF2B5EF4-FFF2-40B4-BE49-F238E27FC236}">
              <a16:creationId xmlns="" xmlns:a16="http://schemas.microsoft.com/office/drawing/2014/main" id="{00000000-0008-0000-0000-0000D5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90" name="Text Box 70">
          <a:extLst>
            <a:ext uri="{FF2B5EF4-FFF2-40B4-BE49-F238E27FC236}">
              <a16:creationId xmlns="" xmlns:a16="http://schemas.microsoft.com/office/drawing/2014/main" id="{00000000-0008-0000-0000-0000D6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91" name="Text Box 71">
          <a:extLst>
            <a:ext uri="{FF2B5EF4-FFF2-40B4-BE49-F238E27FC236}">
              <a16:creationId xmlns="" xmlns:a16="http://schemas.microsoft.com/office/drawing/2014/main" id="{00000000-0008-0000-0000-0000D7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92" name="Text Box 72">
          <a:extLst>
            <a:ext uri="{FF2B5EF4-FFF2-40B4-BE49-F238E27FC236}">
              <a16:creationId xmlns="" xmlns:a16="http://schemas.microsoft.com/office/drawing/2014/main" id="{00000000-0008-0000-0000-0000D8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93" name="Text Box 73">
          <a:extLst>
            <a:ext uri="{FF2B5EF4-FFF2-40B4-BE49-F238E27FC236}">
              <a16:creationId xmlns="" xmlns:a16="http://schemas.microsoft.com/office/drawing/2014/main" id="{00000000-0008-0000-0000-0000D9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94" name="Text Box 74">
          <a:extLst>
            <a:ext uri="{FF2B5EF4-FFF2-40B4-BE49-F238E27FC236}">
              <a16:creationId xmlns="" xmlns:a16="http://schemas.microsoft.com/office/drawing/2014/main" id="{00000000-0008-0000-0000-0000DA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95" name="Text Box 75">
          <a:extLst>
            <a:ext uri="{FF2B5EF4-FFF2-40B4-BE49-F238E27FC236}">
              <a16:creationId xmlns="" xmlns:a16="http://schemas.microsoft.com/office/drawing/2014/main" id="{00000000-0008-0000-0000-0000DB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96" name="Text Box 76">
          <a:extLst>
            <a:ext uri="{FF2B5EF4-FFF2-40B4-BE49-F238E27FC236}">
              <a16:creationId xmlns="" xmlns:a16="http://schemas.microsoft.com/office/drawing/2014/main" id="{00000000-0008-0000-0000-0000DC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97" name="Text Box 77">
          <a:extLst>
            <a:ext uri="{FF2B5EF4-FFF2-40B4-BE49-F238E27FC236}">
              <a16:creationId xmlns="" xmlns:a16="http://schemas.microsoft.com/office/drawing/2014/main" id="{00000000-0008-0000-0000-0000DD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98" name="Text Box 78">
          <a:extLst>
            <a:ext uri="{FF2B5EF4-FFF2-40B4-BE49-F238E27FC236}">
              <a16:creationId xmlns="" xmlns:a16="http://schemas.microsoft.com/office/drawing/2014/main" id="{00000000-0008-0000-0000-0000DE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399" name="Text Box 79">
          <a:extLst>
            <a:ext uri="{FF2B5EF4-FFF2-40B4-BE49-F238E27FC236}">
              <a16:creationId xmlns="" xmlns:a16="http://schemas.microsoft.com/office/drawing/2014/main" id="{00000000-0008-0000-0000-0000DF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00" name="Text Box 80">
          <a:extLst>
            <a:ext uri="{FF2B5EF4-FFF2-40B4-BE49-F238E27FC236}">
              <a16:creationId xmlns="" xmlns:a16="http://schemas.microsoft.com/office/drawing/2014/main" id="{00000000-0008-0000-0000-0000E0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01" name="Text Box 81">
          <a:extLst>
            <a:ext uri="{FF2B5EF4-FFF2-40B4-BE49-F238E27FC236}">
              <a16:creationId xmlns="" xmlns:a16="http://schemas.microsoft.com/office/drawing/2014/main" id="{00000000-0008-0000-0000-0000E1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02" name="Text Box 82">
          <a:extLst>
            <a:ext uri="{FF2B5EF4-FFF2-40B4-BE49-F238E27FC236}">
              <a16:creationId xmlns="" xmlns:a16="http://schemas.microsoft.com/office/drawing/2014/main" id="{00000000-0008-0000-0000-0000E2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03" name="Text Box 83">
          <a:extLst>
            <a:ext uri="{FF2B5EF4-FFF2-40B4-BE49-F238E27FC236}">
              <a16:creationId xmlns="" xmlns:a16="http://schemas.microsoft.com/office/drawing/2014/main" id="{00000000-0008-0000-0000-0000E3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04" name="Text Box 84">
          <a:extLst>
            <a:ext uri="{FF2B5EF4-FFF2-40B4-BE49-F238E27FC236}">
              <a16:creationId xmlns="" xmlns:a16="http://schemas.microsoft.com/office/drawing/2014/main" id="{00000000-0008-0000-0000-0000E4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05" name="Text Box 85">
          <a:extLst>
            <a:ext uri="{FF2B5EF4-FFF2-40B4-BE49-F238E27FC236}">
              <a16:creationId xmlns="" xmlns:a16="http://schemas.microsoft.com/office/drawing/2014/main" id="{00000000-0008-0000-0000-0000E5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06" name="Text Box 86">
          <a:extLst>
            <a:ext uri="{FF2B5EF4-FFF2-40B4-BE49-F238E27FC236}">
              <a16:creationId xmlns="" xmlns:a16="http://schemas.microsoft.com/office/drawing/2014/main" id="{00000000-0008-0000-0000-0000E6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07" name="Text Box 87">
          <a:extLst>
            <a:ext uri="{FF2B5EF4-FFF2-40B4-BE49-F238E27FC236}">
              <a16:creationId xmlns="" xmlns:a16="http://schemas.microsoft.com/office/drawing/2014/main" id="{00000000-0008-0000-0000-0000E7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08" name="Text Box 88">
          <a:extLst>
            <a:ext uri="{FF2B5EF4-FFF2-40B4-BE49-F238E27FC236}">
              <a16:creationId xmlns="" xmlns:a16="http://schemas.microsoft.com/office/drawing/2014/main" id="{00000000-0008-0000-0000-0000E8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09" name="Text Box 89">
          <a:extLst>
            <a:ext uri="{FF2B5EF4-FFF2-40B4-BE49-F238E27FC236}">
              <a16:creationId xmlns="" xmlns:a16="http://schemas.microsoft.com/office/drawing/2014/main" id="{00000000-0008-0000-0000-0000E9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10" name="Text Box 90">
          <a:extLst>
            <a:ext uri="{FF2B5EF4-FFF2-40B4-BE49-F238E27FC236}">
              <a16:creationId xmlns="" xmlns:a16="http://schemas.microsoft.com/office/drawing/2014/main" id="{00000000-0008-0000-0000-0000EA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11" name="Text Box 91">
          <a:extLst>
            <a:ext uri="{FF2B5EF4-FFF2-40B4-BE49-F238E27FC236}">
              <a16:creationId xmlns="" xmlns:a16="http://schemas.microsoft.com/office/drawing/2014/main" id="{00000000-0008-0000-0000-0000EB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12" name="Text Box 92">
          <a:extLst>
            <a:ext uri="{FF2B5EF4-FFF2-40B4-BE49-F238E27FC236}">
              <a16:creationId xmlns="" xmlns:a16="http://schemas.microsoft.com/office/drawing/2014/main" id="{00000000-0008-0000-0000-0000EC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13" name="Text Box 93">
          <a:extLst>
            <a:ext uri="{FF2B5EF4-FFF2-40B4-BE49-F238E27FC236}">
              <a16:creationId xmlns="" xmlns:a16="http://schemas.microsoft.com/office/drawing/2014/main" id="{00000000-0008-0000-0000-0000ED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14" name="Text Box 94">
          <a:extLst>
            <a:ext uri="{FF2B5EF4-FFF2-40B4-BE49-F238E27FC236}">
              <a16:creationId xmlns="" xmlns:a16="http://schemas.microsoft.com/office/drawing/2014/main" id="{00000000-0008-0000-0000-0000EE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00000000-0008-0000-0000-0000EF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16" name="Text Box 2">
          <a:extLst>
            <a:ext uri="{FF2B5EF4-FFF2-40B4-BE49-F238E27FC236}">
              <a16:creationId xmlns="" xmlns:a16="http://schemas.microsoft.com/office/drawing/2014/main" id="{00000000-0008-0000-0000-0000F0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00000000-0008-0000-0000-0000F1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00000000-0008-0000-0000-0000F2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19" name="Text Box 5">
          <a:extLst>
            <a:ext uri="{FF2B5EF4-FFF2-40B4-BE49-F238E27FC236}">
              <a16:creationId xmlns="" xmlns:a16="http://schemas.microsoft.com/office/drawing/2014/main" id="{00000000-0008-0000-0000-0000F3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00000000-0008-0000-0000-0000F4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21" name="Text Box 7">
          <a:extLst>
            <a:ext uri="{FF2B5EF4-FFF2-40B4-BE49-F238E27FC236}">
              <a16:creationId xmlns="" xmlns:a16="http://schemas.microsoft.com/office/drawing/2014/main" id="{00000000-0008-0000-0000-0000F5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22" name="Text Box 8">
          <a:extLst>
            <a:ext uri="{FF2B5EF4-FFF2-40B4-BE49-F238E27FC236}">
              <a16:creationId xmlns="" xmlns:a16="http://schemas.microsoft.com/office/drawing/2014/main" id="{00000000-0008-0000-0000-0000F6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23" name="Text Box 9">
          <a:extLst>
            <a:ext uri="{FF2B5EF4-FFF2-40B4-BE49-F238E27FC236}">
              <a16:creationId xmlns="" xmlns:a16="http://schemas.microsoft.com/office/drawing/2014/main" id="{00000000-0008-0000-0000-0000F7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24" name="Text Box 10">
          <a:extLst>
            <a:ext uri="{FF2B5EF4-FFF2-40B4-BE49-F238E27FC236}">
              <a16:creationId xmlns="" xmlns:a16="http://schemas.microsoft.com/office/drawing/2014/main" id="{00000000-0008-0000-0000-0000F8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25" name="Text Box 11">
          <a:extLst>
            <a:ext uri="{FF2B5EF4-FFF2-40B4-BE49-F238E27FC236}">
              <a16:creationId xmlns="" xmlns:a16="http://schemas.microsoft.com/office/drawing/2014/main" id="{00000000-0008-0000-0000-0000F9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26" name="Text Box 12">
          <a:extLst>
            <a:ext uri="{FF2B5EF4-FFF2-40B4-BE49-F238E27FC236}">
              <a16:creationId xmlns="" xmlns:a16="http://schemas.microsoft.com/office/drawing/2014/main" id="{00000000-0008-0000-0000-0000FA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27" name="Text Box 13">
          <a:extLst>
            <a:ext uri="{FF2B5EF4-FFF2-40B4-BE49-F238E27FC236}">
              <a16:creationId xmlns="" xmlns:a16="http://schemas.microsoft.com/office/drawing/2014/main" id="{00000000-0008-0000-0000-0000FB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28" name="Text Box 14">
          <a:extLst>
            <a:ext uri="{FF2B5EF4-FFF2-40B4-BE49-F238E27FC236}">
              <a16:creationId xmlns="" xmlns:a16="http://schemas.microsoft.com/office/drawing/2014/main" id="{00000000-0008-0000-0000-0000FC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29" name="Text Box 15">
          <a:extLst>
            <a:ext uri="{FF2B5EF4-FFF2-40B4-BE49-F238E27FC236}">
              <a16:creationId xmlns="" xmlns:a16="http://schemas.microsoft.com/office/drawing/2014/main" id="{00000000-0008-0000-0000-0000FD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30" name="Text Box 16">
          <a:extLst>
            <a:ext uri="{FF2B5EF4-FFF2-40B4-BE49-F238E27FC236}">
              <a16:creationId xmlns="" xmlns:a16="http://schemas.microsoft.com/office/drawing/2014/main" id="{00000000-0008-0000-0000-0000FE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31" name="Text Box 17">
          <a:extLst>
            <a:ext uri="{FF2B5EF4-FFF2-40B4-BE49-F238E27FC236}">
              <a16:creationId xmlns="" xmlns:a16="http://schemas.microsoft.com/office/drawing/2014/main" id="{00000000-0008-0000-0000-0000FF58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32" name="Text Box 18">
          <a:extLst>
            <a:ext uri="{FF2B5EF4-FFF2-40B4-BE49-F238E27FC236}">
              <a16:creationId xmlns="" xmlns:a16="http://schemas.microsoft.com/office/drawing/2014/main" id="{00000000-0008-0000-0000-00000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33" name="Text Box 19">
          <a:extLst>
            <a:ext uri="{FF2B5EF4-FFF2-40B4-BE49-F238E27FC236}">
              <a16:creationId xmlns="" xmlns:a16="http://schemas.microsoft.com/office/drawing/2014/main" id="{00000000-0008-0000-0000-00000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34" name="Text Box 20">
          <a:extLst>
            <a:ext uri="{FF2B5EF4-FFF2-40B4-BE49-F238E27FC236}">
              <a16:creationId xmlns="" xmlns:a16="http://schemas.microsoft.com/office/drawing/2014/main" id="{00000000-0008-0000-0000-00000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35" name="Text Box 21">
          <a:extLst>
            <a:ext uri="{FF2B5EF4-FFF2-40B4-BE49-F238E27FC236}">
              <a16:creationId xmlns="" xmlns:a16="http://schemas.microsoft.com/office/drawing/2014/main" id="{00000000-0008-0000-0000-00000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36" name="Text Box 22">
          <a:extLst>
            <a:ext uri="{FF2B5EF4-FFF2-40B4-BE49-F238E27FC236}">
              <a16:creationId xmlns="" xmlns:a16="http://schemas.microsoft.com/office/drawing/2014/main" id="{00000000-0008-0000-0000-00000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37" name="Text Box 23">
          <a:extLst>
            <a:ext uri="{FF2B5EF4-FFF2-40B4-BE49-F238E27FC236}">
              <a16:creationId xmlns="" xmlns:a16="http://schemas.microsoft.com/office/drawing/2014/main" id="{00000000-0008-0000-0000-00000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38" name="Text Box 24">
          <a:extLst>
            <a:ext uri="{FF2B5EF4-FFF2-40B4-BE49-F238E27FC236}">
              <a16:creationId xmlns="" xmlns:a16="http://schemas.microsoft.com/office/drawing/2014/main" id="{00000000-0008-0000-0000-00000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39" name="Text Box 25">
          <a:extLst>
            <a:ext uri="{FF2B5EF4-FFF2-40B4-BE49-F238E27FC236}">
              <a16:creationId xmlns="" xmlns:a16="http://schemas.microsoft.com/office/drawing/2014/main" id="{00000000-0008-0000-0000-00000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40" name="Text Box 26">
          <a:extLst>
            <a:ext uri="{FF2B5EF4-FFF2-40B4-BE49-F238E27FC236}">
              <a16:creationId xmlns="" xmlns:a16="http://schemas.microsoft.com/office/drawing/2014/main" id="{00000000-0008-0000-0000-00000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41" name="Text Box 27">
          <a:extLst>
            <a:ext uri="{FF2B5EF4-FFF2-40B4-BE49-F238E27FC236}">
              <a16:creationId xmlns="" xmlns:a16="http://schemas.microsoft.com/office/drawing/2014/main" id="{00000000-0008-0000-0000-00000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42" name="Text Box 28">
          <a:extLst>
            <a:ext uri="{FF2B5EF4-FFF2-40B4-BE49-F238E27FC236}">
              <a16:creationId xmlns="" xmlns:a16="http://schemas.microsoft.com/office/drawing/2014/main" id="{00000000-0008-0000-0000-00000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43" name="Text Box 29">
          <a:extLst>
            <a:ext uri="{FF2B5EF4-FFF2-40B4-BE49-F238E27FC236}">
              <a16:creationId xmlns="" xmlns:a16="http://schemas.microsoft.com/office/drawing/2014/main" id="{00000000-0008-0000-0000-00000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44" name="Text Box 30">
          <a:extLst>
            <a:ext uri="{FF2B5EF4-FFF2-40B4-BE49-F238E27FC236}">
              <a16:creationId xmlns="" xmlns:a16="http://schemas.microsoft.com/office/drawing/2014/main" id="{00000000-0008-0000-0000-00000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45" name="Text Box 31">
          <a:extLst>
            <a:ext uri="{FF2B5EF4-FFF2-40B4-BE49-F238E27FC236}">
              <a16:creationId xmlns="" xmlns:a16="http://schemas.microsoft.com/office/drawing/2014/main" id="{00000000-0008-0000-0000-00000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46" name="Text Box 32">
          <a:extLst>
            <a:ext uri="{FF2B5EF4-FFF2-40B4-BE49-F238E27FC236}">
              <a16:creationId xmlns="" xmlns:a16="http://schemas.microsoft.com/office/drawing/2014/main" id="{00000000-0008-0000-0000-00000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47" name="Text Box 33">
          <a:extLst>
            <a:ext uri="{FF2B5EF4-FFF2-40B4-BE49-F238E27FC236}">
              <a16:creationId xmlns="" xmlns:a16="http://schemas.microsoft.com/office/drawing/2014/main" id="{00000000-0008-0000-0000-00000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48" name="Text Box 34">
          <a:extLst>
            <a:ext uri="{FF2B5EF4-FFF2-40B4-BE49-F238E27FC236}">
              <a16:creationId xmlns="" xmlns:a16="http://schemas.microsoft.com/office/drawing/2014/main" id="{00000000-0008-0000-0000-00001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49" name="Text Box 35">
          <a:extLst>
            <a:ext uri="{FF2B5EF4-FFF2-40B4-BE49-F238E27FC236}">
              <a16:creationId xmlns="" xmlns:a16="http://schemas.microsoft.com/office/drawing/2014/main" id="{00000000-0008-0000-0000-00001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50" name="Text Box 36">
          <a:extLst>
            <a:ext uri="{FF2B5EF4-FFF2-40B4-BE49-F238E27FC236}">
              <a16:creationId xmlns="" xmlns:a16="http://schemas.microsoft.com/office/drawing/2014/main" id="{00000000-0008-0000-0000-00001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51" name="Text Box 37">
          <a:extLst>
            <a:ext uri="{FF2B5EF4-FFF2-40B4-BE49-F238E27FC236}">
              <a16:creationId xmlns="" xmlns:a16="http://schemas.microsoft.com/office/drawing/2014/main" id="{00000000-0008-0000-0000-00001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52" name="Text Box 38">
          <a:extLst>
            <a:ext uri="{FF2B5EF4-FFF2-40B4-BE49-F238E27FC236}">
              <a16:creationId xmlns="" xmlns:a16="http://schemas.microsoft.com/office/drawing/2014/main" id="{00000000-0008-0000-0000-00001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53" name="Text Box 39">
          <a:extLst>
            <a:ext uri="{FF2B5EF4-FFF2-40B4-BE49-F238E27FC236}">
              <a16:creationId xmlns="" xmlns:a16="http://schemas.microsoft.com/office/drawing/2014/main" id="{00000000-0008-0000-0000-00001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54" name="Text Box 40">
          <a:extLst>
            <a:ext uri="{FF2B5EF4-FFF2-40B4-BE49-F238E27FC236}">
              <a16:creationId xmlns="" xmlns:a16="http://schemas.microsoft.com/office/drawing/2014/main" id="{00000000-0008-0000-0000-00001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55" name="Text Box 41">
          <a:extLst>
            <a:ext uri="{FF2B5EF4-FFF2-40B4-BE49-F238E27FC236}">
              <a16:creationId xmlns="" xmlns:a16="http://schemas.microsoft.com/office/drawing/2014/main" id="{00000000-0008-0000-0000-00001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56" name="Text Box 42">
          <a:extLst>
            <a:ext uri="{FF2B5EF4-FFF2-40B4-BE49-F238E27FC236}">
              <a16:creationId xmlns="" xmlns:a16="http://schemas.microsoft.com/office/drawing/2014/main" id="{00000000-0008-0000-0000-00001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57" name="Text Box 43">
          <a:extLst>
            <a:ext uri="{FF2B5EF4-FFF2-40B4-BE49-F238E27FC236}">
              <a16:creationId xmlns="" xmlns:a16="http://schemas.microsoft.com/office/drawing/2014/main" id="{00000000-0008-0000-0000-00001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58" name="Text Box 44">
          <a:extLst>
            <a:ext uri="{FF2B5EF4-FFF2-40B4-BE49-F238E27FC236}">
              <a16:creationId xmlns="" xmlns:a16="http://schemas.microsoft.com/office/drawing/2014/main" id="{00000000-0008-0000-0000-00001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59" name="Text Box 45">
          <a:extLst>
            <a:ext uri="{FF2B5EF4-FFF2-40B4-BE49-F238E27FC236}">
              <a16:creationId xmlns="" xmlns:a16="http://schemas.microsoft.com/office/drawing/2014/main" id="{00000000-0008-0000-0000-00001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60" name="Text Box 46">
          <a:extLst>
            <a:ext uri="{FF2B5EF4-FFF2-40B4-BE49-F238E27FC236}">
              <a16:creationId xmlns="" xmlns:a16="http://schemas.microsoft.com/office/drawing/2014/main" id="{00000000-0008-0000-0000-00001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61" name="Text Box 47">
          <a:extLst>
            <a:ext uri="{FF2B5EF4-FFF2-40B4-BE49-F238E27FC236}">
              <a16:creationId xmlns="" xmlns:a16="http://schemas.microsoft.com/office/drawing/2014/main" id="{00000000-0008-0000-0000-00001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62" name="Text Box 48">
          <a:extLst>
            <a:ext uri="{FF2B5EF4-FFF2-40B4-BE49-F238E27FC236}">
              <a16:creationId xmlns="" xmlns:a16="http://schemas.microsoft.com/office/drawing/2014/main" id="{00000000-0008-0000-0000-00001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63" name="Text Box 49">
          <a:extLst>
            <a:ext uri="{FF2B5EF4-FFF2-40B4-BE49-F238E27FC236}">
              <a16:creationId xmlns="" xmlns:a16="http://schemas.microsoft.com/office/drawing/2014/main" id="{00000000-0008-0000-0000-00001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64" name="Text Box 50">
          <a:extLst>
            <a:ext uri="{FF2B5EF4-FFF2-40B4-BE49-F238E27FC236}">
              <a16:creationId xmlns="" xmlns:a16="http://schemas.microsoft.com/office/drawing/2014/main" id="{00000000-0008-0000-0000-00002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65" name="Text Box 51">
          <a:extLst>
            <a:ext uri="{FF2B5EF4-FFF2-40B4-BE49-F238E27FC236}">
              <a16:creationId xmlns="" xmlns:a16="http://schemas.microsoft.com/office/drawing/2014/main" id="{00000000-0008-0000-0000-00002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66" name="Text Box 52">
          <a:extLst>
            <a:ext uri="{FF2B5EF4-FFF2-40B4-BE49-F238E27FC236}">
              <a16:creationId xmlns="" xmlns:a16="http://schemas.microsoft.com/office/drawing/2014/main" id="{00000000-0008-0000-0000-00002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67" name="Text Box 53">
          <a:extLst>
            <a:ext uri="{FF2B5EF4-FFF2-40B4-BE49-F238E27FC236}">
              <a16:creationId xmlns="" xmlns:a16="http://schemas.microsoft.com/office/drawing/2014/main" id="{00000000-0008-0000-0000-00002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68" name="Text Box 54">
          <a:extLst>
            <a:ext uri="{FF2B5EF4-FFF2-40B4-BE49-F238E27FC236}">
              <a16:creationId xmlns="" xmlns:a16="http://schemas.microsoft.com/office/drawing/2014/main" id="{00000000-0008-0000-0000-00002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69" name="Text Box 55">
          <a:extLst>
            <a:ext uri="{FF2B5EF4-FFF2-40B4-BE49-F238E27FC236}">
              <a16:creationId xmlns="" xmlns:a16="http://schemas.microsoft.com/office/drawing/2014/main" id="{00000000-0008-0000-0000-00002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70" name="Text Box 56">
          <a:extLst>
            <a:ext uri="{FF2B5EF4-FFF2-40B4-BE49-F238E27FC236}">
              <a16:creationId xmlns="" xmlns:a16="http://schemas.microsoft.com/office/drawing/2014/main" id="{00000000-0008-0000-0000-00002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71" name="Text Box 57">
          <a:extLst>
            <a:ext uri="{FF2B5EF4-FFF2-40B4-BE49-F238E27FC236}">
              <a16:creationId xmlns="" xmlns:a16="http://schemas.microsoft.com/office/drawing/2014/main" id="{00000000-0008-0000-0000-00002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72" name="Text Box 58">
          <a:extLst>
            <a:ext uri="{FF2B5EF4-FFF2-40B4-BE49-F238E27FC236}">
              <a16:creationId xmlns="" xmlns:a16="http://schemas.microsoft.com/office/drawing/2014/main" id="{00000000-0008-0000-0000-00002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73" name="Text Box 59">
          <a:extLst>
            <a:ext uri="{FF2B5EF4-FFF2-40B4-BE49-F238E27FC236}">
              <a16:creationId xmlns="" xmlns:a16="http://schemas.microsoft.com/office/drawing/2014/main" id="{00000000-0008-0000-0000-00002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74" name="Text Box 60">
          <a:extLst>
            <a:ext uri="{FF2B5EF4-FFF2-40B4-BE49-F238E27FC236}">
              <a16:creationId xmlns="" xmlns:a16="http://schemas.microsoft.com/office/drawing/2014/main" id="{00000000-0008-0000-0000-00002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75" name="Text Box 61">
          <a:extLst>
            <a:ext uri="{FF2B5EF4-FFF2-40B4-BE49-F238E27FC236}">
              <a16:creationId xmlns="" xmlns:a16="http://schemas.microsoft.com/office/drawing/2014/main" id="{00000000-0008-0000-0000-00002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76" name="Text Box 62">
          <a:extLst>
            <a:ext uri="{FF2B5EF4-FFF2-40B4-BE49-F238E27FC236}">
              <a16:creationId xmlns="" xmlns:a16="http://schemas.microsoft.com/office/drawing/2014/main" id="{00000000-0008-0000-0000-00002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77" name="Text Box 63">
          <a:extLst>
            <a:ext uri="{FF2B5EF4-FFF2-40B4-BE49-F238E27FC236}">
              <a16:creationId xmlns="" xmlns:a16="http://schemas.microsoft.com/office/drawing/2014/main" id="{00000000-0008-0000-0000-00002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78" name="Text Box 64">
          <a:extLst>
            <a:ext uri="{FF2B5EF4-FFF2-40B4-BE49-F238E27FC236}">
              <a16:creationId xmlns="" xmlns:a16="http://schemas.microsoft.com/office/drawing/2014/main" id="{00000000-0008-0000-0000-00002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79" name="Text Box 65">
          <a:extLst>
            <a:ext uri="{FF2B5EF4-FFF2-40B4-BE49-F238E27FC236}">
              <a16:creationId xmlns="" xmlns:a16="http://schemas.microsoft.com/office/drawing/2014/main" id="{00000000-0008-0000-0000-00002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80" name="Text Box 66">
          <a:extLst>
            <a:ext uri="{FF2B5EF4-FFF2-40B4-BE49-F238E27FC236}">
              <a16:creationId xmlns="" xmlns:a16="http://schemas.microsoft.com/office/drawing/2014/main" id="{00000000-0008-0000-0000-00003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81" name="Text Box 67">
          <a:extLst>
            <a:ext uri="{FF2B5EF4-FFF2-40B4-BE49-F238E27FC236}">
              <a16:creationId xmlns="" xmlns:a16="http://schemas.microsoft.com/office/drawing/2014/main" id="{00000000-0008-0000-0000-00003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82" name="Text Box 68">
          <a:extLst>
            <a:ext uri="{FF2B5EF4-FFF2-40B4-BE49-F238E27FC236}">
              <a16:creationId xmlns="" xmlns:a16="http://schemas.microsoft.com/office/drawing/2014/main" id="{00000000-0008-0000-0000-00003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83" name="Text Box 69">
          <a:extLst>
            <a:ext uri="{FF2B5EF4-FFF2-40B4-BE49-F238E27FC236}">
              <a16:creationId xmlns="" xmlns:a16="http://schemas.microsoft.com/office/drawing/2014/main" id="{00000000-0008-0000-0000-00003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84" name="Text Box 70">
          <a:extLst>
            <a:ext uri="{FF2B5EF4-FFF2-40B4-BE49-F238E27FC236}">
              <a16:creationId xmlns="" xmlns:a16="http://schemas.microsoft.com/office/drawing/2014/main" id="{00000000-0008-0000-0000-00003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85" name="Text Box 71">
          <a:extLst>
            <a:ext uri="{FF2B5EF4-FFF2-40B4-BE49-F238E27FC236}">
              <a16:creationId xmlns="" xmlns:a16="http://schemas.microsoft.com/office/drawing/2014/main" id="{00000000-0008-0000-0000-00003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86" name="Text Box 72">
          <a:extLst>
            <a:ext uri="{FF2B5EF4-FFF2-40B4-BE49-F238E27FC236}">
              <a16:creationId xmlns="" xmlns:a16="http://schemas.microsoft.com/office/drawing/2014/main" id="{00000000-0008-0000-0000-00003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87" name="Text Box 73">
          <a:extLst>
            <a:ext uri="{FF2B5EF4-FFF2-40B4-BE49-F238E27FC236}">
              <a16:creationId xmlns="" xmlns:a16="http://schemas.microsoft.com/office/drawing/2014/main" id="{00000000-0008-0000-0000-00003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88" name="Text Box 74">
          <a:extLst>
            <a:ext uri="{FF2B5EF4-FFF2-40B4-BE49-F238E27FC236}">
              <a16:creationId xmlns="" xmlns:a16="http://schemas.microsoft.com/office/drawing/2014/main" id="{00000000-0008-0000-0000-00003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89" name="Text Box 75">
          <a:extLst>
            <a:ext uri="{FF2B5EF4-FFF2-40B4-BE49-F238E27FC236}">
              <a16:creationId xmlns="" xmlns:a16="http://schemas.microsoft.com/office/drawing/2014/main" id="{00000000-0008-0000-0000-00003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90" name="Text Box 76">
          <a:extLst>
            <a:ext uri="{FF2B5EF4-FFF2-40B4-BE49-F238E27FC236}">
              <a16:creationId xmlns="" xmlns:a16="http://schemas.microsoft.com/office/drawing/2014/main" id="{00000000-0008-0000-0000-00003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91" name="Text Box 77">
          <a:extLst>
            <a:ext uri="{FF2B5EF4-FFF2-40B4-BE49-F238E27FC236}">
              <a16:creationId xmlns="" xmlns:a16="http://schemas.microsoft.com/office/drawing/2014/main" id="{00000000-0008-0000-0000-00003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92" name="Text Box 78">
          <a:extLst>
            <a:ext uri="{FF2B5EF4-FFF2-40B4-BE49-F238E27FC236}">
              <a16:creationId xmlns="" xmlns:a16="http://schemas.microsoft.com/office/drawing/2014/main" id="{00000000-0008-0000-0000-00003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93" name="Text Box 79">
          <a:extLst>
            <a:ext uri="{FF2B5EF4-FFF2-40B4-BE49-F238E27FC236}">
              <a16:creationId xmlns="" xmlns:a16="http://schemas.microsoft.com/office/drawing/2014/main" id="{00000000-0008-0000-0000-00003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94" name="Text Box 80">
          <a:extLst>
            <a:ext uri="{FF2B5EF4-FFF2-40B4-BE49-F238E27FC236}">
              <a16:creationId xmlns="" xmlns:a16="http://schemas.microsoft.com/office/drawing/2014/main" id="{00000000-0008-0000-0000-00003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95" name="Text Box 81">
          <a:extLst>
            <a:ext uri="{FF2B5EF4-FFF2-40B4-BE49-F238E27FC236}">
              <a16:creationId xmlns="" xmlns:a16="http://schemas.microsoft.com/office/drawing/2014/main" id="{00000000-0008-0000-0000-00003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96" name="Text Box 82">
          <a:extLst>
            <a:ext uri="{FF2B5EF4-FFF2-40B4-BE49-F238E27FC236}">
              <a16:creationId xmlns="" xmlns:a16="http://schemas.microsoft.com/office/drawing/2014/main" id="{00000000-0008-0000-0000-00004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97" name="Text Box 83">
          <a:extLst>
            <a:ext uri="{FF2B5EF4-FFF2-40B4-BE49-F238E27FC236}">
              <a16:creationId xmlns="" xmlns:a16="http://schemas.microsoft.com/office/drawing/2014/main" id="{00000000-0008-0000-0000-00004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98" name="Text Box 84">
          <a:extLst>
            <a:ext uri="{FF2B5EF4-FFF2-40B4-BE49-F238E27FC236}">
              <a16:creationId xmlns="" xmlns:a16="http://schemas.microsoft.com/office/drawing/2014/main" id="{00000000-0008-0000-0000-00004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499" name="Text Box 85">
          <a:extLst>
            <a:ext uri="{FF2B5EF4-FFF2-40B4-BE49-F238E27FC236}">
              <a16:creationId xmlns="" xmlns:a16="http://schemas.microsoft.com/office/drawing/2014/main" id="{00000000-0008-0000-0000-00004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00" name="Text Box 86">
          <a:extLst>
            <a:ext uri="{FF2B5EF4-FFF2-40B4-BE49-F238E27FC236}">
              <a16:creationId xmlns="" xmlns:a16="http://schemas.microsoft.com/office/drawing/2014/main" id="{00000000-0008-0000-0000-00004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01" name="Text Box 87">
          <a:extLst>
            <a:ext uri="{FF2B5EF4-FFF2-40B4-BE49-F238E27FC236}">
              <a16:creationId xmlns="" xmlns:a16="http://schemas.microsoft.com/office/drawing/2014/main" id="{00000000-0008-0000-0000-00004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02" name="Text Box 88">
          <a:extLst>
            <a:ext uri="{FF2B5EF4-FFF2-40B4-BE49-F238E27FC236}">
              <a16:creationId xmlns="" xmlns:a16="http://schemas.microsoft.com/office/drawing/2014/main" id="{00000000-0008-0000-0000-00004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03" name="Text Box 89">
          <a:extLst>
            <a:ext uri="{FF2B5EF4-FFF2-40B4-BE49-F238E27FC236}">
              <a16:creationId xmlns="" xmlns:a16="http://schemas.microsoft.com/office/drawing/2014/main" id="{00000000-0008-0000-0000-00004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04" name="Text Box 90">
          <a:extLst>
            <a:ext uri="{FF2B5EF4-FFF2-40B4-BE49-F238E27FC236}">
              <a16:creationId xmlns="" xmlns:a16="http://schemas.microsoft.com/office/drawing/2014/main" id="{00000000-0008-0000-0000-00004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05" name="Text Box 91">
          <a:extLst>
            <a:ext uri="{FF2B5EF4-FFF2-40B4-BE49-F238E27FC236}">
              <a16:creationId xmlns="" xmlns:a16="http://schemas.microsoft.com/office/drawing/2014/main" id="{00000000-0008-0000-0000-00004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06" name="Text Box 92">
          <a:extLst>
            <a:ext uri="{FF2B5EF4-FFF2-40B4-BE49-F238E27FC236}">
              <a16:creationId xmlns="" xmlns:a16="http://schemas.microsoft.com/office/drawing/2014/main" id="{00000000-0008-0000-0000-00004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07" name="Text Box 93">
          <a:extLst>
            <a:ext uri="{FF2B5EF4-FFF2-40B4-BE49-F238E27FC236}">
              <a16:creationId xmlns="" xmlns:a16="http://schemas.microsoft.com/office/drawing/2014/main" id="{00000000-0008-0000-0000-00004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08" name="Text Box 94">
          <a:extLst>
            <a:ext uri="{FF2B5EF4-FFF2-40B4-BE49-F238E27FC236}">
              <a16:creationId xmlns="" xmlns:a16="http://schemas.microsoft.com/office/drawing/2014/main" id="{00000000-0008-0000-0000-00004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09" name="Text Box 1">
          <a:extLst>
            <a:ext uri="{FF2B5EF4-FFF2-40B4-BE49-F238E27FC236}">
              <a16:creationId xmlns="" xmlns:a16="http://schemas.microsoft.com/office/drawing/2014/main" id="{00000000-0008-0000-0000-00004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10" name="Text Box 2">
          <a:extLst>
            <a:ext uri="{FF2B5EF4-FFF2-40B4-BE49-F238E27FC236}">
              <a16:creationId xmlns="" xmlns:a16="http://schemas.microsoft.com/office/drawing/2014/main" id="{00000000-0008-0000-0000-00004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11" name="Text Box 3">
          <a:extLst>
            <a:ext uri="{FF2B5EF4-FFF2-40B4-BE49-F238E27FC236}">
              <a16:creationId xmlns="" xmlns:a16="http://schemas.microsoft.com/office/drawing/2014/main" id="{00000000-0008-0000-0000-00004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12" name="Text Box 4">
          <a:extLst>
            <a:ext uri="{FF2B5EF4-FFF2-40B4-BE49-F238E27FC236}">
              <a16:creationId xmlns="" xmlns:a16="http://schemas.microsoft.com/office/drawing/2014/main" id="{00000000-0008-0000-0000-00005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13" name="Text Box 5">
          <a:extLst>
            <a:ext uri="{FF2B5EF4-FFF2-40B4-BE49-F238E27FC236}">
              <a16:creationId xmlns="" xmlns:a16="http://schemas.microsoft.com/office/drawing/2014/main" id="{00000000-0008-0000-0000-00005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14" name="Text Box 6">
          <a:extLst>
            <a:ext uri="{FF2B5EF4-FFF2-40B4-BE49-F238E27FC236}">
              <a16:creationId xmlns="" xmlns:a16="http://schemas.microsoft.com/office/drawing/2014/main" id="{00000000-0008-0000-0000-00005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15" name="Text Box 7">
          <a:extLst>
            <a:ext uri="{FF2B5EF4-FFF2-40B4-BE49-F238E27FC236}">
              <a16:creationId xmlns="" xmlns:a16="http://schemas.microsoft.com/office/drawing/2014/main" id="{00000000-0008-0000-0000-00005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16" name="Text Box 8">
          <a:extLst>
            <a:ext uri="{FF2B5EF4-FFF2-40B4-BE49-F238E27FC236}">
              <a16:creationId xmlns="" xmlns:a16="http://schemas.microsoft.com/office/drawing/2014/main" id="{00000000-0008-0000-0000-00005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17" name="Text Box 9">
          <a:extLst>
            <a:ext uri="{FF2B5EF4-FFF2-40B4-BE49-F238E27FC236}">
              <a16:creationId xmlns="" xmlns:a16="http://schemas.microsoft.com/office/drawing/2014/main" id="{00000000-0008-0000-0000-00005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18" name="Text Box 10">
          <a:extLst>
            <a:ext uri="{FF2B5EF4-FFF2-40B4-BE49-F238E27FC236}">
              <a16:creationId xmlns="" xmlns:a16="http://schemas.microsoft.com/office/drawing/2014/main" id="{00000000-0008-0000-0000-00005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19" name="Text Box 11">
          <a:extLst>
            <a:ext uri="{FF2B5EF4-FFF2-40B4-BE49-F238E27FC236}">
              <a16:creationId xmlns="" xmlns:a16="http://schemas.microsoft.com/office/drawing/2014/main" id="{00000000-0008-0000-0000-00005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20" name="Text Box 12">
          <a:extLst>
            <a:ext uri="{FF2B5EF4-FFF2-40B4-BE49-F238E27FC236}">
              <a16:creationId xmlns="" xmlns:a16="http://schemas.microsoft.com/office/drawing/2014/main" id="{00000000-0008-0000-0000-00005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21" name="Text Box 13">
          <a:extLst>
            <a:ext uri="{FF2B5EF4-FFF2-40B4-BE49-F238E27FC236}">
              <a16:creationId xmlns="" xmlns:a16="http://schemas.microsoft.com/office/drawing/2014/main" id="{00000000-0008-0000-0000-00005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22" name="Text Box 14">
          <a:extLst>
            <a:ext uri="{FF2B5EF4-FFF2-40B4-BE49-F238E27FC236}">
              <a16:creationId xmlns="" xmlns:a16="http://schemas.microsoft.com/office/drawing/2014/main" id="{00000000-0008-0000-0000-00005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23" name="Text Box 15">
          <a:extLst>
            <a:ext uri="{FF2B5EF4-FFF2-40B4-BE49-F238E27FC236}">
              <a16:creationId xmlns="" xmlns:a16="http://schemas.microsoft.com/office/drawing/2014/main" id="{00000000-0008-0000-0000-00005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24" name="Text Box 16">
          <a:extLst>
            <a:ext uri="{FF2B5EF4-FFF2-40B4-BE49-F238E27FC236}">
              <a16:creationId xmlns="" xmlns:a16="http://schemas.microsoft.com/office/drawing/2014/main" id="{00000000-0008-0000-0000-00005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25" name="Text Box 17">
          <a:extLst>
            <a:ext uri="{FF2B5EF4-FFF2-40B4-BE49-F238E27FC236}">
              <a16:creationId xmlns="" xmlns:a16="http://schemas.microsoft.com/office/drawing/2014/main" id="{00000000-0008-0000-0000-00005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26" name="Text Box 18">
          <a:extLst>
            <a:ext uri="{FF2B5EF4-FFF2-40B4-BE49-F238E27FC236}">
              <a16:creationId xmlns="" xmlns:a16="http://schemas.microsoft.com/office/drawing/2014/main" id="{00000000-0008-0000-0000-00005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27" name="Text Box 19">
          <a:extLst>
            <a:ext uri="{FF2B5EF4-FFF2-40B4-BE49-F238E27FC236}">
              <a16:creationId xmlns="" xmlns:a16="http://schemas.microsoft.com/office/drawing/2014/main" id="{00000000-0008-0000-0000-00005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28" name="Text Box 20">
          <a:extLst>
            <a:ext uri="{FF2B5EF4-FFF2-40B4-BE49-F238E27FC236}">
              <a16:creationId xmlns="" xmlns:a16="http://schemas.microsoft.com/office/drawing/2014/main" id="{00000000-0008-0000-0000-00006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29" name="Text Box 21">
          <a:extLst>
            <a:ext uri="{FF2B5EF4-FFF2-40B4-BE49-F238E27FC236}">
              <a16:creationId xmlns="" xmlns:a16="http://schemas.microsoft.com/office/drawing/2014/main" id="{00000000-0008-0000-0000-00006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30" name="Text Box 22">
          <a:extLst>
            <a:ext uri="{FF2B5EF4-FFF2-40B4-BE49-F238E27FC236}">
              <a16:creationId xmlns="" xmlns:a16="http://schemas.microsoft.com/office/drawing/2014/main" id="{00000000-0008-0000-0000-00006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31" name="Text Box 23">
          <a:extLst>
            <a:ext uri="{FF2B5EF4-FFF2-40B4-BE49-F238E27FC236}">
              <a16:creationId xmlns="" xmlns:a16="http://schemas.microsoft.com/office/drawing/2014/main" id="{00000000-0008-0000-0000-00006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32" name="Text Box 24">
          <a:extLst>
            <a:ext uri="{FF2B5EF4-FFF2-40B4-BE49-F238E27FC236}">
              <a16:creationId xmlns="" xmlns:a16="http://schemas.microsoft.com/office/drawing/2014/main" id="{00000000-0008-0000-0000-00006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33" name="Text Box 25">
          <a:extLst>
            <a:ext uri="{FF2B5EF4-FFF2-40B4-BE49-F238E27FC236}">
              <a16:creationId xmlns="" xmlns:a16="http://schemas.microsoft.com/office/drawing/2014/main" id="{00000000-0008-0000-0000-00006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34" name="Text Box 26">
          <a:extLst>
            <a:ext uri="{FF2B5EF4-FFF2-40B4-BE49-F238E27FC236}">
              <a16:creationId xmlns="" xmlns:a16="http://schemas.microsoft.com/office/drawing/2014/main" id="{00000000-0008-0000-0000-00006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35" name="Text Box 27">
          <a:extLst>
            <a:ext uri="{FF2B5EF4-FFF2-40B4-BE49-F238E27FC236}">
              <a16:creationId xmlns="" xmlns:a16="http://schemas.microsoft.com/office/drawing/2014/main" id="{00000000-0008-0000-0000-00006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36" name="Text Box 28">
          <a:extLst>
            <a:ext uri="{FF2B5EF4-FFF2-40B4-BE49-F238E27FC236}">
              <a16:creationId xmlns="" xmlns:a16="http://schemas.microsoft.com/office/drawing/2014/main" id="{00000000-0008-0000-0000-00006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37" name="Text Box 29">
          <a:extLst>
            <a:ext uri="{FF2B5EF4-FFF2-40B4-BE49-F238E27FC236}">
              <a16:creationId xmlns="" xmlns:a16="http://schemas.microsoft.com/office/drawing/2014/main" id="{00000000-0008-0000-0000-00006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38" name="Text Box 30">
          <a:extLst>
            <a:ext uri="{FF2B5EF4-FFF2-40B4-BE49-F238E27FC236}">
              <a16:creationId xmlns="" xmlns:a16="http://schemas.microsoft.com/office/drawing/2014/main" id="{00000000-0008-0000-0000-00006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39" name="Text Box 31">
          <a:extLst>
            <a:ext uri="{FF2B5EF4-FFF2-40B4-BE49-F238E27FC236}">
              <a16:creationId xmlns="" xmlns:a16="http://schemas.microsoft.com/office/drawing/2014/main" id="{00000000-0008-0000-0000-00006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40" name="Text Box 32">
          <a:extLst>
            <a:ext uri="{FF2B5EF4-FFF2-40B4-BE49-F238E27FC236}">
              <a16:creationId xmlns="" xmlns:a16="http://schemas.microsoft.com/office/drawing/2014/main" id="{00000000-0008-0000-0000-00006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41" name="Text Box 33">
          <a:extLst>
            <a:ext uri="{FF2B5EF4-FFF2-40B4-BE49-F238E27FC236}">
              <a16:creationId xmlns="" xmlns:a16="http://schemas.microsoft.com/office/drawing/2014/main" id="{00000000-0008-0000-0000-00006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42" name="Text Box 34">
          <a:extLst>
            <a:ext uri="{FF2B5EF4-FFF2-40B4-BE49-F238E27FC236}">
              <a16:creationId xmlns="" xmlns:a16="http://schemas.microsoft.com/office/drawing/2014/main" id="{00000000-0008-0000-0000-00006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43" name="Text Box 35">
          <a:extLst>
            <a:ext uri="{FF2B5EF4-FFF2-40B4-BE49-F238E27FC236}">
              <a16:creationId xmlns="" xmlns:a16="http://schemas.microsoft.com/office/drawing/2014/main" id="{00000000-0008-0000-0000-00006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44" name="Text Box 36">
          <a:extLst>
            <a:ext uri="{FF2B5EF4-FFF2-40B4-BE49-F238E27FC236}">
              <a16:creationId xmlns="" xmlns:a16="http://schemas.microsoft.com/office/drawing/2014/main" id="{00000000-0008-0000-0000-00007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45" name="Text Box 37">
          <a:extLst>
            <a:ext uri="{FF2B5EF4-FFF2-40B4-BE49-F238E27FC236}">
              <a16:creationId xmlns="" xmlns:a16="http://schemas.microsoft.com/office/drawing/2014/main" id="{00000000-0008-0000-0000-00007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46" name="Text Box 38">
          <a:extLst>
            <a:ext uri="{FF2B5EF4-FFF2-40B4-BE49-F238E27FC236}">
              <a16:creationId xmlns="" xmlns:a16="http://schemas.microsoft.com/office/drawing/2014/main" id="{00000000-0008-0000-0000-00007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47" name="Text Box 39">
          <a:extLst>
            <a:ext uri="{FF2B5EF4-FFF2-40B4-BE49-F238E27FC236}">
              <a16:creationId xmlns="" xmlns:a16="http://schemas.microsoft.com/office/drawing/2014/main" id="{00000000-0008-0000-0000-00007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48" name="Text Box 40">
          <a:extLst>
            <a:ext uri="{FF2B5EF4-FFF2-40B4-BE49-F238E27FC236}">
              <a16:creationId xmlns="" xmlns:a16="http://schemas.microsoft.com/office/drawing/2014/main" id="{00000000-0008-0000-0000-00007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49" name="Text Box 41">
          <a:extLst>
            <a:ext uri="{FF2B5EF4-FFF2-40B4-BE49-F238E27FC236}">
              <a16:creationId xmlns="" xmlns:a16="http://schemas.microsoft.com/office/drawing/2014/main" id="{00000000-0008-0000-0000-00007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50" name="Text Box 42">
          <a:extLst>
            <a:ext uri="{FF2B5EF4-FFF2-40B4-BE49-F238E27FC236}">
              <a16:creationId xmlns="" xmlns:a16="http://schemas.microsoft.com/office/drawing/2014/main" id="{00000000-0008-0000-0000-00007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51" name="Text Box 43">
          <a:extLst>
            <a:ext uri="{FF2B5EF4-FFF2-40B4-BE49-F238E27FC236}">
              <a16:creationId xmlns="" xmlns:a16="http://schemas.microsoft.com/office/drawing/2014/main" id="{00000000-0008-0000-0000-00007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52" name="Text Box 44">
          <a:extLst>
            <a:ext uri="{FF2B5EF4-FFF2-40B4-BE49-F238E27FC236}">
              <a16:creationId xmlns="" xmlns:a16="http://schemas.microsoft.com/office/drawing/2014/main" id="{00000000-0008-0000-0000-00007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53" name="Text Box 45">
          <a:extLst>
            <a:ext uri="{FF2B5EF4-FFF2-40B4-BE49-F238E27FC236}">
              <a16:creationId xmlns="" xmlns:a16="http://schemas.microsoft.com/office/drawing/2014/main" id="{00000000-0008-0000-0000-00007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54" name="Text Box 46">
          <a:extLst>
            <a:ext uri="{FF2B5EF4-FFF2-40B4-BE49-F238E27FC236}">
              <a16:creationId xmlns="" xmlns:a16="http://schemas.microsoft.com/office/drawing/2014/main" id="{00000000-0008-0000-0000-00007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55" name="Text Box 47">
          <a:extLst>
            <a:ext uri="{FF2B5EF4-FFF2-40B4-BE49-F238E27FC236}">
              <a16:creationId xmlns="" xmlns:a16="http://schemas.microsoft.com/office/drawing/2014/main" id="{00000000-0008-0000-0000-00007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56" name="Text Box 48">
          <a:extLst>
            <a:ext uri="{FF2B5EF4-FFF2-40B4-BE49-F238E27FC236}">
              <a16:creationId xmlns="" xmlns:a16="http://schemas.microsoft.com/office/drawing/2014/main" id="{00000000-0008-0000-0000-00007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57" name="Text Box 49">
          <a:extLst>
            <a:ext uri="{FF2B5EF4-FFF2-40B4-BE49-F238E27FC236}">
              <a16:creationId xmlns="" xmlns:a16="http://schemas.microsoft.com/office/drawing/2014/main" id="{00000000-0008-0000-0000-00007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58" name="Text Box 50">
          <a:extLst>
            <a:ext uri="{FF2B5EF4-FFF2-40B4-BE49-F238E27FC236}">
              <a16:creationId xmlns="" xmlns:a16="http://schemas.microsoft.com/office/drawing/2014/main" id="{00000000-0008-0000-0000-00007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59" name="Text Box 51">
          <a:extLst>
            <a:ext uri="{FF2B5EF4-FFF2-40B4-BE49-F238E27FC236}">
              <a16:creationId xmlns="" xmlns:a16="http://schemas.microsoft.com/office/drawing/2014/main" id="{00000000-0008-0000-0000-00007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60" name="Text Box 52">
          <a:extLst>
            <a:ext uri="{FF2B5EF4-FFF2-40B4-BE49-F238E27FC236}">
              <a16:creationId xmlns="" xmlns:a16="http://schemas.microsoft.com/office/drawing/2014/main" id="{00000000-0008-0000-0000-00008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61" name="Text Box 53">
          <a:extLst>
            <a:ext uri="{FF2B5EF4-FFF2-40B4-BE49-F238E27FC236}">
              <a16:creationId xmlns="" xmlns:a16="http://schemas.microsoft.com/office/drawing/2014/main" id="{00000000-0008-0000-0000-00008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62" name="Text Box 54">
          <a:extLst>
            <a:ext uri="{FF2B5EF4-FFF2-40B4-BE49-F238E27FC236}">
              <a16:creationId xmlns="" xmlns:a16="http://schemas.microsoft.com/office/drawing/2014/main" id="{00000000-0008-0000-0000-00008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63" name="Text Box 55">
          <a:extLst>
            <a:ext uri="{FF2B5EF4-FFF2-40B4-BE49-F238E27FC236}">
              <a16:creationId xmlns="" xmlns:a16="http://schemas.microsoft.com/office/drawing/2014/main" id="{00000000-0008-0000-0000-00008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64" name="Text Box 56">
          <a:extLst>
            <a:ext uri="{FF2B5EF4-FFF2-40B4-BE49-F238E27FC236}">
              <a16:creationId xmlns="" xmlns:a16="http://schemas.microsoft.com/office/drawing/2014/main" id="{00000000-0008-0000-0000-00008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65" name="Text Box 57">
          <a:extLst>
            <a:ext uri="{FF2B5EF4-FFF2-40B4-BE49-F238E27FC236}">
              <a16:creationId xmlns="" xmlns:a16="http://schemas.microsoft.com/office/drawing/2014/main" id="{00000000-0008-0000-0000-00008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66" name="Text Box 58">
          <a:extLst>
            <a:ext uri="{FF2B5EF4-FFF2-40B4-BE49-F238E27FC236}">
              <a16:creationId xmlns="" xmlns:a16="http://schemas.microsoft.com/office/drawing/2014/main" id="{00000000-0008-0000-0000-00008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67" name="Text Box 59">
          <a:extLst>
            <a:ext uri="{FF2B5EF4-FFF2-40B4-BE49-F238E27FC236}">
              <a16:creationId xmlns="" xmlns:a16="http://schemas.microsoft.com/office/drawing/2014/main" id="{00000000-0008-0000-0000-00008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68" name="Text Box 60">
          <a:extLst>
            <a:ext uri="{FF2B5EF4-FFF2-40B4-BE49-F238E27FC236}">
              <a16:creationId xmlns="" xmlns:a16="http://schemas.microsoft.com/office/drawing/2014/main" id="{00000000-0008-0000-0000-00008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69" name="Text Box 61">
          <a:extLst>
            <a:ext uri="{FF2B5EF4-FFF2-40B4-BE49-F238E27FC236}">
              <a16:creationId xmlns="" xmlns:a16="http://schemas.microsoft.com/office/drawing/2014/main" id="{00000000-0008-0000-0000-00008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70" name="Text Box 62">
          <a:extLst>
            <a:ext uri="{FF2B5EF4-FFF2-40B4-BE49-F238E27FC236}">
              <a16:creationId xmlns="" xmlns:a16="http://schemas.microsoft.com/office/drawing/2014/main" id="{00000000-0008-0000-0000-00008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71" name="Text Box 63">
          <a:extLst>
            <a:ext uri="{FF2B5EF4-FFF2-40B4-BE49-F238E27FC236}">
              <a16:creationId xmlns="" xmlns:a16="http://schemas.microsoft.com/office/drawing/2014/main" id="{00000000-0008-0000-0000-00008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72" name="Text Box 64">
          <a:extLst>
            <a:ext uri="{FF2B5EF4-FFF2-40B4-BE49-F238E27FC236}">
              <a16:creationId xmlns="" xmlns:a16="http://schemas.microsoft.com/office/drawing/2014/main" id="{00000000-0008-0000-0000-00008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73" name="Text Box 65">
          <a:extLst>
            <a:ext uri="{FF2B5EF4-FFF2-40B4-BE49-F238E27FC236}">
              <a16:creationId xmlns="" xmlns:a16="http://schemas.microsoft.com/office/drawing/2014/main" id="{00000000-0008-0000-0000-00008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74" name="Text Box 66">
          <a:extLst>
            <a:ext uri="{FF2B5EF4-FFF2-40B4-BE49-F238E27FC236}">
              <a16:creationId xmlns="" xmlns:a16="http://schemas.microsoft.com/office/drawing/2014/main" id="{00000000-0008-0000-0000-00008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75" name="Text Box 67">
          <a:extLst>
            <a:ext uri="{FF2B5EF4-FFF2-40B4-BE49-F238E27FC236}">
              <a16:creationId xmlns="" xmlns:a16="http://schemas.microsoft.com/office/drawing/2014/main" id="{00000000-0008-0000-0000-00008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76" name="Text Box 68">
          <a:extLst>
            <a:ext uri="{FF2B5EF4-FFF2-40B4-BE49-F238E27FC236}">
              <a16:creationId xmlns="" xmlns:a16="http://schemas.microsoft.com/office/drawing/2014/main" id="{00000000-0008-0000-0000-00009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77" name="Text Box 69">
          <a:extLst>
            <a:ext uri="{FF2B5EF4-FFF2-40B4-BE49-F238E27FC236}">
              <a16:creationId xmlns="" xmlns:a16="http://schemas.microsoft.com/office/drawing/2014/main" id="{00000000-0008-0000-0000-00009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78" name="Text Box 70">
          <a:extLst>
            <a:ext uri="{FF2B5EF4-FFF2-40B4-BE49-F238E27FC236}">
              <a16:creationId xmlns="" xmlns:a16="http://schemas.microsoft.com/office/drawing/2014/main" id="{00000000-0008-0000-0000-00009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79" name="Text Box 71">
          <a:extLst>
            <a:ext uri="{FF2B5EF4-FFF2-40B4-BE49-F238E27FC236}">
              <a16:creationId xmlns="" xmlns:a16="http://schemas.microsoft.com/office/drawing/2014/main" id="{00000000-0008-0000-0000-00009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80" name="Text Box 72">
          <a:extLst>
            <a:ext uri="{FF2B5EF4-FFF2-40B4-BE49-F238E27FC236}">
              <a16:creationId xmlns="" xmlns:a16="http://schemas.microsoft.com/office/drawing/2014/main" id="{00000000-0008-0000-0000-00009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81" name="Text Box 73">
          <a:extLst>
            <a:ext uri="{FF2B5EF4-FFF2-40B4-BE49-F238E27FC236}">
              <a16:creationId xmlns="" xmlns:a16="http://schemas.microsoft.com/office/drawing/2014/main" id="{00000000-0008-0000-0000-00009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82" name="Text Box 74">
          <a:extLst>
            <a:ext uri="{FF2B5EF4-FFF2-40B4-BE49-F238E27FC236}">
              <a16:creationId xmlns="" xmlns:a16="http://schemas.microsoft.com/office/drawing/2014/main" id="{00000000-0008-0000-0000-00009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83" name="Text Box 75">
          <a:extLst>
            <a:ext uri="{FF2B5EF4-FFF2-40B4-BE49-F238E27FC236}">
              <a16:creationId xmlns="" xmlns:a16="http://schemas.microsoft.com/office/drawing/2014/main" id="{00000000-0008-0000-0000-00009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84" name="Text Box 76">
          <a:extLst>
            <a:ext uri="{FF2B5EF4-FFF2-40B4-BE49-F238E27FC236}">
              <a16:creationId xmlns="" xmlns:a16="http://schemas.microsoft.com/office/drawing/2014/main" id="{00000000-0008-0000-0000-00009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85" name="Text Box 77">
          <a:extLst>
            <a:ext uri="{FF2B5EF4-FFF2-40B4-BE49-F238E27FC236}">
              <a16:creationId xmlns="" xmlns:a16="http://schemas.microsoft.com/office/drawing/2014/main" id="{00000000-0008-0000-0000-00009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86" name="Text Box 78">
          <a:extLst>
            <a:ext uri="{FF2B5EF4-FFF2-40B4-BE49-F238E27FC236}">
              <a16:creationId xmlns="" xmlns:a16="http://schemas.microsoft.com/office/drawing/2014/main" id="{00000000-0008-0000-0000-00009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87" name="Text Box 79">
          <a:extLst>
            <a:ext uri="{FF2B5EF4-FFF2-40B4-BE49-F238E27FC236}">
              <a16:creationId xmlns="" xmlns:a16="http://schemas.microsoft.com/office/drawing/2014/main" id="{00000000-0008-0000-0000-00009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88" name="Text Box 80">
          <a:extLst>
            <a:ext uri="{FF2B5EF4-FFF2-40B4-BE49-F238E27FC236}">
              <a16:creationId xmlns="" xmlns:a16="http://schemas.microsoft.com/office/drawing/2014/main" id="{00000000-0008-0000-0000-00009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89" name="Text Box 81">
          <a:extLst>
            <a:ext uri="{FF2B5EF4-FFF2-40B4-BE49-F238E27FC236}">
              <a16:creationId xmlns="" xmlns:a16="http://schemas.microsoft.com/office/drawing/2014/main" id="{00000000-0008-0000-0000-00009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90" name="Text Box 82">
          <a:extLst>
            <a:ext uri="{FF2B5EF4-FFF2-40B4-BE49-F238E27FC236}">
              <a16:creationId xmlns="" xmlns:a16="http://schemas.microsoft.com/office/drawing/2014/main" id="{00000000-0008-0000-0000-00009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91" name="Text Box 83">
          <a:extLst>
            <a:ext uri="{FF2B5EF4-FFF2-40B4-BE49-F238E27FC236}">
              <a16:creationId xmlns="" xmlns:a16="http://schemas.microsoft.com/office/drawing/2014/main" id="{00000000-0008-0000-0000-00009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92" name="Text Box 84">
          <a:extLst>
            <a:ext uri="{FF2B5EF4-FFF2-40B4-BE49-F238E27FC236}">
              <a16:creationId xmlns="" xmlns:a16="http://schemas.microsoft.com/office/drawing/2014/main" id="{00000000-0008-0000-0000-0000A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93" name="Text Box 85">
          <a:extLst>
            <a:ext uri="{FF2B5EF4-FFF2-40B4-BE49-F238E27FC236}">
              <a16:creationId xmlns="" xmlns:a16="http://schemas.microsoft.com/office/drawing/2014/main" id="{00000000-0008-0000-0000-0000A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94" name="Text Box 86">
          <a:extLst>
            <a:ext uri="{FF2B5EF4-FFF2-40B4-BE49-F238E27FC236}">
              <a16:creationId xmlns="" xmlns:a16="http://schemas.microsoft.com/office/drawing/2014/main" id="{00000000-0008-0000-0000-0000A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95" name="Text Box 87">
          <a:extLst>
            <a:ext uri="{FF2B5EF4-FFF2-40B4-BE49-F238E27FC236}">
              <a16:creationId xmlns="" xmlns:a16="http://schemas.microsoft.com/office/drawing/2014/main" id="{00000000-0008-0000-0000-0000A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96" name="Text Box 88">
          <a:extLst>
            <a:ext uri="{FF2B5EF4-FFF2-40B4-BE49-F238E27FC236}">
              <a16:creationId xmlns="" xmlns:a16="http://schemas.microsoft.com/office/drawing/2014/main" id="{00000000-0008-0000-0000-0000A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97" name="Text Box 89">
          <a:extLst>
            <a:ext uri="{FF2B5EF4-FFF2-40B4-BE49-F238E27FC236}">
              <a16:creationId xmlns="" xmlns:a16="http://schemas.microsoft.com/office/drawing/2014/main" id="{00000000-0008-0000-0000-0000A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98" name="Text Box 90">
          <a:extLst>
            <a:ext uri="{FF2B5EF4-FFF2-40B4-BE49-F238E27FC236}">
              <a16:creationId xmlns="" xmlns:a16="http://schemas.microsoft.com/office/drawing/2014/main" id="{00000000-0008-0000-0000-0000A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599" name="Text Box 91">
          <a:extLst>
            <a:ext uri="{FF2B5EF4-FFF2-40B4-BE49-F238E27FC236}">
              <a16:creationId xmlns="" xmlns:a16="http://schemas.microsoft.com/office/drawing/2014/main" id="{00000000-0008-0000-0000-0000A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00" name="Text Box 92">
          <a:extLst>
            <a:ext uri="{FF2B5EF4-FFF2-40B4-BE49-F238E27FC236}">
              <a16:creationId xmlns="" xmlns:a16="http://schemas.microsoft.com/office/drawing/2014/main" id="{00000000-0008-0000-0000-0000A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01" name="Text Box 93">
          <a:extLst>
            <a:ext uri="{FF2B5EF4-FFF2-40B4-BE49-F238E27FC236}">
              <a16:creationId xmlns="" xmlns:a16="http://schemas.microsoft.com/office/drawing/2014/main" id="{00000000-0008-0000-0000-0000A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02" name="Text Box 94">
          <a:extLst>
            <a:ext uri="{FF2B5EF4-FFF2-40B4-BE49-F238E27FC236}">
              <a16:creationId xmlns="" xmlns:a16="http://schemas.microsoft.com/office/drawing/2014/main" id="{00000000-0008-0000-0000-0000A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03" name="Text Box 1">
          <a:extLst>
            <a:ext uri="{FF2B5EF4-FFF2-40B4-BE49-F238E27FC236}">
              <a16:creationId xmlns="" xmlns:a16="http://schemas.microsoft.com/office/drawing/2014/main" id="{00000000-0008-0000-0000-0000A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04" name="Text Box 2">
          <a:extLst>
            <a:ext uri="{FF2B5EF4-FFF2-40B4-BE49-F238E27FC236}">
              <a16:creationId xmlns="" xmlns:a16="http://schemas.microsoft.com/office/drawing/2014/main" id="{00000000-0008-0000-0000-0000A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05" name="Text Box 3">
          <a:extLst>
            <a:ext uri="{FF2B5EF4-FFF2-40B4-BE49-F238E27FC236}">
              <a16:creationId xmlns="" xmlns:a16="http://schemas.microsoft.com/office/drawing/2014/main" id="{00000000-0008-0000-0000-0000A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06" name="Text Box 4">
          <a:extLst>
            <a:ext uri="{FF2B5EF4-FFF2-40B4-BE49-F238E27FC236}">
              <a16:creationId xmlns="" xmlns:a16="http://schemas.microsoft.com/office/drawing/2014/main" id="{00000000-0008-0000-0000-0000A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07" name="Text Box 5">
          <a:extLst>
            <a:ext uri="{FF2B5EF4-FFF2-40B4-BE49-F238E27FC236}">
              <a16:creationId xmlns="" xmlns:a16="http://schemas.microsoft.com/office/drawing/2014/main" id="{00000000-0008-0000-0000-0000A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08" name="Text Box 6">
          <a:extLst>
            <a:ext uri="{FF2B5EF4-FFF2-40B4-BE49-F238E27FC236}">
              <a16:creationId xmlns="" xmlns:a16="http://schemas.microsoft.com/office/drawing/2014/main" id="{00000000-0008-0000-0000-0000B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09" name="Text Box 7">
          <a:extLst>
            <a:ext uri="{FF2B5EF4-FFF2-40B4-BE49-F238E27FC236}">
              <a16:creationId xmlns="" xmlns:a16="http://schemas.microsoft.com/office/drawing/2014/main" id="{00000000-0008-0000-0000-0000B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10" name="Text Box 8">
          <a:extLst>
            <a:ext uri="{FF2B5EF4-FFF2-40B4-BE49-F238E27FC236}">
              <a16:creationId xmlns="" xmlns:a16="http://schemas.microsoft.com/office/drawing/2014/main" id="{00000000-0008-0000-0000-0000B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11" name="Text Box 9">
          <a:extLst>
            <a:ext uri="{FF2B5EF4-FFF2-40B4-BE49-F238E27FC236}">
              <a16:creationId xmlns="" xmlns:a16="http://schemas.microsoft.com/office/drawing/2014/main" id="{00000000-0008-0000-0000-0000B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12" name="Text Box 10">
          <a:extLst>
            <a:ext uri="{FF2B5EF4-FFF2-40B4-BE49-F238E27FC236}">
              <a16:creationId xmlns="" xmlns:a16="http://schemas.microsoft.com/office/drawing/2014/main" id="{00000000-0008-0000-0000-0000B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13" name="Text Box 11">
          <a:extLst>
            <a:ext uri="{FF2B5EF4-FFF2-40B4-BE49-F238E27FC236}">
              <a16:creationId xmlns="" xmlns:a16="http://schemas.microsoft.com/office/drawing/2014/main" id="{00000000-0008-0000-0000-0000B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14" name="Text Box 12">
          <a:extLst>
            <a:ext uri="{FF2B5EF4-FFF2-40B4-BE49-F238E27FC236}">
              <a16:creationId xmlns="" xmlns:a16="http://schemas.microsoft.com/office/drawing/2014/main" id="{00000000-0008-0000-0000-0000B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15" name="Text Box 13">
          <a:extLst>
            <a:ext uri="{FF2B5EF4-FFF2-40B4-BE49-F238E27FC236}">
              <a16:creationId xmlns="" xmlns:a16="http://schemas.microsoft.com/office/drawing/2014/main" id="{00000000-0008-0000-0000-0000B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16" name="Text Box 14">
          <a:extLst>
            <a:ext uri="{FF2B5EF4-FFF2-40B4-BE49-F238E27FC236}">
              <a16:creationId xmlns="" xmlns:a16="http://schemas.microsoft.com/office/drawing/2014/main" id="{00000000-0008-0000-0000-0000B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17" name="Text Box 15">
          <a:extLst>
            <a:ext uri="{FF2B5EF4-FFF2-40B4-BE49-F238E27FC236}">
              <a16:creationId xmlns="" xmlns:a16="http://schemas.microsoft.com/office/drawing/2014/main" id="{00000000-0008-0000-0000-0000B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18" name="Text Box 16">
          <a:extLst>
            <a:ext uri="{FF2B5EF4-FFF2-40B4-BE49-F238E27FC236}">
              <a16:creationId xmlns="" xmlns:a16="http://schemas.microsoft.com/office/drawing/2014/main" id="{00000000-0008-0000-0000-0000B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19" name="Text Box 17">
          <a:extLst>
            <a:ext uri="{FF2B5EF4-FFF2-40B4-BE49-F238E27FC236}">
              <a16:creationId xmlns="" xmlns:a16="http://schemas.microsoft.com/office/drawing/2014/main" id="{00000000-0008-0000-0000-0000B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20" name="Text Box 18">
          <a:extLst>
            <a:ext uri="{FF2B5EF4-FFF2-40B4-BE49-F238E27FC236}">
              <a16:creationId xmlns="" xmlns:a16="http://schemas.microsoft.com/office/drawing/2014/main" id="{00000000-0008-0000-0000-0000B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21" name="Text Box 19">
          <a:extLst>
            <a:ext uri="{FF2B5EF4-FFF2-40B4-BE49-F238E27FC236}">
              <a16:creationId xmlns="" xmlns:a16="http://schemas.microsoft.com/office/drawing/2014/main" id="{00000000-0008-0000-0000-0000B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22" name="Text Box 20">
          <a:extLst>
            <a:ext uri="{FF2B5EF4-FFF2-40B4-BE49-F238E27FC236}">
              <a16:creationId xmlns="" xmlns:a16="http://schemas.microsoft.com/office/drawing/2014/main" id="{00000000-0008-0000-0000-0000B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23" name="Text Box 21">
          <a:extLst>
            <a:ext uri="{FF2B5EF4-FFF2-40B4-BE49-F238E27FC236}">
              <a16:creationId xmlns="" xmlns:a16="http://schemas.microsoft.com/office/drawing/2014/main" id="{00000000-0008-0000-0000-0000B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24" name="Text Box 22">
          <a:extLst>
            <a:ext uri="{FF2B5EF4-FFF2-40B4-BE49-F238E27FC236}">
              <a16:creationId xmlns="" xmlns:a16="http://schemas.microsoft.com/office/drawing/2014/main" id="{00000000-0008-0000-0000-0000C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25" name="Text Box 23">
          <a:extLst>
            <a:ext uri="{FF2B5EF4-FFF2-40B4-BE49-F238E27FC236}">
              <a16:creationId xmlns="" xmlns:a16="http://schemas.microsoft.com/office/drawing/2014/main" id="{00000000-0008-0000-0000-0000C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26" name="Text Box 24">
          <a:extLst>
            <a:ext uri="{FF2B5EF4-FFF2-40B4-BE49-F238E27FC236}">
              <a16:creationId xmlns="" xmlns:a16="http://schemas.microsoft.com/office/drawing/2014/main" id="{00000000-0008-0000-0000-0000C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27" name="Text Box 25">
          <a:extLst>
            <a:ext uri="{FF2B5EF4-FFF2-40B4-BE49-F238E27FC236}">
              <a16:creationId xmlns="" xmlns:a16="http://schemas.microsoft.com/office/drawing/2014/main" id="{00000000-0008-0000-0000-0000C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28" name="Text Box 26">
          <a:extLst>
            <a:ext uri="{FF2B5EF4-FFF2-40B4-BE49-F238E27FC236}">
              <a16:creationId xmlns="" xmlns:a16="http://schemas.microsoft.com/office/drawing/2014/main" id="{00000000-0008-0000-0000-0000C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29" name="Text Box 27">
          <a:extLst>
            <a:ext uri="{FF2B5EF4-FFF2-40B4-BE49-F238E27FC236}">
              <a16:creationId xmlns="" xmlns:a16="http://schemas.microsoft.com/office/drawing/2014/main" id="{00000000-0008-0000-0000-0000C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30" name="Text Box 28">
          <a:extLst>
            <a:ext uri="{FF2B5EF4-FFF2-40B4-BE49-F238E27FC236}">
              <a16:creationId xmlns="" xmlns:a16="http://schemas.microsoft.com/office/drawing/2014/main" id="{00000000-0008-0000-0000-0000C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31" name="Text Box 29">
          <a:extLst>
            <a:ext uri="{FF2B5EF4-FFF2-40B4-BE49-F238E27FC236}">
              <a16:creationId xmlns="" xmlns:a16="http://schemas.microsoft.com/office/drawing/2014/main" id="{00000000-0008-0000-0000-0000C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32" name="Text Box 30">
          <a:extLst>
            <a:ext uri="{FF2B5EF4-FFF2-40B4-BE49-F238E27FC236}">
              <a16:creationId xmlns="" xmlns:a16="http://schemas.microsoft.com/office/drawing/2014/main" id="{00000000-0008-0000-0000-0000C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33" name="Text Box 31">
          <a:extLst>
            <a:ext uri="{FF2B5EF4-FFF2-40B4-BE49-F238E27FC236}">
              <a16:creationId xmlns="" xmlns:a16="http://schemas.microsoft.com/office/drawing/2014/main" id="{00000000-0008-0000-0000-0000C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34" name="Text Box 32">
          <a:extLst>
            <a:ext uri="{FF2B5EF4-FFF2-40B4-BE49-F238E27FC236}">
              <a16:creationId xmlns="" xmlns:a16="http://schemas.microsoft.com/office/drawing/2014/main" id="{00000000-0008-0000-0000-0000C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35" name="Text Box 33">
          <a:extLst>
            <a:ext uri="{FF2B5EF4-FFF2-40B4-BE49-F238E27FC236}">
              <a16:creationId xmlns="" xmlns:a16="http://schemas.microsoft.com/office/drawing/2014/main" id="{00000000-0008-0000-0000-0000C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36" name="Text Box 34">
          <a:extLst>
            <a:ext uri="{FF2B5EF4-FFF2-40B4-BE49-F238E27FC236}">
              <a16:creationId xmlns="" xmlns:a16="http://schemas.microsoft.com/office/drawing/2014/main" id="{00000000-0008-0000-0000-0000C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37" name="Text Box 35">
          <a:extLst>
            <a:ext uri="{FF2B5EF4-FFF2-40B4-BE49-F238E27FC236}">
              <a16:creationId xmlns="" xmlns:a16="http://schemas.microsoft.com/office/drawing/2014/main" id="{00000000-0008-0000-0000-0000C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38" name="Text Box 36">
          <a:extLst>
            <a:ext uri="{FF2B5EF4-FFF2-40B4-BE49-F238E27FC236}">
              <a16:creationId xmlns="" xmlns:a16="http://schemas.microsoft.com/office/drawing/2014/main" id="{00000000-0008-0000-0000-0000C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39" name="Text Box 37">
          <a:extLst>
            <a:ext uri="{FF2B5EF4-FFF2-40B4-BE49-F238E27FC236}">
              <a16:creationId xmlns="" xmlns:a16="http://schemas.microsoft.com/office/drawing/2014/main" id="{00000000-0008-0000-0000-0000C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40" name="Text Box 38">
          <a:extLst>
            <a:ext uri="{FF2B5EF4-FFF2-40B4-BE49-F238E27FC236}">
              <a16:creationId xmlns="" xmlns:a16="http://schemas.microsoft.com/office/drawing/2014/main" id="{00000000-0008-0000-0000-0000D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41" name="Text Box 39">
          <a:extLst>
            <a:ext uri="{FF2B5EF4-FFF2-40B4-BE49-F238E27FC236}">
              <a16:creationId xmlns="" xmlns:a16="http://schemas.microsoft.com/office/drawing/2014/main" id="{00000000-0008-0000-0000-0000D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42" name="Text Box 40">
          <a:extLst>
            <a:ext uri="{FF2B5EF4-FFF2-40B4-BE49-F238E27FC236}">
              <a16:creationId xmlns="" xmlns:a16="http://schemas.microsoft.com/office/drawing/2014/main" id="{00000000-0008-0000-0000-0000D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43" name="Text Box 41">
          <a:extLst>
            <a:ext uri="{FF2B5EF4-FFF2-40B4-BE49-F238E27FC236}">
              <a16:creationId xmlns="" xmlns:a16="http://schemas.microsoft.com/office/drawing/2014/main" id="{00000000-0008-0000-0000-0000D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44" name="Text Box 42">
          <a:extLst>
            <a:ext uri="{FF2B5EF4-FFF2-40B4-BE49-F238E27FC236}">
              <a16:creationId xmlns="" xmlns:a16="http://schemas.microsoft.com/office/drawing/2014/main" id="{00000000-0008-0000-0000-0000D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45" name="Text Box 43">
          <a:extLst>
            <a:ext uri="{FF2B5EF4-FFF2-40B4-BE49-F238E27FC236}">
              <a16:creationId xmlns="" xmlns:a16="http://schemas.microsoft.com/office/drawing/2014/main" id="{00000000-0008-0000-0000-0000D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46" name="Text Box 44">
          <a:extLst>
            <a:ext uri="{FF2B5EF4-FFF2-40B4-BE49-F238E27FC236}">
              <a16:creationId xmlns="" xmlns:a16="http://schemas.microsoft.com/office/drawing/2014/main" id="{00000000-0008-0000-0000-0000D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47" name="Text Box 45">
          <a:extLst>
            <a:ext uri="{FF2B5EF4-FFF2-40B4-BE49-F238E27FC236}">
              <a16:creationId xmlns="" xmlns:a16="http://schemas.microsoft.com/office/drawing/2014/main" id="{00000000-0008-0000-0000-0000D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48" name="Text Box 46">
          <a:extLst>
            <a:ext uri="{FF2B5EF4-FFF2-40B4-BE49-F238E27FC236}">
              <a16:creationId xmlns="" xmlns:a16="http://schemas.microsoft.com/office/drawing/2014/main" id="{00000000-0008-0000-0000-0000D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49" name="Text Box 47">
          <a:extLst>
            <a:ext uri="{FF2B5EF4-FFF2-40B4-BE49-F238E27FC236}">
              <a16:creationId xmlns="" xmlns:a16="http://schemas.microsoft.com/office/drawing/2014/main" id="{00000000-0008-0000-0000-0000D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50" name="Text Box 48">
          <a:extLst>
            <a:ext uri="{FF2B5EF4-FFF2-40B4-BE49-F238E27FC236}">
              <a16:creationId xmlns="" xmlns:a16="http://schemas.microsoft.com/office/drawing/2014/main" id="{00000000-0008-0000-0000-0000D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51" name="Text Box 49">
          <a:extLst>
            <a:ext uri="{FF2B5EF4-FFF2-40B4-BE49-F238E27FC236}">
              <a16:creationId xmlns="" xmlns:a16="http://schemas.microsoft.com/office/drawing/2014/main" id="{00000000-0008-0000-0000-0000D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52" name="Text Box 50">
          <a:extLst>
            <a:ext uri="{FF2B5EF4-FFF2-40B4-BE49-F238E27FC236}">
              <a16:creationId xmlns="" xmlns:a16="http://schemas.microsoft.com/office/drawing/2014/main" id="{00000000-0008-0000-0000-0000D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53" name="Text Box 51">
          <a:extLst>
            <a:ext uri="{FF2B5EF4-FFF2-40B4-BE49-F238E27FC236}">
              <a16:creationId xmlns="" xmlns:a16="http://schemas.microsoft.com/office/drawing/2014/main" id="{00000000-0008-0000-0000-0000D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54" name="Text Box 52">
          <a:extLst>
            <a:ext uri="{FF2B5EF4-FFF2-40B4-BE49-F238E27FC236}">
              <a16:creationId xmlns="" xmlns:a16="http://schemas.microsoft.com/office/drawing/2014/main" id="{00000000-0008-0000-0000-0000D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55" name="Text Box 53">
          <a:extLst>
            <a:ext uri="{FF2B5EF4-FFF2-40B4-BE49-F238E27FC236}">
              <a16:creationId xmlns="" xmlns:a16="http://schemas.microsoft.com/office/drawing/2014/main" id="{00000000-0008-0000-0000-0000D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56" name="Text Box 54">
          <a:extLst>
            <a:ext uri="{FF2B5EF4-FFF2-40B4-BE49-F238E27FC236}">
              <a16:creationId xmlns="" xmlns:a16="http://schemas.microsoft.com/office/drawing/2014/main" id="{00000000-0008-0000-0000-0000E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57" name="Text Box 55">
          <a:extLst>
            <a:ext uri="{FF2B5EF4-FFF2-40B4-BE49-F238E27FC236}">
              <a16:creationId xmlns="" xmlns:a16="http://schemas.microsoft.com/office/drawing/2014/main" id="{00000000-0008-0000-0000-0000E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58" name="Text Box 56">
          <a:extLst>
            <a:ext uri="{FF2B5EF4-FFF2-40B4-BE49-F238E27FC236}">
              <a16:creationId xmlns="" xmlns:a16="http://schemas.microsoft.com/office/drawing/2014/main" id="{00000000-0008-0000-0000-0000E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59" name="Text Box 57">
          <a:extLst>
            <a:ext uri="{FF2B5EF4-FFF2-40B4-BE49-F238E27FC236}">
              <a16:creationId xmlns="" xmlns:a16="http://schemas.microsoft.com/office/drawing/2014/main" id="{00000000-0008-0000-0000-0000E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60" name="Text Box 58">
          <a:extLst>
            <a:ext uri="{FF2B5EF4-FFF2-40B4-BE49-F238E27FC236}">
              <a16:creationId xmlns="" xmlns:a16="http://schemas.microsoft.com/office/drawing/2014/main" id="{00000000-0008-0000-0000-0000E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61" name="Text Box 59">
          <a:extLst>
            <a:ext uri="{FF2B5EF4-FFF2-40B4-BE49-F238E27FC236}">
              <a16:creationId xmlns="" xmlns:a16="http://schemas.microsoft.com/office/drawing/2014/main" id="{00000000-0008-0000-0000-0000E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62" name="Text Box 60">
          <a:extLst>
            <a:ext uri="{FF2B5EF4-FFF2-40B4-BE49-F238E27FC236}">
              <a16:creationId xmlns="" xmlns:a16="http://schemas.microsoft.com/office/drawing/2014/main" id="{00000000-0008-0000-0000-0000E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63" name="Text Box 61">
          <a:extLst>
            <a:ext uri="{FF2B5EF4-FFF2-40B4-BE49-F238E27FC236}">
              <a16:creationId xmlns="" xmlns:a16="http://schemas.microsoft.com/office/drawing/2014/main" id="{00000000-0008-0000-0000-0000E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64" name="Text Box 62">
          <a:extLst>
            <a:ext uri="{FF2B5EF4-FFF2-40B4-BE49-F238E27FC236}">
              <a16:creationId xmlns="" xmlns:a16="http://schemas.microsoft.com/office/drawing/2014/main" id="{00000000-0008-0000-0000-0000E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65" name="Text Box 63">
          <a:extLst>
            <a:ext uri="{FF2B5EF4-FFF2-40B4-BE49-F238E27FC236}">
              <a16:creationId xmlns="" xmlns:a16="http://schemas.microsoft.com/office/drawing/2014/main" id="{00000000-0008-0000-0000-0000E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66" name="Text Box 64">
          <a:extLst>
            <a:ext uri="{FF2B5EF4-FFF2-40B4-BE49-F238E27FC236}">
              <a16:creationId xmlns="" xmlns:a16="http://schemas.microsoft.com/office/drawing/2014/main" id="{00000000-0008-0000-0000-0000E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67" name="Text Box 65">
          <a:extLst>
            <a:ext uri="{FF2B5EF4-FFF2-40B4-BE49-F238E27FC236}">
              <a16:creationId xmlns="" xmlns:a16="http://schemas.microsoft.com/office/drawing/2014/main" id="{00000000-0008-0000-0000-0000E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68" name="Text Box 66">
          <a:extLst>
            <a:ext uri="{FF2B5EF4-FFF2-40B4-BE49-F238E27FC236}">
              <a16:creationId xmlns="" xmlns:a16="http://schemas.microsoft.com/office/drawing/2014/main" id="{00000000-0008-0000-0000-0000E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69" name="Text Box 67">
          <a:extLst>
            <a:ext uri="{FF2B5EF4-FFF2-40B4-BE49-F238E27FC236}">
              <a16:creationId xmlns="" xmlns:a16="http://schemas.microsoft.com/office/drawing/2014/main" id="{00000000-0008-0000-0000-0000E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70" name="Text Box 68">
          <a:extLst>
            <a:ext uri="{FF2B5EF4-FFF2-40B4-BE49-F238E27FC236}">
              <a16:creationId xmlns="" xmlns:a16="http://schemas.microsoft.com/office/drawing/2014/main" id="{00000000-0008-0000-0000-0000E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71" name="Text Box 69">
          <a:extLst>
            <a:ext uri="{FF2B5EF4-FFF2-40B4-BE49-F238E27FC236}">
              <a16:creationId xmlns="" xmlns:a16="http://schemas.microsoft.com/office/drawing/2014/main" id="{00000000-0008-0000-0000-0000E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72" name="Text Box 70">
          <a:extLst>
            <a:ext uri="{FF2B5EF4-FFF2-40B4-BE49-F238E27FC236}">
              <a16:creationId xmlns="" xmlns:a16="http://schemas.microsoft.com/office/drawing/2014/main" id="{00000000-0008-0000-0000-0000F0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73" name="Text Box 71">
          <a:extLst>
            <a:ext uri="{FF2B5EF4-FFF2-40B4-BE49-F238E27FC236}">
              <a16:creationId xmlns="" xmlns:a16="http://schemas.microsoft.com/office/drawing/2014/main" id="{00000000-0008-0000-0000-0000F1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74" name="Text Box 72">
          <a:extLst>
            <a:ext uri="{FF2B5EF4-FFF2-40B4-BE49-F238E27FC236}">
              <a16:creationId xmlns="" xmlns:a16="http://schemas.microsoft.com/office/drawing/2014/main" id="{00000000-0008-0000-0000-0000F2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75" name="Text Box 73">
          <a:extLst>
            <a:ext uri="{FF2B5EF4-FFF2-40B4-BE49-F238E27FC236}">
              <a16:creationId xmlns="" xmlns:a16="http://schemas.microsoft.com/office/drawing/2014/main" id="{00000000-0008-0000-0000-0000F3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76" name="Text Box 74">
          <a:extLst>
            <a:ext uri="{FF2B5EF4-FFF2-40B4-BE49-F238E27FC236}">
              <a16:creationId xmlns="" xmlns:a16="http://schemas.microsoft.com/office/drawing/2014/main" id="{00000000-0008-0000-0000-0000F4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77" name="Text Box 75">
          <a:extLst>
            <a:ext uri="{FF2B5EF4-FFF2-40B4-BE49-F238E27FC236}">
              <a16:creationId xmlns="" xmlns:a16="http://schemas.microsoft.com/office/drawing/2014/main" id="{00000000-0008-0000-0000-0000F5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78" name="Text Box 76">
          <a:extLst>
            <a:ext uri="{FF2B5EF4-FFF2-40B4-BE49-F238E27FC236}">
              <a16:creationId xmlns="" xmlns:a16="http://schemas.microsoft.com/office/drawing/2014/main" id="{00000000-0008-0000-0000-0000F6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79" name="Text Box 77">
          <a:extLst>
            <a:ext uri="{FF2B5EF4-FFF2-40B4-BE49-F238E27FC236}">
              <a16:creationId xmlns="" xmlns:a16="http://schemas.microsoft.com/office/drawing/2014/main" id="{00000000-0008-0000-0000-0000F7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80" name="Text Box 78">
          <a:extLst>
            <a:ext uri="{FF2B5EF4-FFF2-40B4-BE49-F238E27FC236}">
              <a16:creationId xmlns="" xmlns:a16="http://schemas.microsoft.com/office/drawing/2014/main" id="{00000000-0008-0000-0000-0000F8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81" name="Text Box 79">
          <a:extLst>
            <a:ext uri="{FF2B5EF4-FFF2-40B4-BE49-F238E27FC236}">
              <a16:creationId xmlns="" xmlns:a16="http://schemas.microsoft.com/office/drawing/2014/main" id="{00000000-0008-0000-0000-0000F9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82" name="Text Box 80">
          <a:extLst>
            <a:ext uri="{FF2B5EF4-FFF2-40B4-BE49-F238E27FC236}">
              <a16:creationId xmlns="" xmlns:a16="http://schemas.microsoft.com/office/drawing/2014/main" id="{00000000-0008-0000-0000-0000FA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83" name="Text Box 81">
          <a:extLst>
            <a:ext uri="{FF2B5EF4-FFF2-40B4-BE49-F238E27FC236}">
              <a16:creationId xmlns="" xmlns:a16="http://schemas.microsoft.com/office/drawing/2014/main" id="{00000000-0008-0000-0000-0000FB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84" name="Text Box 82">
          <a:extLst>
            <a:ext uri="{FF2B5EF4-FFF2-40B4-BE49-F238E27FC236}">
              <a16:creationId xmlns="" xmlns:a16="http://schemas.microsoft.com/office/drawing/2014/main" id="{00000000-0008-0000-0000-0000FC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85" name="Text Box 83">
          <a:extLst>
            <a:ext uri="{FF2B5EF4-FFF2-40B4-BE49-F238E27FC236}">
              <a16:creationId xmlns="" xmlns:a16="http://schemas.microsoft.com/office/drawing/2014/main" id="{00000000-0008-0000-0000-0000FD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86" name="Text Box 84">
          <a:extLst>
            <a:ext uri="{FF2B5EF4-FFF2-40B4-BE49-F238E27FC236}">
              <a16:creationId xmlns="" xmlns:a16="http://schemas.microsoft.com/office/drawing/2014/main" id="{00000000-0008-0000-0000-0000FE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87" name="Text Box 85">
          <a:extLst>
            <a:ext uri="{FF2B5EF4-FFF2-40B4-BE49-F238E27FC236}">
              <a16:creationId xmlns="" xmlns:a16="http://schemas.microsoft.com/office/drawing/2014/main" id="{00000000-0008-0000-0000-0000FF59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88" name="Text Box 86">
          <a:extLst>
            <a:ext uri="{FF2B5EF4-FFF2-40B4-BE49-F238E27FC236}">
              <a16:creationId xmlns="" xmlns:a16="http://schemas.microsoft.com/office/drawing/2014/main" id="{00000000-0008-0000-0000-000000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89" name="Text Box 87">
          <a:extLst>
            <a:ext uri="{FF2B5EF4-FFF2-40B4-BE49-F238E27FC236}">
              <a16:creationId xmlns="" xmlns:a16="http://schemas.microsoft.com/office/drawing/2014/main" id="{00000000-0008-0000-0000-000001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90" name="Text Box 88">
          <a:extLst>
            <a:ext uri="{FF2B5EF4-FFF2-40B4-BE49-F238E27FC236}">
              <a16:creationId xmlns="" xmlns:a16="http://schemas.microsoft.com/office/drawing/2014/main" id="{00000000-0008-0000-0000-000002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91" name="Text Box 89">
          <a:extLst>
            <a:ext uri="{FF2B5EF4-FFF2-40B4-BE49-F238E27FC236}">
              <a16:creationId xmlns="" xmlns:a16="http://schemas.microsoft.com/office/drawing/2014/main" id="{00000000-0008-0000-0000-000003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92" name="Text Box 90">
          <a:extLst>
            <a:ext uri="{FF2B5EF4-FFF2-40B4-BE49-F238E27FC236}">
              <a16:creationId xmlns="" xmlns:a16="http://schemas.microsoft.com/office/drawing/2014/main" id="{00000000-0008-0000-0000-000004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93" name="Text Box 91">
          <a:extLst>
            <a:ext uri="{FF2B5EF4-FFF2-40B4-BE49-F238E27FC236}">
              <a16:creationId xmlns="" xmlns:a16="http://schemas.microsoft.com/office/drawing/2014/main" id="{00000000-0008-0000-0000-000005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94" name="Text Box 92">
          <a:extLst>
            <a:ext uri="{FF2B5EF4-FFF2-40B4-BE49-F238E27FC236}">
              <a16:creationId xmlns="" xmlns:a16="http://schemas.microsoft.com/office/drawing/2014/main" id="{00000000-0008-0000-0000-000006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95" name="Text Box 93">
          <a:extLst>
            <a:ext uri="{FF2B5EF4-FFF2-40B4-BE49-F238E27FC236}">
              <a16:creationId xmlns="" xmlns:a16="http://schemas.microsoft.com/office/drawing/2014/main" id="{00000000-0008-0000-0000-000007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96" name="Text Box 94">
          <a:extLst>
            <a:ext uri="{FF2B5EF4-FFF2-40B4-BE49-F238E27FC236}">
              <a16:creationId xmlns="" xmlns:a16="http://schemas.microsoft.com/office/drawing/2014/main" id="{00000000-0008-0000-0000-000008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97" name="Text Box 1">
          <a:extLst>
            <a:ext uri="{FF2B5EF4-FFF2-40B4-BE49-F238E27FC236}">
              <a16:creationId xmlns="" xmlns:a16="http://schemas.microsoft.com/office/drawing/2014/main" id="{00000000-0008-0000-0000-000009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98" name="Text Box 2">
          <a:extLst>
            <a:ext uri="{FF2B5EF4-FFF2-40B4-BE49-F238E27FC236}">
              <a16:creationId xmlns="" xmlns:a16="http://schemas.microsoft.com/office/drawing/2014/main" id="{00000000-0008-0000-0000-00000A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699" name="Text Box 3">
          <a:extLst>
            <a:ext uri="{FF2B5EF4-FFF2-40B4-BE49-F238E27FC236}">
              <a16:creationId xmlns="" xmlns:a16="http://schemas.microsoft.com/office/drawing/2014/main" id="{00000000-0008-0000-0000-00000B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00" name="Text Box 4">
          <a:extLst>
            <a:ext uri="{FF2B5EF4-FFF2-40B4-BE49-F238E27FC236}">
              <a16:creationId xmlns="" xmlns:a16="http://schemas.microsoft.com/office/drawing/2014/main" id="{00000000-0008-0000-0000-00000C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01" name="Text Box 5">
          <a:extLst>
            <a:ext uri="{FF2B5EF4-FFF2-40B4-BE49-F238E27FC236}">
              <a16:creationId xmlns="" xmlns:a16="http://schemas.microsoft.com/office/drawing/2014/main" id="{00000000-0008-0000-0000-00000D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02" name="Text Box 6">
          <a:extLst>
            <a:ext uri="{FF2B5EF4-FFF2-40B4-BE49-F238E27FC236}">
              <a16:creationId xmlns="" xmlns:a16="http://schemas.microsoft.com/office/drawing/2014/main" id="{00000000-0008-0000-0000-00000E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03" name="Text Box 7">
          <a:extLst>
            <a:ext uri="{FF2B5EF4-FFF2-40B4-BE49-F238E27FC236}">
              <a16:creationId xmlns="" xmlns:a16="http://schemas.microsoft.com/office/drawing/2014/main" id="{00000000-0008-0000-0000-00000F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04" name="Text Box 8">
          <a:extLst>
            <a:ext uri="{FF2B5EF4-FFF2-40B4-BE49-F238E27FC236}">
              <a16:creationId xmlns="" xmlns:a16="http://schemas.microsoft.com/office/drawing/2014/main" id="{00000000-0008-0000-0000-000010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05" name="Text Box 9">
          <a:extLst>
            <a:ext uri="{FF2B5EF4-FFF2-40B4-BE49-F238E27FC236}">
              <a16:creationId xmlns="" xmlns:a16="http://schemas.microsoft.com/office/drawing/2014/main" id="{00000000-0008-0000-0000-000011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06" name="Text Box 10">
          <a:extLst>
            <a:ext uri="{FF2B5EF4-FFF2-40B4-BE49-F238E27FC236}">
              <a16:creationId xmlns="" xmlns:a16="http://schemas.microsoft.com/office/drawing/2014/main" id="{00000000-0008-0000-0000-000012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07" name="Text Box 11">
          <a:extLst>
            <a:ext uri="{FF2B5EF4-FFF2-40B4-BE49-F238E27FC236}">
              <a16:creationId xmlns="" xmlns:a16="http://schemas.microsoft.com/office/drawing/2014/main" id="{00000000-0008-0000-0000-000013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08" name="Text Box 12">
          <a:extLst>
            <a:ext uri="{FF2B5EF4-FFF2-40B4-BE49-F238E27FC236}">
              <a16:creationId xmlns="" xmlns:a16="http://schemas.microsoft.com/office/drawing/2014/main" id="{00000000-0008-0000-0000-000014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09" name="Text Box 13">
          <a:extLst>
            <a:ext uri="{FF2B5EF4-FFF2-40B4-BE49-F238E27FC236}">
              <a16:creationId xmlns="" xmlns:a16="http://schemas.microsoft.com/office/drawing/2014/main" id="{00000000-0008-0000-0000-000015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10" name="Text Box 14">
          <a:extLst>
            <a:ext uri="{FF2B5EF4-FFF2-40B4-BE49-F238E27FC236}">
              <a16:creationId xmlns="" xmlns:a16="http://schemas.microsoft.com/office/drawing/2014/main" id="{00000000-0008-0000-0000-000016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11" name="Text Box 15">
          <a:extLst>
            <a:ext uri="{FF2B5EF4-FFF2-40B4-BE49-F238E27FC236}">
              <a16:creationId xmlns="" xmlns:a16="http://schemas.microsoft.com/office/drawing/2014/main" id="{00000000-0008-0000-0000-000017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12" name="Text Box 16">
          <a:extLst>
            <a:ext uri="{FF2B5EF4-FFF2-40B4-BE49-F238E27FC236}">
              <a16:creationId xmlns="" xmlns:a16="http://schemas.microsoft.com/office/drawing/2014/main" id="{00000000-0008-0000-0000-000018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13" name="Text Box 17">
          <a:extLst>
            <a:ext uri="{FF2B5EF4-FFF2-40B4-BE49-F238E27FC236}">
              <a16:creationId xmlns="" xmlns:a16="http://schemas.microsoft.com/office/drawing/2014/main" id="{00000000-0008-0000-0000-000019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14" name="Text Box 18">
          <a:extLst>
            <a:ext uri="{FF2B5EF4-FFF2-40B4-BE49-F238E27FC236}">
              <a16:creationId xmlns="" xmlns:a16="http://schemas.microsoft.com/office/drawing/2014/main" id="{00000000-0008-0000-0000-00001A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15" name="Text Box 19">
          <a:extLst>
            <a:ext uri="{FF2B5EF4-FFF2-40B4-BE49-F238E27FC236}">
              <a16:creationId xmlns="" xmlns:a16="http://schemas.microsoft.com/office/drawing/2014/main" id="{00000000-0008-0000-0000-00001B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16" name="Text Box 20">
          <a:extLst>
            <a:ext uri="{FF2B5EF4-FFF2-40B4-BE49-F238E27FC236}">
              <a16:creationId xmlns="" xmlns:a16="http://schemas.microsoft.com/office/drawing/2014/main" id="{00000000-0008-0000-0000-00001C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17" name="Text Box 21">
          <a:extLst>
            <a:ext uri="{FF2B5EF4-FFF2-40B4-BE49-F238E27FC236}">
              <a16:creationId xmlns="" xmlns:a16="http://schemas.microsoft.com/office/drawing/2014/main" id="{00000000-0008-0000-0000-00001D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18" name="Text Box 22">
          <a:extLst>
            <a:ext uri="{FF2B5EF4-FFF2-40B4-BE49-F238E27FC236}">
              <a16:creationId xmlns="" xmlns:a16="http://schemas.microsoft.com/office/drawing/2014/main" id="{00000000-0008-0000-0000-00001E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19" name="Text Box 23">
          <a:extLst>
            <a:ext uri="{FF2B5EF4-FFF2-40B4-BE49-F238E27FC236}">
              <a16:creationId xmlns="" xmlns:a16="http://schemas.microsoft.com/office/drawing/2014/main" id="{00000000-0008-0000-0000-00001F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20" name="Text Box 24">
          <a:extLst>
            <a:ext uri="{FF2B5EF4-FFF2-40B4-BE49-F238E27FC236}">
              <a16:creationId xmlns="" xmlns:a16="http://schemas.microsoft.com/office/drawing/2014/main" id="{00000000-0008-0000-0000-000020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21" name="Text Box 25">
          <a:extLst>
            <a:ext uri="{FF2B5EF4-FFF2-40B4-BE49-F238E27FC236}">
              <a16:creationId xmlns="" xmlns:a16="http://schemas.microsoft.com/office/drawing/2014/main" id="{00000000-0008-0000-0000-000021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22" name="Text Box 26">
          <a:extLst>
            <a:ext uri="{FF2B5EF4-FFF2-40B4-BE49-F238E27FC236}">
              <a16:creationId xmlns="" xmlns:a16="http://schemas.microsoft.com/office/drawing/2014/main" id="{00000000-0008-0000-0000-000022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23" name="Text Box 27">
          <a:extLst>
            <a:ext uri="{FF2B5EF4-FFF2-40B4-BE49-F238E27FC236}">
              <a16:creationId xmlns="" xmlns:a16="http://schemas.microsoft.com/office/drawing/2014/main" id="{00000000-0008-0000-0000-000023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24" name="Text Box 28">
          <a:extLst>
            <a:ext uri="{FF2B5EF4-FFF2-40B4-BE49-F238E27FC236}">
              <a16:creationId xmlns="" xmlns:a16="http://schemas.microsoft.com/office/drawing/2014/main" id="{00000000-0008-0000-0000-000024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25" name="Text Box 29">
          <a:extLst>
            <a:ext uri="{FF2B5EF4-FFF2-40B4-BE49-F238E27FC236}">
              <a16:creationId xmlns="" xmlns:a16="http://schemas.microsoft.com/office/drawing/2014/main" id="{00000000-0008-0000-0000-000025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26" name="Text Box 30">
          <a:extLst>
            <a:ext uri="{FF2B5EF4-FFF2-40B4-BE49-F238E27FC236}">
              <a16:creationId xmlns="" xmlns:a16="http://schemas.microsoft.com/office/drawing/2014/main" id="{00000000-0008-0000-0000-000026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27" name="Text Box 31">
          <a:extLst>
            <a:ext uri="{FF2B5EF4-FFF2-40B4-BE49-F238E27FC236}">
              <a16:creationId xmlns="" xmlns:a16="http://schemas.microsoft.com/office/drawing/2014/main" id="{00000000-0008-0000-0000-000027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28" name="Text Box 32">
          <a:extLst>
            <a:ext uri="{FF2B5EF4-FFF2-40B4-BE49-F238E27FC236}">
              <a16:creationId xmlns="" xmlns:a16="http://schemas.microsoft.com/office/drawing/2014/main" id="{00000000-0008-0000-0000-000028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29" name="Text Box 33">
          <a:extLst>
            <a:ext uri="{FF2B5EF4-FFF2-40B4-BE49-F238E27FC236}">
              <a16:creationId xmlns="" xmlns:a16="http://schemas.microsoft.com/office/drawing/2014/main" id="{00000000-0008-0000-0000-000029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30" name="Text Box 34">
          <a:extLst>
            <a:ext uri="{FF2B5EF4-FFF2-40B4-BE49-F238E27FC236}">
              <a16:creationId xmlns="" xmlns:a16="http://schemas.microsoft.com/office/drawing/2014/main" id="{00000000-0008-0000-0000-00002A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31" name="Text Box 35">
          <a:extLst>
            <a:ext uri="{FF2B5EF4-FFF2-40B4-BE49-F238E27FC236}">
              <a16:creationId xmlns="" xmlns:a16="http://schemas.microsoft.com/office/drawing/2014/main" id="{00000000-0008-0000-0000-00002B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32" name="Text Box 36">
          <a:extLst>
            <a:ext uri="{FF2B5EF4-FFF2-40B4-BE49-F238E27FC236}">
              <a16:creationId xmlns="" xmlns:a16="http://schemas.microsoft.com/office/drawing/2014/main" id="{00000000-0008-0000-0000-00002C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33" name="Text Box 37">
          <a:extLst>
            <a:ext uri="{FF2B5EF4-FFF2-40B4-BE49-F238E27FC236}">
              <a16:creationId xmlns="" xmlns:a16="http://schemas.microsoft.com/office/drawing/2014/main" id="{00000000-0008-0000-0000-00002D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34" name="Text Box 38">
          <a:extLst>
            <a:ext uri="{FF2B5EF4-FFF2-40B4-BE49-F238E27FC236}">
              <a16:creationId xmlns="" xmlns:a16="http://schemas.microsoft.com/office/drawing/2014/main" id="{00000000-0008-0000-0000-00002E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35" name="Text Box 39">
          <a:extLst>
            <a:ext uri="{FF2B5EF4-FFF2-40B4-BE49-F238E27FC236}">
              <a16:creationId xmlns="" xmlns:a16="http://schemas.microsoft.com/office/drawing/2014/main" id="{00000000-0008-0000-0000-00002F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36" name="Text Box 40">
          <a:extLst>
            <a:ext uri="{FF2B5EF4-FFF2-40B4-BE49-F238E27FC236}">
              <a16:creationId xmlns="" xmlns:a16="http://schemas.microsoft.com/office/drawing/2014/main" id="{00000000-0008-0000-0000-000030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37" name="Text Box 41">
          <a:extLst>
            <a:ext uri="{FF2B5EF4-FFF2-40B4-BE49-F238E27FC236}">
              <a16:creationId xmlns="" xmlns:a16="http://schemas.microsoft.com/office/drawing/2014/main" id="{00000000-0008-0000-0000-000031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38" name="Text Box 42">
          <a:extLst>
            <a:ext uri="{FF2B5EF4-FFF2-40B4-BE49-F238E27FC236}">
              <a16:creationId xmlns="" xmlns:a16="http://schemas.microsoft.com/office/drawing/2014/main" id="{00000000-0008-0000-0000-000032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39" name="Text Box 43">
          <a:extLst>
            <a:ext uri="{FF2B5EF4-FFF2-40B4-BE49-F238E27FC236}">
              <a16:creationId xmlns="" xmlns:a16="http://schemas.microsoft.com/office/drawing/2014/main" id="{00000000-0008-0000-0000-000033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40" name="Text Box 44">
          <a:extLst>
            <a:ext uri="{FF2B5EF4-FFF2-40B4-BE49-F238E27FC236}">
              <a16:creationId xmlns="" xmlns:a16="http://schemas.microsoft.com/office/drawing/2014/main" id="{00000000-0008-0000-0000-000034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41" name="Text Box 45">
          <a:extLst>
            <a:ext uri="{FF2B5EF4-FFF2-40B4-BE49-F238E27FC236}">
              <a16:creationId xmlns="" xmlns:a16="http://schemas.microsoft.com/office/drawing/2014/main" id="{00000000-0008-0000-0000-000035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42" name="Text Box 46">
          <a:extLst>
            <a:ext uri="{FF2B5EF4-FFF2-40B4-BE49-F238E27FC236}">
              <a16:creationId xmlns="" xmlns:a16="http://schemas.microsoft.com/office/drawing/2014/main" id="{00000000-0008-0000-0000-000036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43" name="Text Box 47">
          <a:extLst>
            <a:ext uri="{FF2B5EF4-FFF2-40B4-BE49-F238E27FC236}">
              <a16:creationId xmlns="" xmlns:a16="http://schemas.microsoft.com/office/drawing/2014/main" id="{00000000-0008-0000-0000-000037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44" name="Text Box 48">
          <a:extLst>
            <a:ext uri="{FF2B5EF4-FFF2-40B4-BE49-F238E27FC236}">
              <a16:creationId xmlns="" xmlns:a16="http://schemas.microsoft.com/office/drawing/2014/main" id="{00000000-0008-0000-0000-000038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45" name="Text Box 49">
          <a:extLst>
            <a:ext uri="{FF2B5EF4-FFF2-40B4-BE49-F238E27FC236}">
              <a16:creationId xmlns="" xmlns:a16="http://schemas.microsoft.com/office/drawing/2014/main" id="{00000000-0008-0000-0000-000039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46" name="Text Box 50">
          <a:extLst>
            <a:ext uri="{FF2B5EF4-FFF2-40B4-BE49-F238E27FC236}">
              <a16:creationId xmlns="" xmlns:a16="http://schemas.microsoft.com/office/drawing/2014/main" id="{00000000-0008-0000-0000-00003A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47" name="Text Box 51">
          <a:extLst>
            <a:ext uri="{FF2B5EF4-FFF2-40B4-BE49-F238E27FC236}">
              <a16:creationId xmlns="" xmlns:a16="http://schemas.microsoft.com/office/drawing/2014/main" id="{00000000-0008-0000-0000-00003B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48" name="Text Box 52">
          <a:extLst>
            <a:ext uri="{FF2B5EF4-FFF2-40B4-BE49-F238E27FC236}">
              <a16:creationId xmlns="" xmlns:a16="http://schemas.microsoft.com/office/drawing/2014/main" id="{00000000-0008-0000-0000-00003C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49" name="Text Box 53">
          <a:extLst>
            <a:ext uri="{FF2B5EF4-FFF2-40B4-BE49-F238E27FC236}">
              <a16:creationId xmlns="" xmlns:a16="http://schemas.microsoft.com/office/drawing/2014/main" id="{00000000-0008-0000-0000-00003D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50" name="Text Box 54">
          <a:extLst>
            <a:ext uri="{FF2B5EF4-FFF2-40B4-BE49-F238E27FC236}">
              <a16:creationId xmlns="" xmlns:a16="http://schemas.microsoft.com/office/drawing/2014/main" id="{00000000-0008-0000-0000-00003E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51" name="Text Box 55">
          <a:extLst>
            <a:ext uri="{FF2B5EF4-FFF2-40B4-BE49-F238E27FC236}">
              <a16:creationId xmlns="" xmlns:a16="http://schemas.microsoft.com/office/drawing/2014/main" id="{00000000-0008-0000-0000-00003F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52" name="Text Box 56">
          <a:extLst>
            <a:ext uri="{FF2B5EF4-FFF2-40B4-BE49-F238E27FC236}">
              <a16:creationId xmlns="" xmlns:a16="http://schemas.microsoft.com/office/drawing/2014/main" id="{00000000-0008-0000-0000-000040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53" name="Text Box 57">
          <a:extLst>
            <a:ext uri="{FF2B5EF4-FFF2-40B4-BE49-F238E27FC236}">
              <a16:creationId xmlns="" xmlns:a16="http://schemas.microsoft.com/office/drawing/2014/main" id="{00000000-0008-0000-0000-000041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54" name="Text Box 58">
          <a:extLst>
            <a:ext uri="{FF2B5EF4-FFF2-40B4-BE49-F238E27FC236}">
              <a16:creationId xmlns="" xmlns:a16="http://schemas.microsoft.com/office/drawing/2014/main" id="{00000000-0008-0000-0000-000042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55" name="Text Box 59">
          <a:extLst>
            <a:ext uri="{FF2B5EF4-FFF2-40B4-BE49-F238E27FC236}">
              <a16:creationId xmlns="" xmlns:a16="http://schemas.microsoft.com/office/drawing/2014/main" id="{00000000-0008-0000-0000-000043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56" name="Text Box 60">
          <a:extLst>
            <a:ext uri="{FF2B5EF4-FFF2-40B4-BE49-F238E27FC236}">
              <a16:creationId xmlns="" xmlns:a16="http://schemas.microsoft.com/office/drawing/2014/main" id="{00000000-0008-0000-0000-000044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57" name="Text Box 61">
          <a:extLst>
            <a:ext uri="{FF2B5EF4-FFF2-40B4-BE49-F238E27FC236}">
              <a16:creationId xmlns="" xmlns:a16="http://schemas.microsoft.com/office/drawing/2014/main" id="{00000000-0008-0000-0000-000045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58" name="Text Box 62">
          <a:extLst>
            <a:ext uri="{FF2B5EF4-FFF2-40B4-BE49-F238E27FC236}">
              <a16:creationId xmlns="" xmlns:a16="http://schemas.microsoft.com/office/drawing/2014/main" id="{00000000-0008-0000-0000-000046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59" name="Text Box 63">
          <a:extLst>
            <a:ext uri="{FF2B5EF4-FFF2-40B4-BE49-F238E27FC236}">
              <a16:creationId xmlns="" xmlns:a16="http://schemas.microsoft.com/office/drawing/2014/main" id="{00000000-0008-0000-0000-000047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60" name="Text Box 64">
          <a:extLst>
            <a:ext uri="{FF2B5EF4-FFF2-40B4-BE49-F238E27FC236}">
              <a16:creationId xmlns="" xmlns:a16="http://schemas.microsoft.com/office/drawing/2014/main" id="{00000000-0008-0000-0000-000048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61" name="Text Box 65">
          <a:extLst>
            <a:ext uri="{FF2B5EF4-FFF2-40B4-BE49-F238E27FC236}">
              <a16:creationId xmlns="" xmlns:a16="http://schemas.microsoft.com/office/drawing/2014/main" id="{00000000-0008-0000-0000-000049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62" name="Text Box 66">
          <a:extLst>
            <a:ext uri="{FF2B5EF4-FFF2-40B4-BE49-F238E27FC236}">
              <a16:creationId xmlns="" xmlns:a16="http://schemas.microsoft.com/office/drawing/2014/main" id="{00000000-0008-0000-0000-00004A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63" name="Text Box 67">
          <a:extLst>
            <a:ext uri="{FF2B5EF4-FFF2-40B4-BE49-F238E27FC236}">
              <a16:creationId xmlns="" xmlns:a16="http://schemas.microsoft.com/office/drawing/2014/main" id="{00000000-0008-0000-0000-00004B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64" name="Text Box 68">
          <a:extLst>
            <a:ext uri="{FF2B5EF4-FFF2-40B4-BE49-F238E27FC236}">
              <a16:creationId xmlns="" xmlns:a16="http://schemas.microsoft.com/office/drawing/2014/main" id="{00000000-0008-0000-0000-00004C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65" name="Text Box 69">
          <a:extLst>
            <a:ext uri="{FF2B5EF4-FFF2-40B4-BE49-F238E27FC236}">
              <a16:creationId xmlns="" xmlns:a16="http://schemas.microsoft.com/office/drawing/2014/main" id="{00000000-0008-0000-0000-00004D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66" name="Text Box 70">
          <a:extLst>
            <a:ext uri="{FF2B5EF4-FFF2-40B4-BE49-F238E27FC236}">
              <a16:creationId xmlns="" xmlns:a16="http://schemas.microsoft.com/office/drawing/2014/main" id="{00000000-0008-0000-0000-00004E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67" name="Text Box 71">
          <a:extLst>
            <a:ext uri="{FF2B5EF4-FFF2-40B4-BE49-F238E27FC236}">
              <a16:creationId xmlns="" xmlns:a16="http://schemas.microsoft.com/office/drawing/2014/main" id="{00000000-0008-0000-0000-00004F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68" name="Text Box 72">
          <a:extLst>
            <a:ext uri="{FF2B5EF4-FFF2-40B4-BE49-F238E27FC236}">
              <a16:creationId xmlns="" xmlns:a16="http://schemas.microsoft.com/office/drawing/2014/main" id="{00000000-0008-0000-0000-000050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69" name="Text Box 73">
          <a:extLst>
            <a:ext uri="{FF2B5EF4-FFF2-40B4-BE49-F238E27FC236}">
              <a16:creationId xmlns="" xmlns:a16="http://schemas.microsoft.com/office/drawing/2014/main" id="{00000000-0008-0000-0000-000051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70" name="Text Box 74">
          <a:extLst>
            <a:ext uri="{FF2B5EF4-FFF2-40B4-BE49-F238E27FC236}">
              <a16:creationId xmlns="" xmlns:a16="http://schemas.microsoft.com/office/drawing/2014/main" id="{00000000-0008-0000-0000-000052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71" name="Text Box 75">
          <a:extLst>
            <a:ext uri="{FF2B5EF4-FFF2-40B4-BE49-F238E27FC236}">
              <a16:creationId xmlns="" xmlns:a16="http://schemas.microsoft.com/office/drawing/2014/main" id="{00000000-0008-0000-0000-000053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72" name="Text Box 76">
          <a:extLst>
            <a:ext uri="{FF2B5EF4-FFF2-40B4-BE49-F238E27FC236}">
              <a16:creationId xmlns="" xmlns:a16="http://schemas.microsoft.com/office/drawing/2014/main" id="{00000000-0008-0000-0000-000054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73" name="Text Box 77">
          <a:extLst>
            <a:ext uri="{FF2B5EF4-FFF2-40B4-BE49-F238E27FC236}">
              <a16:creationId xmlns="" xmlns:a16="http://schemas.microsoft.com/office/drawing/2014/main" id="{00000000-0008-0000-0000-000055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74" name="Text Box 78">
          <a:extLst>
            <a:ext uri="{FF2B5EF4-FFF2-40B4-BE49-F238E27FC236}">
              <a16:creationId xmlns="" xmlns:a16="http://schemas.microsoft.com/office/drawing/2014/main" id="{00000000-0008-0000-0000-000056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75" name="Text Box 79">
          <a:extLst>
            <a:ext uri="{FF2B5EF4-FFF2-40B4-BE49-F238E27FC236}">
              <a16:creationId xmlns="" xmlns:a16="http://schemas.microsoft.com/office/drawing/2014/main" id="{00000000-0008-0000-0000-000057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76" name="Text Box 80">
          <a:extLst>
            <a:ext uri="{FF2B5EF4-FFF2-40B4-BE49-F238E27FC236}">
              <a16:creationId xmlns="" xmlns:a16="http://schemas.microsoft.com/office/drawing/2014/main" id="{00000000-0008-0000-0000-000058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77" name="Text Box 81">
          <a:extLst>
            <a:ext uri="{FF2B5EF4-FFF2-40B4-BE49-F238E27FC236}">
              <a16:creationId xmlns="" xmlns:a16="http://schemas.microsoft.com/office/drawing/2014/main" id="{00000000-0008-0000-0000-000059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78" name="Text Box 82">
          <a:extLst>
            <a:ext uri="{FF2B5EF4-FFF2-40B4-BE49-F238E27FC236}">
              <a16:creationId xmlns="" xmlns:a16="http://schemas.microsoft.com/office/drawing/2014/main" id="{00000000-0008-0000-0000-00005A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79" name="Text Box 83">
          <a:extLst>
            <a:ext uri="{FF2B5EF4-FFF2-40B4-BE49-F238E27FC236}">
              <a16:creationId xmlns="" xmlns:a16="http://schemas.microsoft.com/office/drawing/2014/main" id="{00000000-0008-0000-0000-00005B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80" name="Text Box 84">
          <a:extLst>
            <a:ext uri="{FF2B5EF4-FFF2-40B4-BE49-F238E27FC236}">
              <a16:creationId xmlns="" xmlns:a16="http://schemas.microsoft.com/office/drawing/2014/main" id="{00000000-0008-0000-0000-00005C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81" name="Text Box 85">
          <a:extLst>
            <a:ext uri="{FF2B5EF4-FFF2-40B4-BE49-F238E27FC236}">
              <a16:creationId xmlns="" xmlns:a16="http://schemas.microsoft.com/office/drawing/2014/main" id="{00000000-0008-0000-0000-00005D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82" name="Text Box 86">
          <a:extLst>
            <a:ext uri="{FF2B5EF4-FFF2-40B4-BE49-F238E27FC236}">
              <a16:creationId xmlns="" xmlns:a16="http://schemas.microsoft.com/office/drawing/2014/main" id="{00000000-0008-0000-0000-00005E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83" name="Text Box 87">
          <a:extLst>
            <a:ext uri="{FF2B5EF4-FFF2-40B4-BE49-F238E27FC236}">
              <a16:creationId xmlns="" xmlns:a16="http://schemas.microsoft.com/office/drawing/2014/main" id="{00000000-0008-0000-0000-00005F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84" name="Text Box 88">
          <a:extLst>
            <a:ext uri="{FF2B5EF4-FFF2-40B4-BE49-F238E27FC236}">
              <a16:creationId xmlns="" xmlns:a16="http://schemas.microsoft.com/office/drawing/2014/main" id="{00000000-0008-0000-0000-000060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85" name="Text Box 89">
          <a:extLst>
            <a:ext uri="{FF2B5EF4-FFF2-40B4-BE49-F238E27FC236}">
              <a16:creationId xmlns="" xmlns:a16="http://schemas.microsoft.com/office/drawing/2014/main" id="{00000000-0008-0000-0000-000061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86" name="Text Box 90">
          <a:extLst>
            <a:ext uri="{FF2B5EF4-FFF2-40B4-BE49-F238E27FC236}">
              <a16:creationId xmlns="" xmlns:a16="http://schemas.microsoft.com/office/drawing/2014/main" id="{00000000-0008-0000-0000-000062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87" name="Text Box 91">
          <a:extLst>
            <a:ext uri="{FF2B5EF4-FFF2-40B4-BE49-F238E27FC236}">
              <a16:creationId xmlns="" xmlns:a16="http://schemas.microsoft.com/office/drawing/2014/main" id="{00000000-0008-0000-0000-000063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88" name="Text Box 92">
          <a:extLst>
            <a:ext uri="{FF2B5EF4-FFF2-40B4-BE49-F238E27FC236}">
              <a16:creationId xmlns="" xmlns:a16="http://schemas.microsoft.com/office/drawing/2014/main" id="{00000000-0008-0000-0000-000064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89" name="Text Box 93">
          <a:extLst>
            <a:ext uri="{FF2B5EF4-FFF2-40B4-BE49-F238E27FC236}">
              <a16:creationId xmlns="" xmlns:a16="http://schemas.microsoft.com/office/drawing/2014/main" id="{00000000-0008-0000-0000-000065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283</xdr:row>
      <xdr:rowOff>0</xdr:rowOff>
    </xdr:from>
    <xdr:ext cx="104775" cy="19050"/>
    <xdr:sp macro="" textlink="">
      <xdr:nvSpPr>
        <xdr:cNvPr id="790" name="Text Box 94">
          <a:extLst>
            <a:ext uri="{FF2B5EF4-FFF2-40B4-BE49-F238E27FC236}">
              <a16:creationId xmlns="" xmlns:a16="http://schemas.microsoft.com/office/drawing/2014/main" id="{00000000-0008-0000-0000-0000665A0000}"/>
            </a:ext>
          </a:extLst>
        </xdr:cNvPr>
        <xdr:cNvSpPr txBox="1">
          <a:spLocks noChangeArrowheads="1"/>
        </xdr:cNvSpPr>
      </xdr:nvSpPr>
      <xdr:spPr bwMode="auto">
        <a:xfrm>
          <a:off x="276225" y="160115250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791" name="Text Box 1">
          <a:extLst>
            <a:ext uri="{FF2B5EF4-FFF2-40B4-BE49-F238E27FC236}">
              <a16:creationId xmlns="" xmlns:a16="http://schemas.microsoft.com/office/drawing/2014/main" id="{00000000-0008-0000-0000-000091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792" name="Text Box 2">
          <a:extLst>
            <a:ext uri="{FF2B5EF4-FFF2-40B4-BE49-F238E27FC236}">
              <a16:creationId xmlns="" xmlns:a16="http://schemas.microsoft.com/office/drawing/2014/main" id="{00000000-0008-0000-0000-000092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793" name="Text Box 3">
          <a:extLst>
            <a:ext uri="{FF2B5EF4-FFF2-40B4-BE49-F238E27FC236}">
              <a16:creationId xmlns="" xmlns:a16="http://schemas.microsoft.com/office/drawing/2014/main" id="{00000000-0008-0000-0000-000093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794" name="Text Box 4">
          <a:extLst>
            <a:ext uri="{FF2B5EF4-FFF2-40B4-BE49-F238E27FC236}">
              <a16:creationId xmlns="" xmlns:a16="http://schemas.microsoft.com/office/drawing/2014/main" id="{00000000-0008-0000-0000-000094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795" name="Text Box 5">
          <a:extLst>
            <a:ext uri="{FF2B5EF4-FFF2-40B4-BE49-F238E27FC236}">
              <a16:creationId xmlns="" xmlns:a16="http://schemas.microsoft.com/office/drawing/2014/main" id="{00000000-0008-0000-0000-000095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796" name="Text Box 6">
          <a:extLst>
            <a:ext uri="{FF2B5EF4-FFF2-40B4-BE49-F238E27FC236}">
              <a16:creationId xmlns="" xmlns:a16="http://schemas.microsoft.com/office/drawing/2014/main" id="{00000000-0008-0000-0000-000096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797" name="Text Box 7">
          <a:extLst>
            <a:ext uri="{FF2B5EF4-FFF2-40B4-BE49-F238E27FC236}">
              <a16:creationId xmlns="" xmlns:a16="http://schemas.microsoft.com/office/drawing/2014/main" id="{00000000-0008-0000-0000-000097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798" name="Text Box 8">
          <a:extLst>
            <a:ext uri="{FF2B5EF4-FFF2-40B4-BE49-F238E27FC236}">
              <a16:creationId xmlns="" xmlns:a16="http://schemas.microsoft.com/office/drawing/2014/main" id="{00000000-0008-0000-0000-000098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799" name="Text Box 9">
          <a:extLst>
            <a:ext uri="{FF2B5EF4-FFF2-40B4-BE49-F238E27FC236}">
              <a16:creationId xmlns="" xmlns:a16="http://schemas.microsoft.com/office/drawing/2014/main" id="{00000000-0008-0000-0000-000099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00" name="Text Box 10">
          <a:extLst>
            <a:ext uri="{FF2B5EF4-FFF2-40B4-BE49-F238E27FC236}">
              <a16:creationId xmlns="" xmlns:a16="http://schemas.microsoft.com/office/drawing/2014/main" id="{00000000-0008-0000-0000-00009A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01" name="Text Box 11">
          <a:extLst>
            <a:ext uri="{FF2B5EF4-FFF2-40B4-BE49-F238E27FC236}">
              <a16:creationId xmlns="" xmlns:a16="http://schemas.microsoft.com/office/drawing/2014/main" id="{00000000-0008-0000-0000-00009B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02" name="Text Box 12">
          <a:extLst>
            <a:ext uri="{FF2B5EF4-FFF2-40B4-BE49-F238E27FC236}">
              <a16:creationId xmlns="" xmlns:a16="http://schemas.microsoft.com/office/drawing/2014/main" id="{00000000-0008-0000-0000-00009C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03" name="Text Box 13">
          <a:extLst>
            <a:ext uri="{FF2B5EF4-FFF2-40B4-BE49-F238E27FC236}">
              <a16:creationId xmlns="" xmlns:a16="http://schemas.microsoft.com/office/drawing/2014/main" id="{00000000-0008-0000-0000-00009D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04" name="Text Box 14">
          <a:extLst>
            <a:ext uri="{FF2B5EF4-FFF2-40B4-BE49-F238E27FC236}">
              <a16:creationId xmlns="" xmlns:a16="http://schemas.microsoft.com/office/drawing/2014/main" id="{00000000-0008-0000-0000-00009E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05" name="Text Box 15">
          <a:extLst>
            <a:ext uri="{FF2B5EF4-FFF2-40B4-BE49-F238E27FC236}">
              <a16:creationId xmlns="" xmlns:a16="http://schemas.microsoft.com/office/drawing/2014/main" id="{00000000-0008-0000-0000-00009F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06" name="Text Box 16">
          <a:extLst>
            <a:ext uri="{FF2B5EF4-FFF2-40B4-BE49-F238E27FC236}">
              <a16:creationId xmlns="" xmlns:a16="http://schemas.microsoft.com/office/drawing/2014/main" id="{00000000-0008-0000-0000-0000A0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07" name="Text Box 17">
          <a:extLst>
            <a:ext uri="{FF2B5EF4-FFF2-40B4-BE49-F238E27FC236}">
              <a16:creationId xmlns="" xmlns:a16="http://schemas.microsoft.com/office/drawing/2014/main" id="{00000000-0008-0000-0000-0000A1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08" name="Text Box 18">
          <a:extLst>
            <a:ext uri="{FF2B5EF4-FFF2-40B4-BE49-F238E27FC236}">
              <a16:creationId xmlns="" xmlns:a16="http://schemas.microsoft.com/office/drawing/2014/main" id="{00000000-0008-0000-0000-0000A2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09" name="Text Box 19">
          <a:extLst>
            <a:ext uri="{FF2B5EF4-FFF2-40B4-BE49-F238E27FC236}">
              <a16:creationId xmlns="" xmlns:a16="http://schemas.microsoft.com/office/drawing/2014/main" id="{00000000-0008-0000-0000-0000A3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10" name="Text Box 20">
          <a:extLst>
            <a:ext uri="{FF2B5EF4-FFF2-40B4-BE49-F238E27FC236}">
              <a16:creationId xmlns="" xmlns:a16="http://schemas.microsoft.com/office/drawing/2014/main" id="{00000000-0008-0000-0000-0000A4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11" name="Text Box 21">
          <a:extLst>
            <a:ext uri="{FF2B5EF4-FFF2-40B4-BE49-F238E27FC236}">
              <a16:creationId xmlns="" xmlns:a16="http://schemas.microsoft.com/office/drawing/2014/main" id="{00000000-0008-0000-0000-0000A5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12" name="Text Box 22">
          <a:extLst>
            <a:ext uri="{FF2B5EF4-FFF2-40B4-BE49-F238E27FC236}">
              <a16:creationId xmlns="" xmlns:a16="http://schemas.microsoft.com/office/drawing/2014/main" id="{00000000-0008-0000-0000-0000A6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13" name="Text Box 23">
          <a:extLst>
            <a:ext uri="{FF2B5EF4-FFF2-40B4-BE49-F238E27FC236}">
              <a16:creationId xmlns="" xmlns:a16="http://schemas.microsoft.com/office/drawing/2014/main" id="{00000000-0008-0000-0000-0000A7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14" name="Text Box 24">
          <a:extLst>
            <a:ext uri="{FF2B5EF4-FFF2-40B4-BE49-F238E27FC236}">
              <a16:creationId xmlns="" xmlns:a16="http://schemas.microsoft.com/office/drawing/2014/main" id="{00000000-0008-0000-0000-0000A8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15" name="Text Box 25">
          <a:extLst>
            <a:ext uri="{FF2B5EF4-FFF2-40B4-BE49-F238E27FC236}">
              <a16:creationId xmlns="" xmlns:a16="http://schemas.microsoft.com/office/drawing/2014/main" id="{00000000-0008-0000-0000-0000A9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16" name="Text Box 26">
          <a:extLst>
            <a:ext uri="{FF2B5EF4-FFF2-40B4-BE49-F238E27FC236}">
              <a16:creationId xmlns="" xmlns:a16="http://schemas.microsoft.com/office/drawing/2014/main" id="{00000000-0008-0000-0000-0000AA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17" name="Text Box 27">
          <a:extLst>
            <a:ext uri="{FF2B5EF4-FFF2-40B4-BE49-F238E27FC236}">
              <a16:creationId xmlns="" xmlns:a16="http://schemas.microsoft.com/office/drawing/2014/main" id="{00000000-0008-0000-0000-0000AB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18" name="Text Box 28">
          <a:extLst>
            <a:ext uri="{FF2B5EF4-FFF2-40B4-BE49-F238E27FC236}">
              <a16:creationId xmlns="" xmlns:a16="http://schemas.microsoft.com/office/drawing/2014/main" id="{00000000-0008-0000-0000-0000AC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19" name="Text Box 29">
          <a:extLst>
            <a:ext uri="{FF2B5EF4-FFF2-40B4-BE49-F238E27FC236}">
              <a16:creationId xmlns="" xmlns:a16="http://schemas.microsoft.com/office/drawing/2014/main" id="{00000000-0008-0000-0000-0000AD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20" name="Text Box 30">
          <a:extLst>
            <a:ext uri="{FF2B5EF4-FFF2-40B4-BE49-F238E27FC236}">
              <a16:creationId xmlns="" xmlns:a16="http://schemas.microsoft.com/office/drawing/2014/main" id="{00000000-0008-0000-0000-0000AE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21" name="Text Box 31">
          <a:extLst>
            <a:ext uri="{FF2B5EF4-FFF2-40B4-BE49-F238E27FC236}">
              <a16:creationId xmlns="" xmlns:a16="http://schemas.microsoft.com/office/drawing/2014/main" id="{00000000-0008-0000-0000-0000AF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22" name="Text Box 32">
          <a:extLst>
            <a:ext uri="{FF2B5EF4-FFF2-40B4-BE49-F238E27FC236}">
              <a16:creationId xmlns="" xmlns:a16="http://schemas.microsoft.com/office/drawing/2014/main" id="{00000000-0008-0000-0000-0000B0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23" name="Text Box 33">
          <a:extLst>
            <a:ext uri="{FF2B5EF4-FFF2-40B4-BE49-F238E27FC236}">
              <a16:creationId xmlns="" xmlns:a16="http://schemas.microsoft.com/office/drawing/2014/main" id="{00000000-0008-0000-0000-0000B1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24" name="Text Box 34">
          <a:extLst>
            <a:ext uri="{FF2B5EF4-FFF2-40B4-BE49-F238E27FC236}">
              <a16:creationId xmlns="" xmlns:a16="http://schemas.microsoft.com/office/drawing/2014/main" id="{00000000-0008-0000-0000-0000B2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25" name="Text Box 35">
          <a:extLst>
            <a:ext uri="{FF2B5EF4-FFF2-40B4-BE49-F238E27FC236}">
              <a16:creationId xmlns="" xmlns:a16="http://schemas.microsoft.com/office/drawing/2014/main" id="{00000000-0008-0000-0000-0000B3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26" name="Text Box 36">
          <a:extLst>
            <a:ext uri="{FF2B5EF4-FFF2-40B4-BE49-F238E27FC236}">
              <a16:creationId xmlns="" xmlns:a16="http://schemas.microsoft.com/office/drawing/2014/main" id="{00000000-0008-0000-0000-0000B4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27" name="Text Box 37">
          <a:extLst>
            <a:ext uri="{FF2B5EF4-FFF2-40B4-BE49-F238E27FC236}">
              <a16:creationId xmlns="" xmlns:a16="http://schemas.microsoft.com/office/drawing/2014/main" id="{00000000-0008-0000-0000-0000B5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28" name="Text Box 38">
          <a:extLst>
            <a:ext uri="{FF2B5EF4-FFF2-40B4-BE49-F238E27FC236}">
              <a16:creationId xmlns="" xmlns:a16="http://schemas.microsoft.com/office/drawing/2014/main" id="{00000000-0008-0000-0000-0000B6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29" name="Text Box 39">
          <a:extLst>
            <a:ext uri="{FF2B5EF4-FFF2-40B4-BE49-F238E27FC236}">
              <a16:creationId xmlns="" xmlns:a16="http://schemas.microsoft.com/office/drawing/2014/main" id="{00000000-0008-0000-0000-0000B7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30" name="Text Box 40">
          <a:extLst>
            <a:ext uri="{FF2B5EF4-FFF2-40B4-BE49-F238E27FC236}">
              <a16:creationId xmlns="" xmlns:a16="http://schemas.microsoft.com/office/drawing/2014/main" id="{00000000-0008-0000-0000-0000B8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31" name="Text Box 41">
          <a:extLst>
            <a:ext uri="{FF2B5EF4-FFF2-40B4-BE49-F238E27FC236}">
              <a16:creationId xmlns="" xmlns:a16="http://schemas.microsoft.com/office/drawing/2014/main" id="{00000000-0008-0000-0000-0000B9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32" name="Text Box 42">
          <a:extLst>
            <a:ext uri="{FF2B5EF4-FFF2-40B4-BE49-F238E27FC236}">
              <a16:creationId xmlns="" xmlns:a16="http://schemas.microsoft.com/office/drawing/2014/main" id="{00000000-0008-0000-0000-0000BA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33" name="Text Box 43">
          <a:extLst>
            <a:ext uri="{FF2B5EF4-FFF2-40B4-BE49-F238E27FC236}">
              <a16:creationId xmlns="" xmlns:a16="http://schemas.microsoft.com/office/drawing/2014/main" id="{00000000-0008-0000-0000-0000BB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34" name="Text Box 44">
          <a:extLst>
            <a:ext uri="{FF2B5EF4-FFF2-40B4-BE49-F238E27FC236}">
              <a16:creationId xmlns="" xmlns:a16="http://schemas.microsoft.com/office/drawing/2014/main" id="{00000000-0008-0000-0000-0000BC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35" name="Text Box 45">
          <a:extLst>
            <a:ext uri="{FF2B5EF4-FFF2-40B4-BE49-F238E27FC236}">
              <a16:creationId xmlns="" xmlns:a16="http://schemas.microsoft.com/office/drawing/2014/main" id="{00000000-0008-0000-0000-0000BD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36" name="Text Box 46">
          <a:extLst>
            <a:ext uri="{FF2B5EF4-FFF2-40B4-BE49-F238E27FC236}">
              <a16:creationId xmlns="" xmlns:a16="http://schemas.microsoft.com/office/drawing/2014/main" id="{00000000-0008-0000-0000-0000BE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37" name="Text Box 47">
          <a:extLst>
            <a:ext uri="{FF2B5EF4-FFF2-40B4-BE49-F238E27FC236}">
              <a16:creationId xmlns="" xmlns:a16="http://schemas.microsoft.com/office/drawing/2014/main" id="{00000000-0008-0000-0000-0000BF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38" name="Text Box 48">
          <a:extLst>
            <a:ext uri="{FF2B5EF4-FFF2-40B4-BE49-F238E27FC236}">
              <a16:creationId xmlns="" xmlns:a16="http://schemas.microsoft.com/office/drawing/2014/main" id="{00000000-0008-0000-0000-0000C0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39" name="Text Box 49">
          <a:extLst>
            <a:ext uri="{FF2B5EF4-FFF2-40B4-BE49-F238E27FC236}">
              <a16:creationId xmlns="" xmlns:a16="http://schemas.microsoft.com/office/drawing/2014/main" id="{00000000-0008-0000-0000-0000C1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40" name="Text Box 50">
          <a:extLst>
            <a:ext uri="{FF2B5EF4-FFF2-40B4-BE49-F238E27FC236}">
              <a16:creationId xmlns="" xmlns:a16="http://schemas.microsoft.com/office/drawing/2014/main" id="{00000000-0008-0000-0000-0000C2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41" name="Text Box 51">
          <a:extLst>
            <a:ext uri="{FF2B5EF4-FFF2-40B4-BE49-F238E27FC236}">
              <a16:creationId xmlns="" xmlns:a16="http://schemas.microsoft.com/office/drawing/2014/main" id="{00000000-0008-0000-0000-0000C3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42" name="Text Box 52">
          <a:extLst>
            <a:ext uri="{FF2B5EF4-FFF2-40B4-BE49-F238E27FC236}">
              <a16:creationId xmlns="" xmlns:a16="http://schemas.microsoft.com/office/drawing/2014/main" id="{00000000-0008-0000-0000-0000C4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43" name="Text Box 53">
          <a:extLst>
            <a:ext uri="{FF2B5EF4-FFF2-40B4-BE49-F238E27FC236}">
              <a16:creationId xmlns="" xmlns:a16="http://schemas.microsoft.com/office/drawing/2014/main" id="{00000000-0008-0000-0000-0000C5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44" name="Text Box 54">
          <a:extLst>
            <a:ext uri="{FF2B5EF4-FFF2-40B4-BE49-F238E27FC236}">
              <a16:creationId xmlns="" xmlns:a16="http://schemas.microsoft.com/office/drawing/2014/main" id="{00000000-0008-0000-0000-0000C6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45" name="Text Box 55">
          <a:extLst>
            <a:ext uri="{FF2B5EF4-FFF2-40B4-BE49-F238E27FC236}">
              <a16:creationId xmlns="" xmlns:a16="http://schemas.microsoft.com/office/drawing/2014/main" id="{00000000-0008-0000-0000-0000C7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46" name="Text Box 56">
          <a:extLst>
            <a:ext uri="{FF2B5EF4-FFF2-40B4-BE49-F238E27FC236}">
              <a16:creationId xmlns="" xmlns:a16="http://schemas.microsoft.com/office/drawing/2014/main" id="{00000000-0008-0000-0000-0000C8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47" name="Text Box 57">
          <a:extLst>
            <a:ext uri="{FF2B5EF4-FFF2-40B4-BE49-F238E27FC236}">
              <a16:creationId xmlns="" xmlns:a16="http://schemas.microsoft.com/office/drawing/2014/main" id="{00000000-0008-0000-0000-0000C9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48" name="Text Box 58">
          <a:extLst>
            <a:ext uri="{FF2B5EF4-FFF2-40B4-BE49-F238E27FC236}">
              <a16:creationId xmlns="" xmlns:a16="http://schemas.microsoft.com/office/drawing/2014/main" id="{00000000-0008-0000-0000-0000CA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49" name="Text Box 59">
          <a:extLst>
            <a:ext uri="{FF2B5EF4-FFF2-40B4-BE49-F238E27FC236}">
              <a16:creationId xmlns="" xmlns:a16="http://schemas.microsoft.com/office/drawing/2014/main" id="{00000000-0008-0000-0000-0000CB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50" name="Text Box 60">
          <a:extLst>
            <a:ext uri="{FF2B5EF4-FFF2-40B4-BE49-F238E27FC236}">
              <a16:creationId xmlns="" xmlns:a16="http://schemas.microsoft.com/office/drawing/2014/main" id="{00000000-0008-0000-0000-0000CC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51" name="Text Box 61">
          <a:extLst>
            <a:ext uri="{FF2B5EF4-FFF2-40B4-BE49-F238E27FC236}">
              <a16:creationId xmlns="" xmlns:a16="http://schemas.microsoft.com/office/drawing/2014/main" id="{00000000-0008-0000-0000-0000CD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52" name="Text Box 62">
          <a:extLst>
            <a:ext uri="{FF2B5EF4-FFF2-40B4-BE49-F238E27FC236}">
              <a16:creationId xmlns="" xmlns:a16="http://schemas.microsoft.com/office/drawing/2014/main" id="{00000000-0008-0000-0000-0000CE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53" name="Text Box 63">
          <a:extLst>
            <a:ext uri="{FF2B5EF4-FFF2-40B4-BE49-F238E27FC236}">
              <a16:creationId xmlns="" xmlns:a16="http://schemas.microsoft.com/office/drawing/2014/main" id="{00000000-0008-0000-0000-0000CF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54" name="Text Box 64">
          <a:extLst>
            <a:ext uri="{FF2B5EF4-FFF2-40B4-BE49-F238E27FC236}">
              <a16:creationId xmlns="" xmlns:a16="http://schemas.microsoft.com/office/drawing/2014/main" id="{00000000-0008-0000-0000-0000D0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55" name="Text Box 65">
          <a:extLst>
            <a:ext uri="{FF2B5EF4-FFF2-40B4-BE49-F238E27FC236}">
              <a16:creationId xmlns="" xmlns:a16="http://schemas.microsoft.com/office/drawing/2014/main" id="{00000000-0008-0000-0000-0000D1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56" name="Text Box 66">
          <a:extLst>
            <a:ext uri="{FF2B5EF4-FFF2-40B4-BE49-F238E27FC236}">
              <a16:creationId xmlns="" xmlns:a16="http://schemas.microsoft.com/office/drawing/2014/main" id="{00000000-0008-0000-0000-0000D2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57" name="Text Box 67">
          <a:extLst>
            <a:ext uri="{FF2B5EF4-FFF2-40B4-BE49-F238E27FC236}">
              <a16:creationId xmlns="" xmlns:a16="http://schemas.microsoft.com/office/drawing/2014/main" id="{00000000-0008-0000-0000-0000D3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58" name="Text Box 68">
          <a:extLst>
            <a:ext uri="{FF2B5EF4-FFF2-40B4-BE49-F238E27FC236}">
              <a16:creationId xmlns="" xmlns:a16="http://schemas.microsoft.com/office/drawing/2014/main" id="{00000000-0008-0000-0000-0000D4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59" name="Text Box 69">
          <a:extLst>
            <a:ext uri="{FF2B5EF4-FFF2-40B4-BE49-F238E27FC236}">
              <a16:creationId xmlns="" xmlns:a16="http://schemas.microsoft.com/office/drawing/2014/main" id="{00000000-0008-0000-0000-0000D5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60" name="Text Box 70">
          <a:extLst>
            <a:ext uri="{FF2B5EF4-FFF2-40B4-BE49-F238E27FC236}">
              <a16:creationId xmlns="" xmlns:a16="http://schemas.microsoft.com/office/drawing/2014/main" id="{00000000-0008-0000-0000-0000D6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61" name="Text Box 71">
          <a:extLst>
            <a:ext uri="{FF2B5EF4-FFF2-40B4-BE49-F238E27FC236}">
              <a16:creationId xmlns="" xmlns:a16="http://schemas.microsoft.com/office/drawing/2014/main" id="{00000000-0008-0000-0000-0000D7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62" name="Text Box 72">
          <a:extLst>
            <a:ext uri="{FF2B5EF4-FFF2-40B4-BE49-F238E27FC236}">
              <a16:creationId xmlns="" xmlns:a16="http://schemas.microsoft.com/office/drawing/2014/main" id="{00000000-0008-0000-0000-0000D8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63" name="Text Box 73">
          <a:extLst>
            <a:ext uri="{FF2B5EF4-FFF2-40B4-BE49-F238E27FC236}">
              <a16:creationId xmlns="" xmlns:a16="http://schemas.microsoft.com/office/drawing/2014/main" id="{00000000-0008-0000-0000-0000D9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64" name="Text Box 74">
          <a:extLst>
            <a:ext uri="{FF2B5EF4-FFF2-40B4-BE49-F238E27FC236}">
              <a16:creationId xmlns="" xmlns:a16="http://schemas.microsoft.com/office/drawing/2014/main" id="{00000000-0008-0000-0000-0000DA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65" name="Text Box 75">
          <a:extLst>
            <a:ext uri="{FF2B5EF4-FFF2-40B4-BE49-F238E27FC236}">
              <a16:creationId xmlns="" xmlns:a16="http://schemas.microsoft.com/office/drawing/2014/main" id="{00000000-0008-0000-0000-0000DB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66" name="Text Box 76">
          <a:extLst>
            <a:ext uri="{FF2B5EF4-FFF2-40B4-BE49-F238E27FC236}">
              <a16:creationId xmlns="" xmlns:a16="http://schemas.microsoft.com/office/drawing/2014/main" id="{00000000-0008-0000-0000-0000DC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67" name="Text Box 77">
          <a:extLst>
            <a:ext uri="{FF2B5EF4-FFF2-40B4-BE49-F238E27FC236}">
              <a16:creationId xmlns="" xmlns:a16="http://schemas.microsoft.com/office/drawing/2014/main" id="{00000000-0008-0000-0000-0000DD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68" name="Text Box 78">
          <a:extLst>
            <a:ext uri="{FF2B5EF4-FFF2-40B4-BE49-F238E27FC236}">
              <a16:creationId xmlns="" xmlns:a16="http://schemas.microsoft.com/office/drawing/2014/main" id="{00000000-0008-0000-0000-0000DE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69" name="Text Box 79">
          <a:extLst>
            <a:ext uri="{FF2B5EF4-FFF2-40B4-BE49-F238E27FC236}">
              <a16:creationId xmlns="" xmlns:a16="http://schemas.microsoft.com/office/drawing/2014/main" id="{00000000-0008-0000-0000-0000DF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70" name="Text Box 80">
          <a:extLst>
            <a:ext uri="{FF2B5EF4-FFF2-40B4-BE49-F238E27FC236}">
              <a16:creationId xmlns="" xmlns:a16="http://schemas.microsoft.com/office/drawing/2014/main" id="{00000000-0008-0000-0000-0000E0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71" name="Text Box 81">
          <a:extLst>
            <a:ext uri="{FF2B5EF4-FFF2-40B4-BE49-F238E27FC236}">
              <a16:creationId xmlns="" xmlns:a16="http://schemas.microsoft.com/office/drawing/2014/main" id="{00000000-0008-0000-0000-0000E1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72" name="Text Box 82">
          <a:extLst>
            <a:ext uri="{FF2B5EF4-FFF2-40B4-BE49-F238E27FC236}">
              <a16:creationId xmlns="" xmlns:a16="http://schemas.microsoft.com/office/drawing/2014/main" id="{00000000-0008-0000-0000-0000E2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73" name="Text Box 83">
          <a:extLst>
            <a:ext uri="{FF2B5EF4-FFF2-40B4-BE49-F238E27FC236}">
              <a16:creationId xmlns="" xmlns:a16="http://schemas.microsoft.com/office/drawing/2014/main" id="{00000000-0008-0000-0000-0000E3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74" name="Text Box 84">
          <a:extLst>
            <a:ext uri="{FF2B5EF4-FFF2-40B4-BE49-F238E27FC236}">
              <a16:creationId xmlns="" xmlns:a16="http://schemas.microsoft.com/office/drawing/2014/main" id="{00000000-0008-0000-0000-0000E4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75" name="Text Box 85">
          <a:extLst>
            <a:ext uri="{FF2B5EF4-FFF2-40B4-BE49-F238E27FC236}">
              <a16:creationId xmlns="" xmlns:a16="http://schemas.microsoft.com/office/drawing/2014/main" id="{00000000-0008-0000-0000-0000E5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76" name="Text Box 86">
          <a:extLst>
            <a:ext uri="{FF2B5EF4-FFF2-40B4-BE49-F238E27FC236}">
              <a16:creationId xmlns="" xmlns:a16="http://schemas.microsoft.com/office/drawing/2014/main" id="{00000000-0008-0000-0000-0000E6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77" name="Text Box 87">
          <a:extLst>
            <a:ext uri="{FF2B5EF4-FFF2-40B4-BE49-F238E27FC236}">
              <a16:creationId xmlns="" xmlns:a16="http://schemas.microsoft.com/office/drawing/2014/main" id="{00000000-0008-0000-0000-0000E7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78" name="Text Box 88">
          <a:extLst>
            <a:ext uri="{FF2B5EF4-FFF2-40B4-BE49-F238E27FC236}">
              <a16:creationId xmlns="" xmlns:a16="http://schemas.microsoft.com/office/drawing/2014/main" id="{00000000-0008-0000-0000-0000E8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79" name="Text Box 89">
          <a:extLst>
            <a:ext uri="{FF2B5EF4-FFF2-40B4-BE49-F238E27FC236}">
              <a16:creationId xmlns="" xmlns:a16="http://schemas.microsoft.com/office/drawing/2014/main" id="{00000000-0008-0000-0000-0000E9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80" name="Text Box 90">
          <a:extLst>
            <a:ext uri="{FF2B5EF4-FFF2-40B4-BE49-F238E27FC236}">
              <a16:creationId xmlns="" xmlns:a16="http://schemas.microsoft.com/office/drawing/2014/main" id="{00000000-0008-0000-0000-0000EA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81" name="Text Box 91">
          <a:extLst>
            <a:ext uri="{FF2B5EF4-FFF2-40B4-BE49-F238E27FC236}">
              <a16:creationId xmlns="" xmlns:a16="http://schemas.microsoft.com/office/drawing/2014/main" id="{00000000-0008-0000-0000-0000EB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82" name="Text Box 92">
          <a:extLst>
            <a:ext uri="{FF2B5EF4-FFF2-40B4-BE49-F238E27FC236}">
              <a16:creationId xmlns="" xmlns:a16="http://schemas.microsoft.com/office/drawing/2014/main" id="{00000000-0008-0000-0000-0000EC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83" name="Text Box 93">
          <a:extLst>
            <a:ext uri="{FF2B5EF4-FFF2-40B4-BE49-F238E27FC236}">
              <a16:creationId xmlns="" xmlns:a16="http://schemas.microsoft.com/office/drawing/2014/main" id="{00000000-0008-0000-0000-0000ED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84" name="Text Box 94">
          <a:extLst>
            <a:ext uri="{FF2B5EF4-FFF2-40B4-BE49-F238E27FC236}">
              <a16:creationId xmlns="" xmlns:a16="http://schemas.microsoft.com/office/drawing/2014/main" id="{00000000-0008-0000-0000-0000EE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85" name="Text Box 1">
          <a:extLst>
            <a:ext uri="{FF2B5EF4-FFF2-40B4-BE49-F238E27FC236}">
              <a16:creationId xmlns="" xmlns:a16="http://schemas.microsoft.com/office/drawing/2014/main" id="{00000000-0008-0000-0000-0000EF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86" name="Text Box 2">
          <a:extLst>
            <a:ext uri="{FF2B5EF4-FFF2-40B4-BE49-F238E27FC236}">
              <a16:creationId xmlns="" xmlns:a16="http://schemas.microsoft.com/office/drawing/2014/main" id="{00000000-0008-0000-0000-0000F0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87" name="Text Box 3">
          <a:extLst>
            <a:ext uri="{FF2B5EF4-FFF2-40B4-BE49-F238E27FC236}">
              <a16:creationId xmlns="" xmlns:a16="http://schemas.microsoft.com/office/drawing/2014/main" id="{00000000-0008-0000-0000-0000F1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88" name="Text Box 4">
          <a:extLst>
            <a:ext uri="{FF2B5EF4-FFF2-40B4-BE49-F238E27FC236}">
              <a16:creationId xmlns="" xmlns:a16="http://schemas.microsoft.com/office/drawing/2014/main" id="{00000000-0008-0000-0000-0000F2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89" name="Text Box 5">
          <a:extLst>
            <a:ext uri="{FF2B5EF4-FFF2-40B4-BE49-F238E27FC236}">
              <a16:creationId xmlns="" xmlns:a16="http://schemas.microsoft.com/office/drawing/2014/main" id="{00000000-0008-0000-0000-0000F3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90" name="Text Box 6">
          <a:extLst>
            <a:ext uri="{FF2B5EF4-FFF2-40B4-BE49-F238E27FC236}">
              <a16:creationId xmlns="" xmlns:a16="http://schemas.microsoft.com/office/drawing/2014/main" id="{00000000-0008-0000-0000-0000F4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91" name="Text Box 7">
          <a:extLst>
            <a:ext uri="{FF2B5EF4-FFF2-40B4-BE49-F238E27FC236}">
              <a16:creationId xmlns="" xmlns:a16="http://schemas.microsoft.com/office/drawing/2014/main" id="{00000000-0008-0000-0000-0000F5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92" name="Text Box 8">
          <a:extLst>
            <a:ext uri="{FF2B5EF4-FFF2-40B4-BE49-F238E27FC236}">
              <a16:creationId xmlns="" xmlns:a16="http://schemas.microsoft.com/office/drawing/2014/main" id="{00000000-0008-0000-0000-0000F6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93" name="Text Box 9">
          <a:extLst>
            <a:ext uri="{FF2B5EF4-FFF2-40B4-BE49-F238E27FC236}">
              <a16:creationId xmlns="" xmlns:a16="http://schemas.microsoft.com/office/drawing/2014/main" id="{00000000-0008-0000-0000-0000F7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94" name="Text Box 10">
          <a:extLst>
            <a:ext uri="{FF2B5EF4-FFF2-40B4-BE49-F238E27FC236}">
              <a16:creationId xmlns="" xmlns:a16="http://schemas.microsoft.com/office/drawing/2014/main" id="{00000000-0008-0000-0000-0000F8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95" name="Text Box 11">
          <a:extLst>
            <a:ext uri="{FF2B5EF4-FFF2-40B4-BE49-F238E27FC236}">
              <a16:creationId xmlns="" xmlns:a16="http://schemas.microsoft.com/office/drawing/2014/main" id="{00000000-0008-0000-0000-0000F9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96" name="Text Box 12">
          <a:extLst>
            <a:ext uri="{FF2B5EF4-FFF2-40B4-BE49-F238E27FC236}">
              <a16:creationId xmlns="" xmlns:a16="http://schemas.microsoft.com/office/drawing/2014/main" id="{00000000-0008-0000-0000-0000FA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97" name="Text Box 13">
          <a:extLst>
            <a:ext uri="{FF2B5EF4-FFF2-40B4-BE49-F238E27FC236}">
              <a16:creationId xmlns="" xmlns:a16="http://schemas.microsoft.com/office/drawing/2014/main" id="{00000000-0008-0000-0000-0000FB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98" name="Text Box 14">
          <a:extLst>
            <a:ext uri="{FF2B5EF4-FFF2-40B4-BE49-F238E27FC236}">
              <a16:creationId xmlns="" xmlns:a16="http://schemas.microsoft.com/office/drawing/2014/main" id="{00000000-0008-0000-0000-0000FC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899" name="Text Box 15">
          <a:extLst>
            <a:ext uri="{FF2B5EF4-FFF2-40B4-BE49-F238E27FC236}">
              <a16:creationId xmlns="" xmlns:a16="http://schemas.microsoft.com/office/drawing/2014/main" id="{00000000-0008-0000-0000-0000FD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00" name="Text Box 16">
          <a:extLst>
            <a:ext uri="{FF2B5EF4-FFF2-40B4-BE49-F238E27FC236}">
              <a16:creationId xmlns="" xmlns:a16="http://schemas.microsoft.com/office/drawing/2014/main" id="{00000000-0008-0000-0000-0000FE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01" name="Text Box 17">
          <a:extLst>
            <a:ext uri="{FF2B5EF4-FFF2-40B4-BE49-F238E27FC236}">
              <a16:creationId xmlns="" xmlns:a16="http://schemas.microsoft.com/office/drawing/2014/main" id="{00000000-0008-0000-0000-0000FF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02" name="Text Box 18">
          <a:extLst>
            <a:ext uri="{FF2B5EF4-FFF2-40B4-BE49-F238E27FC236}">
              <a16:creationId xmlns="" xmlns:a16="http://schemas.microsoft.com/office/drawing/2014/main" id="{00000000-0008-0000-0000-00000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03" name="Text Box 19">
          <a:extLst>
            <a:ext uri="{FF2B5EF4-FFF2-40B4-BE49-F238E27FC236}">
              <a16:creationId xmlns="" xmlns:a16="http://schemas.microsoft.com/office/drawing/2014/main" id="{00000000-0008-0000-0000-00000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04" name="Text Box 20">
          <a:extLst>
            <a:ext uri="{FF2B5EF4-FFF2-40B4-BE49-F238E27FC236}">
              <a16:creationId xmlns="" xmlns:a16="http://schemas.microsoft.com/office/drawing/2014/main" id="{00000000-0008-0000-0000-00000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05" name="Text Box 21">
          <a:extLst>
            <a:ext uri="{FF2B5EF4-FFF2-40B4-BE49-F238E27FC236}">
              <a16:creationId xmlns="" xmlns:a16="http://schemas.microsoft.com/office/drawing/2014/main" id="{00000000-0008-0000-0000-00000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06" name="Text Box 22">
          <a:extLst>
            <a:ext uri="{FF2B5EF4-FFF2-40B4-BE49-F238E27FC236}">
              <a16:creationId xmlns="" xmlns:a16="http://schemas.microsoft.com/office/drawing/2014/main" id="{00000000-0008-0000-0000-00000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07" name="Text Box 23">
          <a:extLst>
            <a:ext uri="{FF2B5EF4-FFF2-40B4-BE49-F238E27FC236}">
              <a16:creationId xmlns="" xmlns:a16="http://schemas.microsoft.com/office/drawing/2014/main" id="{00000000-0008-0000-0000-00000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08" name="Text Box 24">
          <a:extLst>
            <a:ext uri="{FF2B5EF4-FFF2-40B4-BE49-F238E27FC236}">
              <a16:creationId xmlns="" xmlns:a16="http://schemas.microsoft.com/office/drawing/2014/main" id="{00000000-0008-0000-0000-00000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09" name="Text Box 25">
          <a:extLst>
            <a:ext uri="{FF2B5EF4-FFF2-40B4-BE49-F238E27FC236}">
              <a16:creationId xmlns="" xmlns:a16="http://schemas.microsoft.com/office/drawing/2014/main" id="{00000000-0008-0000-0000-00000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10" name="Text Box 26">
          <a:extLst>
            <a:ext uri="{FF2B5EF4-FFF2-40B4-BE49-F238E27FC236}">
              <a16:creationId xmlns="" xmlns:a16="http://schemas.microsoft.com/office/drawing/2014/main" id="{00000000-0008-0000-0000-00000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11" name="Text Box 27">
          <a:extLst>
            <a:ext uri="{FF2B5EF4-FFF2-40B4-BE49-F238E27FC236}">
              <a16:creationId xmlns="" xmlns:a16="http://schemas.microsoft.com/office/drawing/2014/main" id="{00000000-0008-0000-0000-00000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12" name="Text Box 28">
          <a:extLst>
            <a:ext uri="{FF2B5EF4-FFF2-40B4-BE49-F238E27FC236}">
              <a16:creationId xmlns="" xmlns:a16="http://schemas.microsoft.com/office/drawing/2014/main" id="{00000000-0008-0000-0000-00000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13" name="Text Box 29">
          <a:extLst>
            <a:ext uri="{FF2B5EF4-FFF2-40B4-BE49-F238E27FC236}">
              <a16:creationId xmlns="" xmlns:a16="http://schemas.microsoft.com/office/drawing/2014/main" id="{00000000-0008-0000-0000-00000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14" name="Text Box 30">
          <a:extLst>
            <a:ext uri="{FF2B5EF4-FFF2-40B4-BE49-F238E27FC236}">
              <a16:creationId xmlns="" xmlns:a16="http://schemas.microsoft.com/office/drawing/2014/main" id="{00000000-0008-0000-0000-00000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15" name="Text Box 31">
          <a:extLst>
            <a:ext uri="{FF2B5EF4-FFF2-40B4-BE49-F238E27FC236}">
              <a16:creationId xmlns="" xmlns:a16="http://schemas.microsoft.com/office/drawing/2014/main" id="{00000000-0008-0000-0000-00000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16" name="Text Box 32">
          <a:extLst>
            <a:ext uri="{FF2B5EF4-FFF2-40B4-BE49-F238E27FC236}">
              <a16:creationId xmlns="" xmlns:a16="http://schemas.microsoft.com/office/drawing/2014/main" id="{00000000-0008-0000-0000-00000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17" name="Text Box 33">
          <a:extLst>
            <a:ext uri="{FF2B5EF4-FFF2-40B4-BE49-F238E27FC236}">
              <a16:creationId xmlns="" xmlns:a16="http://schemas.microsoft.com/office/drawing/2014/main" id="{00000000-0008-0000-0000-00000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18" name="Text Box 34">
          <a:extLst>
            <a:ext uri="{FF2B5EF4-FFF2-40B4-BE49-F238E27FC236}">
              <a16:creationId xmlns="" xmlns:a16="http://schemas.microsoft.com/office/drawing/2014/main" id="{00000000-0008-0000-0000-00001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19" name="Text Box 35">
          <a:extLst>
            <a:ext uri="{FF2B5EF4-FFF2-40B4-BE49-F238E27FC236}">
              <a16:creationId xmlns="" xmlns:a16="http://schemas.microsoft.com/office/drawing/2014/main" id="{00000000-0008-0000-0000-00001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20" name="Text Box 36">
          <a:extLst>
            <a:ext uri="{FF2B5EF4-FFF2-40B4-BE49-F238E27FC236}">
              <a16:creationId xmlns="" xmlns:a16="http://schemas.microsoft.com/office/drawing/2014/main" id="{00000000-0008-0000-0000-00001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21" name="Text Box 37">
          <a:extLst>
            <a:ext uri="{FF2B5EF4-FFF2-40B4-BE49-F238E27FC236}">
              <a16:creationId xmlns="" xmlns:a16="http://schemas.microsoft.com/office/drawing/2014/main" id="{00000000-0008-0000-0000-00001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22" name="Text Box 38">
          <a:extLst>
            <a:ext uri="{FF2B5EF4-FFF2-40B4-BE49-F238E27FC236}">
              <a16:creationId xmlns="" xmlns:a16="http://schemas.microsoft.com/office/drawing/2014/main" id="{00000000-0008-0000-0000-00001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23" name="Text Box 39">
          <a:extLst>
            <a:ext uri="{FF2B5EF4-FFF2-40B4-BE49-F238E27FC236}">
              <a16:creationId xmlns="" xmlns:a16="http://schemas.microsoft.com/office/drawing/2014/main" id="{00000000-0008-0000-0000-00001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24" name="Text Box 40">
          <a:extLst>
            <a:ext uri="{FF2B5EF4-FFF2-40B4-BE49-F238E27FC236}">
              <a16:creationId xmlns="" xmlns:a16="http://schemas.microsoft.com/office/drawing/2014/main" id="{00000000-0008-0000-0000-00001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25" name="Text Box 41">
          <a:extLst>
            <a:ext uri="{FF2B5EF4-FFF2-40B4-BE49-F238E27FC236}">
              <a16:creationId xmlns="" xmlns:a16="http://schemas.microsoft.com/office/drawing/2014/main" id="{00000000-0008-0000-0000-00001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26" name="Text Box 42">
          <a:extLst>
            <a:ext uri="{FF2B5EF4-FFF2-40B4-BE49-F238E27FC236}">
              <a16:creationId xmlns="" xmlns:a16="http://schemas.microsoft.com/office/drawing/2014/main" id="{00000000-0008-0000-0000-00001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27" name="Text Box 43">
          <a:extLst>
            <a:ext uri="{FF2B5EF4-FFF2-40B4-BE49-F238E27FC236}">
              <a16:creationId xmlns="" xmlns:a16="http://schemas.microsoft.com/office/drawing/2014/main" id="{00000000-0008-0000-0000-00001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28" name="Text Box 44">
          <a:extLst>
            <a:ext uri="{FF2B5EF4-FFF2-40B4-BE49-F238E27FC236}">
              <a16:creationId xmlns="" xmlns:a16="http://schemas.microsoft.com/office/drawing/2014/main" id="{00000000-0008-0000-0000-00001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29" name="Text Box 45">
          <a:extLst>
            <a:ext uri="{FF2B5EF4-FFF2-40B4-BE49-F238E27FC236}">
              <a16:creationId xmlns="" xmlns:a16="http://schemas.microsoft.com/office/drawing/2014/main" id="{00000000-0008-0000-0000-00001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30" name="Text Box 46">
          <a:extLst>
            <a:ext uri="{FF2B5EF4-FFF2-40B4-BE49-F238E27FC236}">
              <a16:creationId xmlns="" xmlns:a16="http://schemas.microsoft.com/office/drawing/2014/main" id="{00000000-0008-0000-0000-00001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31" name="Text Box 47">
          <a:extLst>
            <a:ext uri="{FF2B5EF4-FFF2-40B4-BE49-F238E27FC236}">
              <a16:creationId xmlns="" xmlns:a16="http://schemas.microsoft.com/office/drawing/2014/main" id="{00000000-0008-0000-0000-00001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32" name="Text Box 48">
          <a:extLst>
            <a:ext uri="{FF2B5EF4-FFF2-40B4-BE49-F238E27FC236}">
              <a16:creationId xmlns="" xmlns:a16="http://schemas.microsoft.com/office/drawing/2014/main" id="{00000000-0008-0000-0000-00001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33" name="Text Box 49">
          <a:extLst>
            <a:ext uri="{FF2B5EF4-FFF2-40B4-BE49-F238E27FC236}">
              <a16:creationId xmlns="" xmlns:a16="http://schemas.microsoft.com/office/drawing/2014/main" id="{00000000-0008-0000-0000-00001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34" name="Text Box 50">
          <a:extLst>
            <a:ext uri="{FF2B5EF4-FFF2-40B4-BE49-F238E27FC236}">
              <a16:creationId xmlns="" xmlns:a16="http://schemas.microsoft.com/office/drawing/2014/main" id="{00000000-0008-0000-0000-00002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35" name="Text Box 51">
          <a:extLst>
            <a:ext uri="{FF2B5EF4-FFF2-40B4-BE49-F238E27FC236}">
              <a16:creationId xmlns="" xmlns:a16="http://schemas.microsoft.com/office/drawing/2014/main" id="{00000000-0008-0000-0000-00002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36" name="Text Box 52">
          <a:extLst>
            <a:ext uri="{FF2B5EF4-FFF2-40B4-BE49-F238E27FC236}">
              <a16:creationId xmlns="" xmlns:a16="http://schemas.microsoft.com/office/drawing/2014/main" id="{00000000-0008-0000-0000-00002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37" name="Text Box 53">
          <a:extLst>
            <a:ext uri="{FF2B5EF4-FFF2-40B4-BE49-F238E27FC236}">
              <a16:creationId xmlns="" xmlns:a16="http://schemas.microsoft.com/office/drawing/2014/main" id="{00000000-0008-0000-0000-00002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38" name="Text Box 54">
          <a:extLst>
            <a:ext uri="{FF2B5EF4-FFF2-40B4-BE49-F238E27FC236}">
              <a16:creationId xmlns="" xmlns:a16="http://schemas.microsoft.com/office/drawing/2014/main" id="{00000000-0008-0000-0000-00002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39" name="Text Box 55">
          <a:extLst>
            <a:ext uri="{FF2B5EF4-FFF2-40B4-BE49-F238E27FC236}">
              <a16:creationId xmlns="" xmlns:a16="http://schemas.microsoft.com/office/drawing/2014/main" id="{00000000-0008-0000-0000-00002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40" name="Text Box 56">
          <a:extLst>
            <a:ext uri="{FF2B5EF4-FFF2-40B4-BE49-F238E27FC236}">
              <a16:creationId xmlns="" xmlns:a16="http://schemas.microsoft.com/office/drawing/2014/main" id="{00000000-0008-0000-0000-00002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41" name="Text Box 57">
          <a:extLst>
            <a:ext uri="{FF2B5EF4-FFF2-40B4-BE49-F238E27FC236}">
              <a16:creationId xmlns="" xmlns:a16="http://schemas.microsoft.com/office/drawing/2014/main" id="{00000000-0008-0000-0000-00002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42" name="Text Box 58">
          <a:extLst>
            <a:ext uri="{FF2B5EF4-FFF2-40B4-BE49-F238E27FC236}">
              <a16:creationId xmlns="" xmlns:a16="http://schemas.microsoft.com/office/drawing/2014/main" id="{00000000-0008-0000-0000-00002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43" name="Text Box 59">
          <a:extLst>
            <a:ext uri="{FF2B5EF4-FFF2-40B4-BE49-F238E27FC236}">
              <a16:creationId xmlns="" xmlns:a16="http://schemas.microsoft.com/office/drawing/2014/main" id="{00000000-0008-0000-0000-00002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44" name="Text Box 60">
          <a:extLst>
            <a:ext uri="{FF2B5EF4-FFF2-40B4-BE49-F238E27FC236}">
              <a16:creationId xmlns="" xmlns:a16="http://schemas.microsoft.com/office/drawing/2014/main" id="{00000000-0008-0000-0000-00002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45" name="Text Box 61">
          <a:extLst>
            <a:ext uri="{FF2B5EF4-FFF2-40B4-BE49-F238E27FC236}">
              <a16:creationId xmlns="" xmlns:a16="http://schemas.microsoft.com/office/drawing/2014/main" id="{00000000-0008-0000-0000-00002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46" name="Text Box 62">
          <a:extLst>
            <a:ext uri="{FF2B5EF4-FFF2-40B4-BE49-F238E27FC236}">
              <a16:creationId xmlns="" xmlns:a16="http://schemas.microsoft.com/office/drawing/2014/main" id="{00000000-0008-0000-0000-00002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47" name="Text Box 63">
          <a:extLst>
            <a:ext uri="{FF2B5EF4-FFF2-40B4-BE49-F238E27FC236}">
              <a16:creationId xmlns="" xmlns:a16="http://schemas.microsoft.com/office/drawing/2014/main" id="{00000000-0008-0000-0000-00002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48" name="Text Box 64">
          <a:extLst>
            <a:ext uri="{FF2B5EF4-FFF2-40B4-BE49-F238E27FC236}">
              <a16:creationId xmlns="" xmlns:a16="http://schemas.microsoft.com/office/drawing/2014/main" id="{00000000-0008-0000-0000-00002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49" name="Text Box 65">
          <a:extLst>
            <a:ext uri="{FF2B5EF4-FFF2-40B4-BE49-F238E27FC236}">
              <a16:creationId xmlns="" xmlns:a16="http://schemas.microsoft.com/office/drawing/2014/main" id="{00000000-0008-0000-0000-00002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50" name="Text Box 66">
          <a:extLst>
            <a:ext uri="{FF2B5EF4-FFF2-40B4-BE49-F238E27FC236}">
              <a16:creationId xmlns="" xmlns:a16="http://schemas.microsoft.com/office/drawing/2014/main" id="{00000000-0008-0000-0000-00003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51" name="Text Box 67">
          <a:extLst>
            <a:ext uri="{FF2B5EF4-FFF2-40B4-BE49-F238E27FC236}">
              <a16:creationId xmlns="" xmlns:a16="http://schemas.microsoft.com/office/drawing/2014/main" id="{00000000-0008-0000-0000-00003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52" name="Text Box 68">
          <a:extLst>
            <a:ext uri="{FF2B5EF4-FFF2-40B4-BE49-F238E27FC236}">
              <a16:creationId xmlns="" xmlns:a16="http://schemas.microsoft.com/office/drawing/2014/main" id="{00000000-0008-0000-0000-00003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53" name="Text Box 69">
          <a:extLst>
            <a:ext uri="{FF2B5EF4-FFF2-40B4-BE49-F238E27FC236}">
              <a16:creationId xmlns="" xmlns:a16="http://schemas.microsoft.com/office/drawing/2014/main" id="{00000000-0008-0000-0000-00003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54" name="Text Box 70">
          <a:extLst>
            <a:ext uri="{FF2B5EF4-FFF2-40B4-BE49-F238E27FC236}">
              <a16:creationId xmlns="" xmlns:a16="http://schemas.microsoft.com/office/drawing/2014/main" id="{00000000-0008-0000-0000-00003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55" name="Text Box 71">
          <a:extLst>
            <a:ext uri="{FF2B5EF4-FFF2-40B4-BE49-F238E27FC236}">
              <a16:creationId xmlns="" xmlns:a16="http://schemas.microsoft.com/office/drawing/2014/main" id="{00000000-0008-0000-0000-00003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56" name="Text Box 72">
          <a:extLst>
            <a:ext uri="{FF2B5EF4-FFF2-40B4-BE49-F238E27FC236}">
              <a16:creationId xmlns="" xmlns:a16="http://schemas.microsoft.com/office/drawing/2014/main" id="{00000000-0008-0000-0000-00003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57" name="Text Box 73">
          <a:extLst>
            <a:ext uri="{FF2B5EF4-FFF2-40B4-BE49-F238E27FC236}">
              <a16:creationId xmlns="" xmlns:a16="http://schemas.microsoft.com/office/drawing/2014/main" id="{00000000-0008-0000-0000-00003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58" name="Text Box 74">
          <a:extLst>
            <a:ext uri="{FF2B5EF4-FFF2-40B4-BE49-F238E27FC236}">
              <a16:creationId xmlns="" xmlns:a16="http://schemas.microsoft.com/office/drawing/2014/main" id="{00000000-0008-0000-0000-00003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59" name="Text Box 75">
          <a:extLst>
            <a:ext uri="{FF2B5EF4-FFF2-40B4-BE49-F238E27FC236}">
              <a16:creationId xmlns="" xmlns:a16="http://schemas.microsoft.com/office/drawing/2014/main" id="{00000000-0008-0000-0000-00003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60" name="Text Box 76">
          <a:extLst>
            <a:ext uri="{FF2B5EF4-FFF2-40B4-BE49-F238E27FC236}">
              <a16:creationId xmlns="" xmlns:a16="http://schemas.microsoft.com/office/drawing/2014/main" id="{00000000-0008-0000-0000-00003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61" name="Text Box 77">
          <a:extLst>
            <a:ext uri="{FF2B5EF4-FFF2-40B4-BE49-F238E27FC236}">
              <a16:creationId xmlns="" xmlns:a16="http://schemas.microsoft.com/office/drawing/2014/main" id="{00000000-0008-0000-0000-00003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62" name="Text Box 78">
          <a:extLst>
            <a:ext uri="{FF2B5EF4-FFF2-40B4-BE49-F238E27FC236}">
              <a16:creationId xmlns="" xmlns:a16="http://schemas.microsoft.com/office/drawing/2014/main" id="{00000000-0008-0000-0000-00003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63" name="Text Box 79">
          <a:extLst>
            <a:ext uri="{FF2B5EF4-FFF2-40B4-BE49-F238E27FC236}">
              <a16:creationId xmlns="" xmlns:a16="http://schemas.microsoft.com/office/drawing/2014/main" id="{00000000-0008-0000-0000-00003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64" name="Text Box 80">
          <a:extLst>
            <a:ext uri="{FF2B5EF4-FFF2-40B4-BE49-F238E27FC236}">
              <a16:creationId xmlns="" xmlns:a16="http://schemas.microsoft.com/office/drawing/2014/main" id="{00000000-0008-0000-0000-00003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65" name="Text Box 81">
          <a:extLst>
            <a:ext uri="{FF2B5EF4-FFF2-40B4-BE49-F238E27FC236}">
              <a16:creationId xmlns="" xmlns:a16="http://schemas.microsoft.com/office/drawing/2014/main" id="{00000000-0008-0000-0000-00003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66" name="Text Box 82">
          <a:extLst>
            <a:ext uri="{FF2B5EF4-FFF2-40B4-BE49-F238E27FC236}">
              <a16:creationId xmlns="" xmlns:a16="http://schemas.microsoft.com/office/drawing/2014/main" id="{00000000-0008-0000-0000-00004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67" name="Text Box 83">
          <a:extLst>
            <a:ext uri="{FF2B5EF4-FFF2-40B4-BE49-F238E27FC236}">
              <a16:creationId xmlns="" xmlns:a16="http://schemas.microsoft.com/office/drawing/2014/main" id="{00000000-0008-0000-0000-00004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68" name="Text Box 84">
          <a:extLst>
            <a:ext uri="{FF2B5EF4-FFF2-40B4-BE49-F238E27FC236}">
              <a16:creationId xmlns="" xmlns:a16="http://schemas.microsoft.com/office/drawing/2014/main" id="{00000000-0008-0000-0000-00004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69" name="Text Box 85">
          <a:extLst>
            <a:ext uri="{FF2B5EF4-FFF2-40B4-BE49-F238E27FC236}">
              <a16:creationId xmlns="" xmlns:a16="http://schemas.microsoft.com/office/drawing/2014/main" id="{00000000-0008-0000-0000-00004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70" name="Text Box 86">
          <a:extLst>
            <a:ext uri="{FF2B5EF4-FFF2-40B4-BE49-F238E27FC236}">
              <a16:creationId xmlns="" xmlns:a16="http://schemas.microsoft.com/office/drawing/2014/main" id="{00000000-0008-0000-0000-00004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71" name="Text Box 87">
          <a:extLst>
            <a:ext uri="{FF2B5EF4-FFF2-40B4-BE49-F238E27FC236}">
              <a16:creationId xmlns="" xmlns:a16="http://schemas.microsoft.com/office/drawing/2014/main" id="{00000000-0008-0000-0000-00004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72" name="Text Box 88">
          <a:extLst>
            <a:ext uri="{FF2B5EF4-FFF2-40B4-BE49-F238E27FC236}">
              <a16:creationId xmlns="" xmlns:a16="http://schemas.microsoft.com/office/drawing/2014/main" id="{00000000-0008-0000-0000-00004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73" name="Text Box 89">
          <a:extLst>
            <a:ext uri="{FF2B5EF4-FFF2-40B4-BE49-F238E27FC236}">
              <a16:creationId xmlns="" xmlns:a16="http://schemas.microsoft.com/office/drawing/2014/main" id="{00000000-0008-0000-0000-00004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74" name="Text Box 90">
          <a:extLst>
            <a:ext uri="{FF2B5EF4-FFF2-40B4-BE49-F238E27FC236}">
              <a16:creationId xmlns="" xmlns:a16="http://schemas.microsoft.com/office/drawing/2014/main" id="{00000000-0008-0000-0000-00004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75" name="Text Box 91">
          <a:extLst>
            <a:ext uri="{FF2B5EF4-FFF2-40B4-BE49-F238E27FC236}">
              <a16:creationId xmlns="" xmlns:a16="http://schemas.microsoft.com/office/drawing/2014/main" id="{00000000-0008-0000-0000-00004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76" name="Text Box 92">
          <a:extLst>
            <a:ext uri="{FF2B5EF4-FFF2-40B4-BE49-F238E27FC236}">
              <a16:creationId xmlns="" xmlns:a16="http://schemas.microsoft.com/office/drawing/2014/main" id="{00000000-0008-0000-0000-00004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77" name="Text Box 93">
          <a:extLst>
            <a:ext uri="{FF2B5EF4-FFF2-40B4-BE49-F238E27FC236}">
              <a16:creationId xmlns="" xmlns:a16="http://schemas.microsoft.com/office/drawing/2014/main" id="{00000000-0008-0000-0000-00004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78" name="Text Box 94">
          <a:extLst>
            <a:ext uri="{FF2B5EF4-FFF2-40B4-BE49-F238E27FC236}">
              <a16:creationId xmlns="" xmlns:a16="http://schemas.microsoft.com/office/drawing/2014/main" id="{00000000-0008-0000-0000-00004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79" name="Text Box 1">
          <a:extLst>
            <a:ext uri="{FF2B5EF4-FFF2-40B4-BE49-F238E27FC236}">
              <a16:creationId xmlns="" xmlns:a16="http://schemas.microsoft.com/office/drawing/2014/main" id="{00000000-0008-0000-0000-00004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80" name="Text Box 2">
          <a:extLst>
            <a:ext uri="{FF2B5EF4-FFF2-40B4-BE49-F238E27FC236}">
              <a16:creationId xmlns="" xmlns:a16="http://schemas.microsoft.com/office/drawing/2014/main" id="{00000000-0008-0000-0000-00004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81" name="Text Box 3">
          <a:extLst>
            <a:ext uri="{FF2B5EF4-FFF2-40B4-BE49-F238E27FC236}">
              <a16:creationId xmlns="" xmlns:a16="http://schemas.microsoft.com/office/drawing/2014/main" id="{00000000-0008-0000-0000-00004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82" name="Text Box 4">
          <a:extLst>
            <a:ext uri="{FF2B5EF4-FFF2-40B4-BE49-F238E27FC236}">
              <a16:creationId xmlns="" xmlns:a16="http://schemas.microsoft.com/office/drawing/2014/main" id="{00000000-0008-0000-0000-00005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83" name="Text Box 5">
          <a:extLst>
            <a:ext uri="{FF2B5EF4-FFF2-40B4-BE49-F238E27FC236}">
              <a16:creationId xmlns="" xmlns:a16="http://schemas.microsoft.com/office/drawing/2014/main" id="{00000000-0008-0000-0000-00005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84" name="Text Box 6">
          <a:extLst>
            <a:ext uri="{FF2B5EF4-FFF2-40B4-BE49-F238E27FC236}">
              <a16:creationId xmlns="" xmlns:a16="http://schemas.microsoft.com/office/drawing/2014/main" id="{00000000-0008-0000-0000-00005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85" name="Text Box 7">
          <a:extLst>
            <a:ext uri="{FF2B5EF4-FFF2-40B4-BE49-F238E27FC236}">
              <a16:creationId xmlns="" xmlns:a16="http://schemas.microsoft.com/office/drawing/2014/main" id="{00000000-0008-0000-0000-00005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86" name="Text Box 8">
          <a:extLst>
            <a:ext uri="{FF2B5EF4-FFF2-40B4-BE49-F238E27FC236}">
              <a16:creationId xmlns="" xmlns:a16="http://schemas.microsoft.com/office/drawing/2014/main" id="{00000000-0008-0000-0000-00005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87" name="Text Box 9">
          <a:extLst>
            <a:ext uri="{FF2B5EF4-FFF2-40B4-BE49-F238E27FC236}">
              <a16:creationId xmlns="" xmlns:a16="http://schemas.microsoft.com/office/drawing/2014/main" id="{00000000-0008-0000-0000-00005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88" name="Text Box 10">
          <a:extLst>
            <a:ext uri="{FF2B5EF4-FFF2-40B4-BE49-F238E27FC236}">
              <a16:creationId xmlns="" xmlns:a16="http://schemas.microsoft.com/office/drawing/2014/main" id="{00000000-0008-0000-0000-00005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89" name="Text Box 11">
          <a:extLst>
            <a:ext uri="{FF2B5EF4-FFF2-40B4-BE49-F238E27FC236}">
              <a16:creationId xmlns="" xmlns:a16="http://schemas.microsoft.com/office/drawing/2014/main" id="{00000000-0008-0000-0000-00005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90" name="Text Box 12">
          <a:extLst>
            <a:ext uri="{FF2B5EF4-FFF2-40B4-BE49-F238E27FC236}">
              <a16:creationId xmlns="" xmlns:a16="http://schemas.microsoft.com/office/drawing/2014/main" id="{00000000-0008-0000-0000-00005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91" name="Text Box 13">
          <a:extLst>
            <a:ext uri="{FF2B5EF4-FFF2-40B4-BE49-F238E27FC236}">
              <a16:creationId xmlns="" xmlns:a16="http://schemas.microsoft.com/office/drawing/2014/main" id="{00000000-0008-0000-0000-00005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92" name="Text Box 14">
          <a:extLst>
            <a:ext uri="{FF2B5EF4-FFF2-40B4-BE49-F238E27FC236}">
              <a16:creationId xmlns="" xmlns:a16="http://schemas.microsoft.com/office/drawing/2014/main" id="{00000000-0008-0000-0000-00005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93" name="Text Box 15">
          <a:extLst>
            <a:ext uri="{FF2B5EF4-FFF2-40B4-BE49-F238E27FC236}">
              <a16:creationId xmlns="" xmlns:a16="http://schemas.microsoft.com/office/drawing/2014/main" id="{00000000-0008-0000-0000-00005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94" name="Text Box 16">
          <a:extLst>
            <a:ext uri="{FF2B5EF4-FFF2-40B4-BE49-F238E27FC236}">
              <a16:creationId xmlns="" xmlns:a16="http://schemas.microsoft.com/office/drawing/2014/main" id="{00000000-0008-0000-0000-00005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95" name="Text Box 17">
          <a:extLst>
            <a:ext uri="{FF2B5EF4-FFF2-40B4-BE49-F238E27FC236}">
              <a16:creationId xmlns="" xmlns:a16="http://schemas.microsoft.com/office/drawing/2014/main" id="{00000000-0008-0000-0000-00005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96" name="Text Box 18">
          <a:extLst>
            <a:ext uri="{FF2B5EF4-FFF2-40B4-BE49-F238E27FC236}">
              <a16:creationId xmlns="" xmlns:a16="http://schemas.microsoft.com/office/drawing/2014/main" id="{00000000-0008-0000-0000-00005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97" name="Text Box 19">
          <a:extLst>
            <a:ext uri="{FF2B5EF4-FFF2-40B4-BE49-F238E27FC236}">
              <a16:creationId xmlns="" xmlns:a16="http://schemas.microsoft.com/office/drawing/2014/main" id="{00000000-0008-0000-0000-00005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98" name="Text Box 20">
          <a:extLst>
            <a:ext uri="{FF2B5EF4-FFF2-40B4-BE49-F238E27FC236}">
              <a16:creationId xmlns="" xmlns:a16="http://schemas.microsoft.com/office/drawing/2014/main" id="{00000000-0008-0000-0000-00006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999" name="Text Box 21">
          <a:extLst>
            <a:ext uri="{FF2B5EF4-FFF2-40B4-BE49-F238E27FC236}">
              <a16:creationId xmlns="" xmlns:a16="http://schemas.microsoft.com/office/drawing/2014/main" id="{00000000-0008-0000-0000-00006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00" name="Text Box 22">
          <a:extLst>
            <a:ext uri="{FF2B5EF4-FFF2-40B4-BE49-F238E27FC236}">
              <a16:creationId xmlns="" xmlns:a16="http://schemas.microsoft.com/office/drawing/2014/main" id="{00000000-0008-0000-0000-00006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01" name="Text Box 23">
          <a:extLst>
            <a:ext uri="{FF2B5EF4-FFF2-40B4-BE49-F238E27FC236}">
              <a16:creationId xmlns="" xmlns:a16="http://schemas.microsoft.com/office/drawing/2014/main" id="{00000000-0008-0000-0000-00006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02" name="Text Box 24">
          <a:extLst>
            <a:ext uri="{FF2B5EF4-FFF2-40B4-BE49-F238E27FC236}">
              <a16:creationId xmlns="" xmlns:a16="http://schemas.microsoft.com/office/drawing/2014/main" id="{00000000-0008-0000-0000-00006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03" name="Text Box 25">
          <a:extLst>
            <a:ext uri="{FF2B5EF4-FFF2-40B4-BE49-F238E27FC236}">
              <a16:creationId xmlns="" xmlns:a16="http://schemas.microsoft.com/office/drawing/2014/main" id="{00000000-0008-0000-0000-00006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04" name="Text Box 26">
          <a:extLst>
            <a:ext uri="{FF2B5EF4-FFF2-40B4-BE49-F238E27FC236}">
              <a16:creationId xmlns="" xmlns:a16="http://schemas.microsoft.com/office/drawing/2014/main" id="{00000000-0008-0000-0000-00006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05" name="Text Box 27">
          <a:extLst>
            <a:ext uri="{FF2B5EF4-FFF2-40B4-BE49-F238E27FC236}">
              <a16:creationId xmlns="" xmlns:a16="http://schemas.microsoft.com/office/drawing/2014/main" id="{00000000-0008-0000-0000-00006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06" name="Text Box 28">
          <a:extLst>
            <a:ext uri="{FF2B5EF4-FFF2-40B4-BE49-F238E27FC236}">
              <a16:creationId xmlns="" xmlns:a16="http://schemas.microsoft.com/office/drawing/2014/main" id="{00000000-0008-0000-0000-00006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07" name="Text Box 29">
          <a:extLst>
            <a:ext uri="{FF2B5EF4-FFF2-40B4-BE49-F238E27FC236}">
              <a16:creationId xmlns="" xmlns:a16="http://schemas.microsoft.com/office/drawing/2014/main" id="{00000000-0008-0000-0000-00006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08" name="Text Box 30">
          <a:extLst>
            <a:ext uri="{FF2B5EF4-FFF2-40B4-BE49-F238E27FC236}">
              <a16:creationId xmlns="" xmlns:a16="http://schemas.microsoft.com/office/drawing/2014/main" id="{00000000-0008-0000-0000-00006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09" name="Text Box 31">
          <a:extLst>
            <a:ext uri="{FF2B5EF4-FFF2-40B4-BE49-F238E27FC236}">
              <a16:creationId xmlns="" xmlns:a16="http://schemas.microsoft.com/office/drawing/2014/main" id="{00000000-0008-0000-0000-00006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10" name="Text Box 32">
          <a:extLst>
            <a:ext uri="{FF2B5EF4-FFF2-40B4-BE49-F238E27FC236}">
              <a16:creationId xmlns="" xmlns:a16="http://schemas.microsoft.com/office/drawing/2014/main" id="{00000000-0008-0000-0000-00006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11" name="Text Box 33">
          <a:extLst>
            <a:ext uri="{FF2B5EF4-FFF2-40B4-BE49-F238E27FC236}">
              <a16:creationId xmlns="" xmlns:a16="http://schemas.microsoft.com/office/drawing/2014/main" id="{00000000-0008-0000-0000-00006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12" name="Text Box 34">
          <a:extLst>
            <a:ext uri="{FF2B5EF4-FFF2-40B4-BE49-F238E27FC236}">
              <a16:creationId xmlns="" xmlns:a16="http://schemas.microsoft.com/office/drawing/2014/main" id="{00000000-0008-0000-0000-00006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13" name="Text Box 35">
          <a:extLst>
            <a:ext uri="{FF2B5EF4-FFF2-40B4-BE49-F238E27FC236}">
              <a16:creationId xmlns="" xmlns:a16="http://schemas.microsoft.com/office/drawing/2014/main" id="{00000000-0008-0000-0000-00006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14" name="Text Box 36">
          <a:extLst>
            <a:ext uri="{FF2B5EF4-FFF2-40B4-BE49-F238E27FC236}">
              <a16:creationId xmlns="" xmlns:a16="http://schemas.microsoft.com/office/drawing/2014/main" id="{00000000-0008-0000-0000-00007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15" name="Text Box 37">
          <a:extLst>
            <a:ext uri="{FF2B5EF4-FFF2-40B4-BE49-F238E27FC236}">
              <a16:creationId xmlns="" xmlns:a16="http://schemas.microsoft.com/office/drawing/2014/main" id="{00000000-0008-0000-0000-00007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16" name="Text Box 38">
          <a:extLst>
            <a:ext uri="{FF2B5EF4-FFF2-40B4-BE49-F238E27FC236}">
              <a16:creationId xmlns="" xmlns:a16="http://schemas.microsoft.com/office/drawing/2014/main" id="{00000000-0008-0000-0000-00007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17" name="Text Box 39">
          <a:extLst>
            <a:ext uri="{FF2B5EF4-FFF2-40B4-BE49-F238E27FC236}">
              <a16:creationId xmlns="" xmlns:a16="http://schemas.microsoft.com/office/drawing/2014/main" id="{00000000-0008-0000-0000-00007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18" name="Text Box 40">
          <a:extLst>
            <a:ext uri="{FF2B5EF4-FFF2-40B4-BE49-F238E27FC236}">
              <a16:creationId xmlns="" xmlns:a16="http://schemas.microsoft.com/office/drawing/2014/main" id="{00000000-0008-0000-0000-00007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19" name="Text Box 41">
          <a:extLst>
            <a:ext uri="{FF2B5EF4-FFF2-40B4-BE49-F238E27FC236}">
              <a16:creationId xmlns="" xmlns:a16="http://schemas.microsoft.com/office/drawing/2014/main" id="{00000000-0008-0000-0000-00007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20" name="Text Box 42">
          <a:extLst>
            <a:ext uri="{FF2B5EF4-FFF2-40B4-BE49-F238E27FC236}">
              <a16:creationId xmlns="" xmlns:a16="http://schemas.microsoft.com/office/drawing/2014/main" id="{00000000-0008-0000-0000-00007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21" name="Text Box 43">
          <a:extLst>
            <a:ext uri="{FF2B5EF4-FFF2-40B4-BE49-F238E27FC236}">
              <a16:creationId xmlns="" xmlns:a16="http://schemas.microsoft.com/office/drawing/2014/main" id="{00000000-0008-0000-0000-00007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22" name="Text Box 44">
          <a:extLst>
            <a:ext uri="{FF2B5EF4-FFF2-40B4-BE49-F238E27FC236}">
              <a16:creationId xmlns="" xmlns:a16="http://schemas.microsoft.com/office/drawing/2014/main" id="{00000000-0008-0000-0000-00007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23" name="Text Box 45">
          <a:extLst>
            <a:ext uri="{FF2B5EF4-FFF2-40B4-BE49-F238E27FC236}">
              <a16:creationId xmlns="" xmlns:a16="http://schemas.microsoft.com/office/drawing/2014/main" id="{00000000-0008-0000-0000-00007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24" name="Text Box 46">
          <a:extLst>
            <a:ext uri="{FF2B5EF4-FFF2-40B4-BE49-F238E27FC236}">
              <a16:creationId xmlns="" xmlns:a16="http://schemas.microsoft.com/office/drawing/2014/main" id="{00000000-0008-0000-0000-00007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25" name="Text Box 47">
          <a:extLst>
            <a:ext uri="{FF2B5EF4-FFF2-40B4-BE49-F238E27FC236}">
              <a16:creationId xmlns="" xmlns:a16="http://schemas.microsoft.com/office/drawing/2014/main" id="{00000000-0008-0000-0000-00007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26" name="Text Box 48">
          <a:extLst>
            <a:ext uri="{FF2B5EF4-FFF2-40B4-BE49-F238E27FC236}">
              <a16:creationId xmlns="" xmlns:a16="http://schemas.microsoft.com/office/drawing/2014/main" id="{00000000-0008-0000-0000-00007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27" name="Text Box 49">
          <a:extLst>
            <a:ext uri="{FF2B5EF4-FFF2-40B4-BE49-F238E27FC236}">
              <a16:creationId xmlns="" xmlns:a16="http://schemas.microsoft.com/office/drawing/2014/main" id="{00000000-0008-0000-0000-00007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28" name="Text Box 50">
          <a:extLst>
            <a:ext uri="{FF2B5EF4-FFF2-40B4-BE49-F238E27FC236}">
              <a16:creationId xmlns="" xmlns:a16="http://schemas.microsoft.com/office/drawing/2014/main" id="{00000000-0008-0000-0000-00007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29" name="Text Box 51">
          <a:extLst>
            <a:ext uri="{FF2B5EF4-FFF2-40B4-BE49-F238E27FC236}">
              <a16:creationId xmlns="" xmlns:a16="http://schemas.microsoft.com/office/drawing/2014/main" id="{00000000-0008-0000-0000-00007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30" name="Text Box 52">
          <a:extLst>
            <a:ext uri="{FF2B5EF4-FFF2-40B4-BE49-F238E27FC236}">
              <a16:creationId xmlns="" xmlns:a16="http://schemas.microsoft.com/office/drawing/2014/main" id="{00000000-0008-0000-0000-00008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31" name="Text Box 53">
          <a:extLst>
            <a:ext uri="{FF2B5EF4-FFF2-40B4-BE49-F238E27FC236}">
              <a16:creationId xmlns="" xmlns:a16="http://schemas.microsoft.com/office/drawing/2014/main" id="{00000000-0008-0000-0000-00008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32" name="Text Box 54">
          <a:extLst>
            <a:ext uri="{FF2B5EF4-FFF2-40B4-BE49-F238E27FC236}">
              <a16:creationId xmlns="" xmlns:a16="http://schemas.microsoft.com/office/drawing/2014/main" id="{00000000-0008-0000-0000-00008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33" name="Text Box 55">
          <a:extLst>
            <a:ext uri="{FF2B5EF4-FFF2-40B4-BE49-F238E27FC236}">
              <a16:creationId xmlns="" xmlns:a16="http://schemas.microsoft.com/office/drawing/2014/main" id="{00000000-0008-0000-0000-00008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34" name="Text Box 56">
          <a:extLst>
            <a:ext uri="{FF2B5EF4-FFF2-40B4-BE49-F238E27FC236}">
              <a16:creationId xmlns="" xmlns:a16="http://schemas.microsoft.com/office/drawing/2014/main" id="{00000000-0008-0000-0000-00008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35" name="Text Box 57">
          <a:extLst>
            <a:ext uri="{FF2B5EF4-FFF2-40B4-BE49-F238E27FC236}">
              <a16:creationId xmlns="" xmlns:a16="http://schemas.microsoft.com/office/drawing/2014/main" id="{00000000-0008-0000-0000-00008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36" name="Text Box 58">
          <a:extLst>
            <a:ext uri="{FF2B5EF4-FFF2-40B4-BE49-F238E27FC236}">
              <a16:creationId xmlns="" xmlns:a16="http://schemas.microsoft.com/office/drawing/2014/main" id="{00000000-0008-0000-0000-00008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37" name="Text Box 59">
          <a:extLst>
            <a:ext uri="{FF2B5EF4-FFF2-40B4-BE49-F238E27FC236}">
              <a16:creationId xmlns="" xmlns:a16="http://schemas.microsoft.com/office/drawing/2014/main" id="{00000000-0008-0000-0000-00008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38" name="Text Box 60">
          <a:extLst>
            <a:ext uri="{FF2B5EF4-FFF2-40B4-BE49-F238E27FC236}">
              <a16:creationId xmlns="" xmlns:a16="http://schemas.microsoft.com/office/drawing/2014/main" id="{00000000-0008-0000-0000-00008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39" name="Text Box 61">
          <a:extLst>
            <a:ext uri="{FF2B5EF4-FFF2-40B4-BE49-F238E27FC236}">
              <a16:creationId xmlns="" xmlns:a16="http://schemas.microsoft.com/office/drawing/2014/main" id="{00000000-0008-0000-0000-00008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40" name="Text Box 62">
          <a:extLst>
            <a:ext uri="{FF2B5EF4-FFF2-40B4-BE49-F238E27FC236}">
              <a16:creationId xmlns="" xmlns:a16="http://schemas.microsoft.com/office/drawing/2014/main" id="{00000000-0008-0000-0000-00008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41" name="Text Box 63">
          <a:extLst>
            <a:ext uri="{FF2B5EF4-FFF2-40B4-BE49-F238E27FC236}">
              <a16:creationId xmlns="" xmlns:a16="http://schemas.microsoft.com/office/drawing/2014/main" id="{00000000-0008-0000-0000-00008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42" name="Text Box 64">
          <a:extLst>
            <a:ext uri="{FF2B5EF4-FFF2-40B4-BE49-F238E27FC236}">
              <a16:creationId xmlns="" xmlns:a16="http://schemas.microsoft.com/office/drawing/2014/main" id="{00000000-0008-0000-0000-00008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43" name="Text Box 65">
          <a:extLst>
            <a:ext uri="{FF2B5EF4-FFF2-40B4-BE49-F238E27FC236}">
              <a16:creationId xmlns="" xmlns:a16="http://schemas.microsoft.com/office/drawing/2014/main" id="{00000000-0008-0000-0000-00008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44" name="Text Box 66">
          <a:extLst>
            <a:ext uri="{FF2B5EF4-FFF2-40B4-BE49-F238E27FC236}">
              <a16:creationId xmlns="" xmlns:a16="http://schemas.microsoft.com/office/drawing/2014/main" id="{00000000-0008-0000-0000-00008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45" name="Text Box 67">
          <a:extLst>
            <a:ext uri="{FF2B5EF4-FFF2-40B4-BE49-F238E27FC236}">
              <a16:creationId xmlns="" xmlns:a16="http://schemas.microsoft.com/office/drawing/2014/main" id="{00000000-0008-0000-0000-00008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46" name="Text Box 68">
          <a:extLst>
            <a:ext uri="{FF2B5EF4-FFF2-40B4-BE49-F238E27FC236}">
              <a16:creationId xmlns="" xmlns:a16="http://schemas.microsoft.com/office/drawing/2014/main" id="{00000000-0008-0000-0000-00009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47" name="Text Box 69">
          <a:extLst>
            <a:ext uri="{FF2B5EF4-FFF2-40B4-BE49-F238E27FC236}">
              <a16:creationId xmlns="" xmlns:a16="http://schemas.microsoft.com/office/drawing/2014/main" id="{00000000-0008-0000-0000-00009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48" name="Text Box 70">
          <a:extLst>
            <a:ext uri="{FF2B5EF4-FFF2-40B4-BE49-F238E27FC236}">
              <a16:creationId xmlns="" xmlns:a16="http://schemas.microsoft.com/office/drawing/2014/main" id="{00000000-0008-0000-0000-00009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49" name="Text Box 71">
          <a:extLst>
            <a:ext uri="{FF2B5EF4-FFF2-40B4-BE49-F238E27FC236}">
              <a16:creationId xmlns="" xmlns:a16="http://schemas.microsoft.com/office/drawing/2014/main" id="{00000000-0008-0000-0000-00009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50" name="Text Box 72">
          <a:extLst>
            <a:ext uri="{FF2B5EF4-FFF2-40B4-BE49-F238E27FC236}">
              <a16:creationId xmlns="" xmlns:a16="http://schemas.microsoft.com/office/drawing/2014/main" id="{00000000-0008-0000-0000-00009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51" name="Text Box 73">
          <a:extLst>
            <a:ext uri="{FF2B5EF4-FFF2-40B4-BE49-F238E27FC236}">
              <a16:creationId xmlns="" xmlns:a16="http://schemas.microsoft.com/office/drawing/2014/main" id="{00000000-0008-0000-0000-00009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52" name="Text Box 74">
          <a:extLst>
            <a:ext uri="{FF2B5EF4-FFF2-40B4-BE49-F238E27FC236}">
              <a16:creationId xmlns="" xmlns:a16="http://schemas.microsoft.com/office/drawing/2014/main" id="{00000000-0008-0000-0000-00009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53" name="Text Box 75">
          <a:extLst>
            <a:ext uri="{FF2B5EF4-FFF2-40B4-BE49-F238E27FC236}">
              <a16:creationId xmlns="" xmlns:a16="http://schemas.microsoft.com/office/drawing/2014/main" id="{00000000-0008-0000-0000-00009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54" name="Text Box 76">
          <a:extLst>
            <a:ext uri="{FF2B5EF4-FFF2-40B4-BE49-F238E27FC236}">
              <a16:creationId xmlns="" xmlns:a16="http://schemas.microsoft.com/office/drawing/2014/main" id="{00000000-0008-0000-0000-00009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55" name="Text Box 77">
          <a:extLst>
            <a:ext uri="{FF2B5EF4-FFF2-40B4-BE49-F238E27FC236}">
              <a16:creationId xmlns="" xmlns:a16="http://schemas.microsoft.com/office/drawing/2014/main" id="{00000000-0008-0000-0000-00009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56" name="Text Box 78">
          <a:extLst>
            <a:ext uri="{FF2B5EF4-FFF2-40B4-BE49-F238E27FC236}">
              <a16:creationId xmlns="" xmlns:a16="http://schemas.microsoft.com/office/drawing/2014/main" id="{00000000-0008-0000-0000-00009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57" name="Text Box 79">
          <a:extLst>
            <a:ext uri="{FF2B5EF4-FFF2-40B4-BE49-F238E27FC236}">
              <a16:creationId xmlns="" xmlns:a16="http://schemas.microsoft.com/office/drawing/2014/main" id="{00000000-0008-0000-0000-00009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58" name="Text Box 80">
          <a:extLst>
            <a:ext uri="{FF2B5EF4-FFF2-40B4-BE49-F238E27FC236}">
              <a16:creationId xmlns="" xmlns:a16="http://schemas.microsoft.com/office/drawing/2014/main" id="{00000000-0008-0000-0000-00009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59" name="Text Box 81">
          <a:extLst>
            <a:ext uri="{FF2B5EF4-FFF2-40B4-BE49-F238E27FC236}">
              <a16:creationId xmlns="" xmlns:a16="http://schemas.microsoft.com/office/drawing/2014/main" id="{00000000-0008-0000-0000-00009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60" name="Text Box 82">
          <a:extLst>
            <a:ext uri="{FF2B5EF4-FFF2-40B4-BE49-F238E27FC236}">
              <a16:creationId xmlns="" xmlns:a16="http://schemas.microsoft.com/office/drawing/2014/main" id="{00000000-0008-0000-0000-00009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61" name="Text Box 83">
          <a:extLst>
            <a:ext uri="{FF2B5EF4-FFF2-40B4-BE49-F238E27FC236}">
              <a16:creationId xmlns="" xmlns:a16="http://schemas.microsoft.com/office/drawing/2014/main" id="{00000000-0008-0000-0000-00009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62" name="Text Box 84">
          <a:extLst>
            <a:ext uri="{FF2B5EF4-FFF2-40B4-BE49-F238E27FC236}">
              <a16:creationId xmlns="" xmlns:a16="http://schemas.microsoft.com/office/drawing/2014/main" id="{00000000-0008-0000-0000-0000A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63" name="Text Box 85">
          <a:extLst>
            <a:ext uri="{FF2B5EF4-FFF2-40B4-BE49-F238E27FC236}">
              <a16:creationId xmlns="" xmlns:a16="http://schemas.microsoft.com/office/drawing/2014/main" id="{00000000-0008-0000-0000-0000A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64" name="Text Box 86">
          <a:extLst>
            <a:ext uri="{FF2B5EF4-FFF2-40B4-BE49-F238E27FC236}">
              <a16:creationId xmlns="" xmlns:a16="http://schemas.microsoft.com/office/drawing/2014/main" id="{00000000-0008-0000-0000-0000A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65" name="Text Box 87">
          <a:extLst>
            <a:ext uri="{FF2B5EF4-FFF2-40B4-BE49-F238E27FC236}">
              <a16:creationId xmlns="" xmlns:a16="http://schemas.microsoft.com/office/drawing/2014/main" id="{00000000-0008-0000-0000-0000A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66" name="Text Box 88">
          <a:extLst>
            <a:ext uri="{FF2B5EF4-FFF2-40B4-BE49-F238E27FC236}">
              <a16:creationId xmlns="" xmlns:a16="http://schemas.microsoft.com/office/drawing/2014/main" id="{00000000-0008-0000-0000-0000A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67" name="Text Box 89">
          <a:extLst>
            <a:ext uri="{FF2B5EF4-FFF2-40B4-BE49-F238E27FC236}">
              <a16:creationId xmlns="" xmlns:a16="http://schemas.microsoft.com/office/drawing/2014/main" id="{00000000-0008-0000-0000-0000A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68" name="Text Box 90">
          <a:extLst>
            <a:ext uri="{FF2B5EF4-FFF2-40B4-BE49-F238E27FC236}">
              <a16:creationId xmlns="" xmlns:a16="http://schemas.microsoft.com/office/drawing/2014/main" id="{00000000-0008-0000-0000-0000A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69" name="Text Box 91">
          <a:extLst>
            <a:ext uri="{FF2B5EF4-FFF2-40B4-BE49-F238E27FC236}">
              <a16:creationId xmlns="" xmlns:a16="http://schemas.microsoft.com/office/drawing/2014/main" id="{00000000-0008-0000-0000-0000A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70" name="Text Box 92">
          <a:extLst>
            <a:ext uri="{FF2B5EF4-FFF2-40B4-BE49-F238E27FC236}">
              <a16:creationId xmlns="" xmlns:a16="http://schemas.microsoft.com/office/drawing/2014/main" id="{00000000-0008-0000-0000-0000A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71" name="Text Box 93">
          <a:extLst>
            <a:ext uri="{FF2B5EF4-FFF2-40B4-BE49-F238E27FC236}">
              <a16:creationId xmlns="" xmlns:a16="http://schemas.microsoft.com/office/drawing/2014/main" id="{00000000-0008-0000-0000-0000A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72" name="Text Box 94">
          <a:extLst>
            <a:ext uri="{FF2B5EF4-FFF2-40B4-BE49-F238E27FC236}">
              <a16:creationId xmlns="" xmlns:a16="http://schemas.microsoft.com/office/drawing/2014/main" id="{00000000-0008-0000-0000-0000A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73" name="Text Box 1">
          <a:extLst>
            <a:ext uri="{FF2B5EF4-FFF2-40B4-BE49-F238E27FC236}">
              <a16:creationId xmlns="" xmlns:a16="http://schemas.microsoft.com/office/drawing/2014/main" id="{00000000-0008-0000-0000-0000A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74" name="Text Box 2">
          <a:extLst>
            <a:ext uri="{FF2B5EF4-FFF2-40B4-BE49-F238E27FC236}">
              <a16:creationId xmlns="" xmlns:a16="http://schemas.microsoft.com/office/drawing/2014/main" id="{00000000-0008-0000-0000-0000A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75" name="Text Box 3">
          <a:extLst>
            <a:ext uri="{FF2B5EF4-FFF2-40B4-BE49-F238E27FC236}">
              <a16:creationId xmlns="" xmlns:a16="http://schemas.microsoft.com/office/drawing/2014/main" id="{00000000-0008-0000-0000-0000A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76" name="Text Box 4">
          <a:extLst>
            <a:ext uri="{FF2B5EF4-FFF2-40B4-BE49-F238E27FC236}">
              <a16:creationId xmlns="" xmlns:a16="http://schemas.microsoft.com/office/drawing/2014/main" id="{00000000-0008-0000-0000-0000A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77" name="Text Box 5">
          <a:extLst>
            <a:ext uri="{FF2B5EF4-FFF2-40B4-BE49-F238E27FC236}">
              <a16:creationId xmlns="" xmlns:a16="http://schemas.microsoft.com/office/drawing/2014/main" id="{00000000-0008-0000-0000-0000A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78" name="Text Box 6">
          <a:extLst>
            <a:ext uri="{FF2B5EF4-FFF2-40B4-BE49-F238E27FC236}">
              <a16:creationId xmlns="" xmlns:a16="http://schemas.microsoft.com/office/drawing/2014/main" id="{00000000-0008-0000-0000-0000B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79" name="Text Box 7">
          <a:extLst>
            <a:ext uri="{FF2B5EF4-FFF2-40B4-BE49-F238E27FC236}">
              <a16:creationId xmlns="" xmlns:a16="http://schemas.microsoft.com/office/drawing/2014/main" id="{00000000-0008-0000-0000-0000B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80" name="Text Box 8">
          <a:extLst>
            <a:ext uri="{FF2B5EF4-FFF2-40B4-BE49-F238E27FC236}">
              <a16:creationId xmlns="" xmlns:a16="http://schemas.microsoft.com/office/drawing/2014/main" id="{00000000-0008-0000-0000-0000B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81" name="Text Box 9">
          <a:extLst>
            <a:ext uri="{FF2B5EF4-FFF2-40B4-BE49-F238E27FC236}">
              <a16:creationId xmlns="" xmlns:a16="http://schemas.microsoft.com/office/drawing/2014/main" id="{00000000-0008-0000-0000-0000B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82" name="Text Box 10">
          <a:extLst>
            <a:ext uri="{FF2B5EF4-FFF2-40B4-BE49-F238E27FC236}">
              <a16:creationId xmlns="" xmlns:a16="http://schemas.microsoft.com/office/drawing/2014/main" id="{00000000-0008-0000-0000-0000B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83" name="Text Box 11">
          <a:extLst>
            <a:ext uri="{FF2B5EF4-FFF2-40B4-BE49-F238E27FC236}">
              <a16:creationId xmlns="" xmlns:a16="http://schemas.microsoft.com/office/drawing/2014/main" id="{00000000-0008-0000-0000-0000B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84" name="Text Box 12">
          <a:extLst>
            <a:ext uri="{FF2B5EF4-FFF2-40B4-BE49-F238E27FC236}">
              <a16:creationId xmlns="" xmlns:a16="http://schemas.microsoft.com/office/drawing/2014/main" id="{00000000-0008-0000-0000-0000B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85" name="Text Box 13">
          <a:extLst>
            <a:ext uri="{FF2B5EF4-FFF2-40B4-BE49-F238E27FC236}">
              <a16:creationId xmlns="" xmlns:a16="http://schemas.microsoft.com/office/drawing/2014/main" id="{00000000-0008-0000-0000-0000B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86" name="Text Box 14">
          <a:extLst>
            <a:ext uri="{FF2B5EF4-FFF2-40B4-BE49-F238E27FC236}">
              <a16:creationId xmlns="" xmlns:a16="http://schemas.microsoft.com/office/drawing/2014/main" id="{00000000-0008-0000-0000-0000B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87" name="Text Box 15">
          <a:extLst>
            <a:ext uri="{FF2B5EF4-FFF2-40B4-BE49-F238E27FC236}">
              <a16:creationId xmlns="" xmlns:a16="http://schemas.microsoft.com/office/drawing/2014/main" id="{00000000-0008-0000-0000-0000B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88" name="Text Box 16">
          <a:extLst>
            <a:ext uri="{FF2B5EF4-FFF2-40B4-BE49-F238E27FC236}">
              <a16:creationId xmlns="" xmlns:a16="http://schemas.microsoft.com/office/drawing/2014/main" id="{00000000-0008-0000-0000-0000B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89" name="Text Box 17">
          <a:extLst>
            <a:ext uri="{FF2B5EF4-FFF2-40B4-BE49-F238E27FC236}">
              <a16:creationId xmlns="" xmlns:a16="http://schemas.microsoft.com/office/drawing/2014/main" id="{00000000-0008-0000-0000-0000B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90" name="Text Box 18">
          <a:extLst>
            <a:ext uri="{FF2B5EF4-FFF2-40B4-BE49-F238E27FC236}">
              <a16:creationId xmlns="" xmlns:a16="http://schemas.microsoft.com/office/drawing/2014/main" id="{00000000-0008-0000-0000-0000B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91" name="Text Box 19">
          <a:extLst>
            <a:ext uri="{FF2B5EF4-FFF2-40B4-BE49-F238E27FC236}">
              <a16:creationId xmlns="" xmlns:a16="http://schemas.microsoft.com/office/drawing/2014/main" id="{00000000-0008-0000-0000-0000B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92" name="Text Box 20">
          <a:extLst>
            <a:ext uri="{FF2B5EF4-FFF2-40B4-BE49-F238E27FC236}">
              <a16:creationId xmlns="" xmlns:a16="http://schemas.microsoft.com/office/drawing/2014/main" id="{00000000-0008-0000-0000-0000B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93" name="Text Box 21">
          <a:extLst>
            <a:ext uri="{FF2B5EF4-FFF2-40B4-BE49-F238E27FC236}">
              <a16:creationId xmlns="" xmlns:a16="http://schemas.microsoft.com/office/drawing/2014/main" id="{00000000-0008-0000-0000-0000B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94" name="Text Box 22">
          <a:extLst>
            <a:ext uri="{FF2B5EF4-FFF2-40B4-BE49-F238E27FC236}">
              <a16:creationId xmlns="" xmlns:a16="http://schemas.microsoft.com/office/drawing/2014/main" id="{00000000-0008-0000-0000-0000C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95" name="Text Box 23">
          <a:extLst>
            <a:ext uri="{FF2B5EF4-FFF2-40B4-BE49-F238E27FC236}">
              <a16:creationId xmlns="" xmlns:a16="http://schemas.microsoft.com/office/drawing/2014/main" id="{00000000-0008-0000-0000-0000C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96" name="Text Box 24">
          <a:extLst>
            <a:ext uri="{FF2B5EF4-FFF2-40B4-BE49-F238E27FC236}">
              <a16:creationId xmlns="" xmlns:a16="http://schemas.microsoft.com/office/drawing/2014/main" id="{00000000-0008-0000-0000-0000C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97" name="Text Box 25">
          <a:extLst>
            <a:ext uri="{FF2B5EF4-FFF2-40B4-BE49-F238E27FC236}">
              <a16:creationId xmlns="" xmlns:a16="http://schemas.microsoft.com/office/drawing/2014/main" id="{00000000-0008-0000-0000-0000C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98" name="Text Box 26">
          <a:extLst>
            <a:ext uri="{FF2B5EF4-FFF2-40B4-BE49-F238E27FC236}">
              <a16:creationId xmlns="" xmlns:a16="http://schemas.microsoft.com/office/drawing/2014/main" id="{00000000-0008-0000-0000-0000C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099" name="Text Box 27">
          <a:extLst>
            <a:ext uri="{FF2B5EF4-FFF2-40B4-BE49-F238E27FC236}">
              <a16:creationId xmlns="" xmlns:a16="http://schemas.microsoft.com/office/drawing/2014/main" id="{00000000-0008-0000-0000-0000C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00" name="Text Box 28">
          <a:extLst>
            <a:ext uri="{FF2B5EF4-FFF2-40B4-BE49-F238E27FC236}">
              <a16:creationId xmlns="" xmlns:a16="http://schemas.microsoft.com/office/drawing/2014/main" id="{00000000-0008-0000-0000-0000C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01" name="Text Box 29">
          <a:extLst>
            <a:ext uri="{FF2B5EF4-FFF2-40B4-BE49-F238E27FC236}">
              <a16:creationId xmlns="" xmlns:a16="http://schemas.microsoft.com/office/drawing/2014/main" id="{00000000-0008-0000-0000-0000C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02" name="Text Box 30">
          <a:extLst>
            <a:ext uri="{FF2B5EF4-FFF2-40B4-BE49-F238E27FC236}">
              <a16:creationId xmlns="" xmlns:a16="http://schemas.microsoft.com/office/drawing/2014/main" id="{00000000-0008-0000-0000-0000C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03" name="Text Box 31">
          <a:extLst>
            <a:ext uri="{FF2B5EF4-FFF2-40B4-BE49-F238E27FC236}">
              <a16:creationId xmlns="" xmlns:a16="http://schemas.microsoft.com/office/drawing/2014/main" id="{00000000-0008-0000-0000-0000C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04" name="Text Box 32">
          <a:extLst>
            <a:ext uri="{FF2B5EF4-FFF2-40B4-BE49-F238E27FC236}">
              <a16:creationId xmlns="" xmlns:a16="http://schemas.microsoft.com/office/drawing/2014/main" id="{00000000-0008-0000-0000-0000C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05" name="Text Box 33">
          <a:extLst>
            <a:ext uri="{FF2B5EF4-FFF2-40B4-BE49-F238E27FC236}">
              <a16:creationId xmlns="" xmlns:a16="http://schemas.microsoft.com/office/drawing/2014/main" id="{00000000-0008-0000-0000-0000C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06" name="Text Box 34">
          <a:extLst>
            <a:ext uri="{FF2B5EF4-FFF2-40B4-BE49-F238E27FC236}">
              <a16:creationId xmlns="" xmlns:a16="http://schemas.microsoft.com/office/drawing/2014/main" id="{00000000-0008-0000-0000-0000C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07" name="Text Box 35">
          <a:extLst>
            <a:ext uri="{FF2B5EF4-FFF2-40B4-BE49-F238E27FC236}">
              <a16:creationId xmlns="" xmlns:a16="http://schemas.microsoft.com/office/drawing/2014/main" id="{00000000-0008-0000-0000-0000C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08" name="Text Box 36">
          <a:extLst>
            <a:ext uri="{FF2B5EF4-FFF2-40B4-BE49-F238E27FC236}">
              <a16:creationId xmlns="" xmlns:a16="http://schemas.microsoft.com/office/drawing/2014/main" id="{00000000-0008-0000-0000-0000C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09" name="Text Box 37">
          <a:extLst>
            <a:ext uri="{FF2B5EF4-FFF2-40B4-BE49-F238E27FC236}">
              <a16:creationId xmlns="" xmlns:a16="http://schemas.microsoft.com/office/drawing/2014/main" id="{00000000-0008-0000-0000-0000C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10" name="Text Box 38">
          <a:extLst>
            <a:ext uri="{FF2B5EF4-FFF2-40B4-BE49-F238E27FC236}">
              <a16:creationId xmlns="" xmlns:a16="http://schemas.microsoft.com/office/drawing/2014/main" id="{00000000-0008-0000-0000-0000D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11" name="Text Box 39">
          <a:extLst>
            <a:ext uri="{FF2B5EF4-FFF2-40B4-BE49-F238E27FC236}">
              <a16:creationId xmlns="" xmlns:a16="http://schemas.microsoft.com/office/drawing/2014/main" id="{00000000-0008-0000-0000-0000D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12" name="Text Box 40">
          <a:extLst>
            <a:ext uri="{FF2B5EF4-FFF2-40B4-BE49-F238E27FC236}">
              <a16:creationId xmlns="" xmlns:a16="http://schemas.microsoft.com/office/drawing/2014/main" id="{00000000-0008-0000-0000-0000D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13" name="Text Box 41">
          <a:extLst>
            <a:ext uri="{FF2B5EF4-FFF2-40B4-BE49-F238E27FC236}">
              <a16:creationId xmlns="" xmlns:a16="http://schemas.microsoft.com/office/drawing/2014/main" id="{00000000-0008-0000-0000-0000D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14" name="Text Box 42">
          <a:extLst>
            <a:ext uri="{FF2B5EF4-FFF2-40B4-BE49-F238E27FC236}">
              <a16:creationId xmlns="" xmlns:a16="http://schemas.microsoft.com/office/drawing/2014/main" id="{00000000-0008-0000-0000-0000D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15" name="Text Box 43">
          <a:extLst>
            <a:ext uri="{FF2B5EF4-FFF2-40B4-BE49-F238E27FC236}">
              <a16:creationId xmlns="" xmlns:a16="http://schemas.microsoft.com/office/drawing/2014/main" id="{00000000-0008-0000-0000-0000D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16" name="Text Box 44">
          <a:extLst>
            <a:ext uri="{FF2B5EF4-FFF2-40B4-BE49-F238E27FC236}">
              <a16:creationId xmlns="" xmlns:a16="http://schemas.microsoft.com/office/drawing/2014/main" id="{00000000-0008-0000-0000-0000D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17" name="Text Box 45">
          <a:extLst>
            <a:ext uri="{FF2B5EF4-FFF2-40B4-BE49-F238E27FC236}">
              <a16:creationId xmlns="" xmlns:a16="http://schemas.microsoft.com/office/drawing/2014/main" id="{00000000-0008-0000-0000-0000D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18" name="Text Box 46">
          <a:extLst>
            <a:ext uri="{FF2B5EF4-FFF2-40B4-BE49-F238E27FC236}">
              <a16:creationId xmlns="" xmlns:a16="http://schemas.microsoft.com/office/drawing/2014/main" id="{00000000-0008-0000-0000-0000D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19" name="Text Box 47">
          <a:extLst>
            <a:ext uri="{FF2B5EF4-FFF2-40B4-BE49-F238E27FC236}">
              <a16:creationId xmlns="" xmlns:a16="http://schemas.microsoft.com/office/drawing/2014/main" id="{00000000-0008-0000-0000-0000D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20" name="Text Box 48">
          <a:extLst>
            <a:ext uri="{FF2B5EF4-FFF2-40B4-BE49-F238E27FC236}">
              <a16:creationId xmlns="" xmlns:a16="http://schemas.microsoft.com/office/drawing/2014/main" id="{00000000-0008-0000-0000-0000D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21" name="Text Box 49">
          <a:extLst>
            <a:ext uri="{FF2B5EF4-FFF2-40B4-BE49-F238E27FC236}">
              <a16:creationId xmlns="" xmlns:a16="http://schemas.microsoft.com/office/drawing/2014/main" id="{00000000-0008-0000-0000-0000D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22" name="Text Box 50">
          <a:extLst>
            <a:ext uri="{FF2B5EF4-FFF2-40B4-BE49-F238E27FC236}">
              <a16:creationId xmlns="" xmlns:a16="http://schemas.microsoft.com/office/drawing/2014/main" id="{00000000-0008-0000-0000-0000D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23" name="Text Box 51">
          <a:extLst>
            <a:ext uri="{FF2B5EF4-FFF2-40B4-BE49-F238E27FC236}">
              <a16:creationId xmlns="" xmlns:a16="http://schemas.microsoft.com/office/drawing/2014/main" id="{00000000-0008-0000-0000-0000D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24" name="Text Box 52">
          <a:extLst>
            <a:ext uri="{FF2B5EF4-FFF2-40B4-BE49-F238E27FC236}">
              <a16:creationId xmlns="" xmlns:a16="http://schemas.microsoft.com/office/drawing/2014/main" id="{00000000-0008-0000-0000-0000D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25" name="Text Box 53">
          <a:extLst>
            <a:ext uri="{FF2B5EF4-FFF2-40B4-BE49-F238E27FC236}">
              <a16:creationId xmlns="" xmlns:a16="http://schemas.microsoft.com/office/drawing/2014/main" id="{00000000-0008-0000-0000-0000D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26" name="Text Box 54">
          <a:extLst>
            <a:ext uri="{FF2B5EF4-FFF2-40B4-BE49-F238E27FC236}">
              <a16:creationId xmlns="" xmlns:a16="http://schemas.microsoft.com/office/drawing/2014/main" id="{00000000-0008-0000-0000-0000E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27" name="Text Box 55">
          <a:extLst>
            <a:ext uri="{FF2B5EF4-FFF2-40B4-BE49-F238E27FC236}">
              <a16:creationId xmlns="" xmlns:a16="http://schemas.microsoft.com/office/drawing/2014/main" id="{00000000-0008-0000-0000-0000E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28" name="Text Box 56">
          <a:extLst>
            <a:ext uri="{FF2B5EF4-FFF2-40B4-BE49-F238E27FC236}">
              <a16:creationId xmlns="" xmlns:a16="http://schemas.microsoft.com/office/drawing/2014/main" id="{00000000-0008-0000-0000-0000E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29" name="Text Box 57">
          <a:extLst>
            <a:ext uri="{FF2B5EF4-FFF2-40B4-BE49-F238E27FC236}">
              <a16:creationId xmlns="" xmlns:a16="http://schemas.microsoft.com/office/drawing/2014/main" id="{00000000-0008-0000-0000-0000E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30" name="Text Box 58">
          <a:extLst>
            <a:ext uri="{FF2B5EF4-FFF2-40B4-BE49-F238E27FC236}">
              <a16:creationId xmlns="" xmlns:a16="http://schemas.microsoft.com/office/drawing/2014/main" id="{00000000-0008-0000-0000-0000E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31" name="Text Box 59">
          <a:extLst>
            <a:ext uri="{FF2B5EF4-FFF2-40B4-BE49-F238E27FC236}">
              <a16:creationId xmlns="" xmlns:a16="http://schemas.microsoft.com/office/drawing/2014/main" id="{00000000-0008-0000-0000-0000E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32" name="Text Box 60">
          <a:extLst>
            <a:ext uri="{FF2B5EF4-FFF2-40B4-BE49-F238E27FC236}">
              <a16:creationId xmlns="" xmlns:a16="http://schemas.microsoft.com/office/drawing/2014/main" id="{00000000-0008-0000-0000-0000E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33" name="Text Box 61">
          <a:extLst>
            <a:ext uri="{FF2B5EF4-FFF2-40B4-BE49-F238E27FC236}">
              <a16:creationId xmlns="" xmlns:a16="http://schemas.microsoft.com/office/drawing/2014/main" id="{00000000-0008-0000-0000-0000E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34" name="Text Box 62">
          <a:extLst>
            <a:ext uri="{FF2B5EF4-FFF2-40B4-BE49-F238E27FC236}">
              <a16:creationId xmlns="" xmlns:a16="http://schemas.microsoft.com/office/drawing/2014/main" id="{00000000-0008-0000-0000-0000E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35" name="Text Box 63">
          <a:extLst>
            <a:ext uri="{FF2B5EF4-FFF2-40B4-BE49-F238E27FC236}">
              <a16:creationId xmlns="" xmlns:a16="http://schemas.microsoft.com/office/drawing/2014/main" id="{00000000-0008-0000-0000-0000E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36" name="Text Box 64">
          <a:extLst>
            <a:ext uri="{FF2B5EF4-FFF2-40B4-BE49-F238E27FC236}">
              <a16:creationId xmlns="" xmlns:a16="http://schemas.microsoft.com/office/drawing/2014/main" id="{00000000-0008-0000-0000-0000E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37" name="Text Box 65">
          <a:extLst>
            <a:ext uri="{FF2B5EF4-FFF2-40B4-BE49-F238E27FC236}">
              <a16:creationId xmlns="" xmlns:a16="http://schemas.microsoft.com/office/drawing/2014/main" id="{00000000-0008-0000-0000-0000E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38" name="Text Box 66">
          <a:extLst>
            <a:ext uri="{FF2B5EF4-FFF2-40B4-BE49-F238E27FC236}">
              <a16:creationId xmlns="" xmlns:a16="http://schemas.microsoft.com/office/drawing/2014/main" id="{00000000-0008-0000-0000-0000E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39" name="Text Box 67">
          <a:extLst>
            <a:ext uri="{FF2B5EF4-FFF2-40B4-BE49-F238E27FC236}">
              <a16:creationId xmlns="" xmlns:a16="http://schemas.microsoft.com/office/drawing/2014/main" id="{00000000-0008-0000-0000-0000E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40" name="Text Box 68">
          <a:extLst>
            <a:ext uri="{FF2B5EF4-FFF2-40B4-BE49-F238E27FC236}">
              <a16:creationId xmlns="" xmlns:a16="http://schemas.microsoft.com/office/drawing/2014/main" id="{00000000-0008-0000-0000-0000E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41" name="Text Box 69">
          <a:extLst>
            <a:ext uri="{FF2B5EF4-FFF2-40B4-BE49-F238E27FC236}">
              <a16:creationId xmlns="" xmlns:a16="http://schemas.microsoft.com/office/drawing/2014/main" id="{00000000-0008-0000-0000-0000E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42" name="Text Box 70">
          <a:extLst>
            <a:ext uri="{FF2B5EF4-FFF2-40B4-BE49-F238E27FC236}">
              <a16:creationId xmlns="" xmlns:a16="http://schemas.microsoft.com/office/drawing/2014/main" id="{00000000-0008-0000-0000-0000F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43" name="Text Box 71">
          <a:extLst>
            <a:ext uri="{FF2B5EF4-FFF2-40B4-BE49-F238E27FC236}">
              <a16:creationId xmlns="" xmlns:a16="http://schemas.microsoft.com/office/drawing/2014/main" id="{00000000-0008-0000-0000-0000F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44" name="Text Box 72">
          <a:extLst>
            <a:ext uri="{FF2B5EF4-FFF2-40B4-BE49-F238E27FC236}">
              <a16:creationId xmlns="" xmlns:a16="http://schemas.microsoft.com/office/drawing/2014/main" id="{00000000-0008-0000-0000-0000F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45" name="Text Box 73">
          <a:extLst>
            <a:ext uri="{FF2B5EF4-FFF2-40B4-BE49-F238E27FC236}">
              <a16:creationId xmlns="" xmlns:a16="http://schemas.microsoft.com/office/drawing/2014/main" id="{00000000-0008-0000-0000-0000F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46" name="Text Box 74">
          <a:extLst>
            <a:ext uri="{FF2B5EF4-FFF2-40B4-BE49-F238E27FC236}">
              <a16:creationId xmlns="" xmlns:a16="http://schemas.microsoft.com/office/drawing/2014/main" id="{00000000-0008-0000-0000-0000F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47" name="Text Box 75">
          <a:extLst>
            <a:ext uri="{FF2B5EF4-FFF2-40B4-BE49-F238E27FC236}">
              <a16:creationId xmlns="" xmlns:a16="http://schemas.microsoft.com/office/drawing/2014/main" id="{00000000-0008-0000-0000-0000F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48" name="Text Box 76">
          <a:extLst>
            <a:ext uri="{FF2B5EF4-FFF2-40B4-BE49-F238E27FC236}">
              <a16:creationId xmlns="" xmlns:a16="http://schemas.microsoft.com/office/drawing/2014/main" id="{00000000-0008-0000-0000-0000F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49" name="Text Box 77">
          <a:extLst>
            <a:ext uri="{FF2B5EF4-FFF2-40B4-BE49-F238E27FC236}">
              <a16:creationId xmlns="" xmlns:a16="http://schemas.microsoft.com/office/drawing/2014/main" id="{00000000-0008-0000-0000-0000F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50" name="Text Box 78">
          <a:extLst>
            <a:ext uri="{FF2B5EF4-FFF2-40B4-BE49-F238E27FC236}">
              <a16:creationId xmlns="" xmlns:a16="http://schemas.microsoft.com/office/drawing/2014/main" id="{00000000-0008-0000-0000-0000F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51" name="Text Box 79">
          <a:extLst>
            <a:ext uri="{FF2B5EF4-FFF2-40B4-BE49-F238E27FC236}">
              <a16:creationId xmlns="" xmlns:a16="http://schemas.microsoft.com/office/drawing/2014/main" id="{00000000-0008-0000-0000-0000F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52" name="Text Box 80">
          <a:extLst>
            <a:ext uri="{FF2B5EF4-FFF2-40B4-BE49-F238E27FC236}">
              <a16:creationId xmlns="" xmlns:a16="http://schemas.microsoft.com/office/drawing/2014/main" id="{00000000-0008-0000-0000-0000F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53" name="Text Box 81">
          <a:extLst>
            <a:ext uri="{FF2B5EF4-FFF2-40B4-BE49-F238E27FC236}">
              <a16:creationId xmlns="" xmlns:a16="http://schemas.microsoft.com/office/drawing/2014/main" id="{00000000-0008-0000-0000-0000F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54" name="Text Box 82">
          <a:extLst>
            <a:ext uri="{FF2B5EF4-FFF2-40B4-BE49-F238E27FC236}">
              <a16:creationId xmlns="" xmlns:a16="http://schemas.microsoft.com/office/drawing/2014/main" id="{00000000-0008-0000-0000-0000F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55" name="Text Box 83">
          <a:extLst>
            <a:ext uri="{FF2B5EF4-FFF2-40B4-BE49-F238E27FC236}">
              <a16:creationId xmlns="" xmlns:a16="http://schemas.microsoft.com/office/drawing/2014/main" id="{00000000-0008-0000-0000-0000F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56" name="Text Box 84">
          <a:extLst>
            <a:ext uri="{FF2B5EF4-FFF2-40B4-BE49-F238E27FC236}">
              <a16:creationId xmlns="" xmlns:a16="http://schemas.microsoft.com/office/drawing/2014/main" id="{00000000-0008-0000-0000-0000F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57" name="Text Box 85">
          <a:extLst>
            <a:ext uri="{FF2B5EF4-FFF2-40B4-BE49-F238E27FC236}">
              <a16:creationId xmlns="" xmlns:a16="http://schemas.microsoft.com/office/drawing/2014/main" id="{00000000-0008-0000-0000-0000F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58" name="Text Box 86">
          <a:extLst>
            <a:ext uri="{FF2B5EF4-FFF2-40B4-BE49-F238E27FC236}">
              <a16:creationId xmlns="" xmlns:a16="http://schemas.microsoft.com/office/drawing/2014/main" id="{00000000-0008-0000-0000-000000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59" name="Text Box 87">
          <a:extLst>
            <a:ext uri="{FF2B5EF4-FFF2-40B4-BE49-F238E27FC236}">
              <a16:creationId xmlns="" xmlns:a16="http://schemas.microsoft.com/office/drawing/2014/main" id="{00000000-0008-0000-0000-000001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60" name="Text Box 88">
          <a:extLst>
            <a:ext uri="{FF2B5EF4-FFF2-40B4-BE49-F238E27FC236}">
              <a16:creationId xmlns="" xmlns:a16="http://schemas.microsoft.com/office/drawing/2014/main" id="{00000000-0008-0000-0000-000002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61" name="Text Box 89">
          <a:extLst>
            <a:ext uri="{FF2B5EF4-FFF2-40B4-BE49-F238E27FC236}">
              <a16:creationId xmlns="" xmlns:a16="http://schemas.microsoft.com/office/drawing/2014/main" id="{00000000-0008-0000-0000-000003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62" name="Text Box 90">
          <a:extLst>
            <a:ext uri="{FF2B5EF4-FFF2-40B4-BE49-F238E27FC236}">
              <a16:creationId xmlns="" xmlns:a16="http://schemas.microsoft.com/office/drawing/2014/main" id="{00000000-0008-0000-0000-000004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63" name="Text Box 91">
          <a:extLst>
            <a:ext uri="{FF2B5EF4-FFF2-40B4-BE49-F238E27FC236}">
              <a16:creationId xmlns="" xmlns:a16="http://schemas.microsoft.com/office/drawing/2014/main" id="{00000000-0008-0000-0000-000005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64" name="Text Box 92">
          <a:extLst>
            <a:ext uri="{FF2B5EF4-FFF2-40B4-BE49-F238E27FC236}">
              <a16:creationId xmlns="" xmlns:a16="http://schemas.microsoft.com/office/drawing/2014/main" id="{00000000-0008-0000-0000-000006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65" name="Text Box 93">
          <a:extLst>
            <a:ext uri="{FF2B5EF4-FFF2-40B4-BE49-F238E27FC236}">
              <a16:creationId xmlns="" xmlns:a16="http://schemas.microsoft.com/office/drawing/2014/main" id="{00000000-0008-0000-0000-000007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66" name="Text Box 94">
          <a:extLst>
            <a:ext uri="{FF2B5EF4-FFF2-40B4-BE49-F238E27FC236}">
              <a16:creationId xmlns="" xmlns:a16="http://schemas.microsoft.com/office/drawing/2014/main" id="{00000000-0008-0000-0000-000008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67" name="Text Box 1">
          <a:extLst>
            <a:ext uri="{FF2B5EF4-FFF2-40B4-BE49-F238E27FC236}">
              <a16:creationId xmlns="" xmlns:a16="http://schemas.microsoft.com/office/drawing/2014/main" id="{00000000-0008-0000-0000-000009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68" name="Text Box 2">
          <a:extLst>
            <a:ext uri="{FF2B5EF4-FFF2-40B4-BE49-F238E27FC236}">
              <a16:creationId xmlns="" xmlns:a16="http://schemas.microsoft.com/office/drawing/2014/main" id="{00000000-0008-0000-0000-00000A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69" name="Text Box 3">
          <a:extLst>
            <a:ext uri="{FF2B5EF4-FFF2-40B4-BE49-F238E27FC236}">
              <a16:creationId xmlns="" xmlns:a16="http://schemas.microsoft.com/office/drawing/2014/main" id="{00000000-0008-0000-0000-00000B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70" name="Text Box 4">
          <a:extLst>
            <a:ext uri="{FF2B5EF4-FFF2-40B4-BE49-F238E27FC236}">
              <a16:creationId xmlns="" xmlns:a16="http://schemas.microsoft.com/office/drawing/2014/main" id="{00000000-0008-0000-0000-00000C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71" name="Text Box 5">
          <a:extLst>
            <a:ext uri="{FF2B5EF4-FFF2-40B4-BE49-F238E27FC236}">
              <a16:creationId xmlns="" xmlns:a16="http://schemas.microsoft.com/office/drawing/2014/main" id="{00000000-0008-0000-0000-00000D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72" name="Text Box 6">
          <a:extLst>
            <a:ext uri="{FF2B5EF4-FFF2-40B4-BE49-F238E27FC236}">
              <a16:creationId xmlns="" xmlns:a16="http://schemas.microsoft.com/office/drawing/2014/main" id="{00000000-0008-0000-0000-00000E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73" name="Text Box 7">
          <a:extLst>
            <a:ext uri="{FF2B5EF4-FFF2-40B4-BE49-F238E27FC236}">
              <a16:creationId xmlns="" xmlns:a16="http://schemas.microsoft.com/office/drawing/2014/main" id="{00000000-0008-0000-0000-00000F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74" name="Text Box 8">
          <a:extLst>
            <a:ext uri="{FF2B5EF4-FFF2-40B4-BE49-F238E27FC236}">
              <a16:creationId xmlns="" xmlns:a16="http://schemas.microsoft.com/office/drawing/2014/main" id="{00000000-0008-0000-0000-000010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75" name="Text Box 9">
          <a:extLst>
            <a:ext uri="{FF2B5EF4-FFF2-40B4-BE49-F238E27FC236}">
              <a16:creationId xmlns="" xmlns:a16="http://schemas.microsoft.com/office/drawing/2014/main" id="{00000000-0008-0000-0000-000011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76" name="Text Box 10">
          <a:extLst>
            <a:ext uri="{FF2B5EF4-FFF2-40B4-BE49-F238E27FC236}">
              <a16:creationId xmlns="" xmlns:a16="http://schemas.microsoft.com/office/drawing/2014/main" id="{00000000-0008-0000-0000-000012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77" name="Text Box 11">
          <a:extLst>
            <a:ext uri="{FF2B5EF4-FFF2-40B4-BE49-F238E27FC236}">
              <a16:creationId xmlns="" xmlns:a16="http://schemas.microsoft.com/office/drawing/2014/main" id="{00000000-0008-0000-0000-000013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78" name="Text Box 12">
          <a:extLst>
            <a:ext uri="{FF2B5EF4-FFF2-40B4-BE49-F238E27FC236}">
              <a16:creationId xmlns="" xmlns:a16="http://schemas.microsoft.com/office/drawing/2014/main" id="{00000000-0008-0000-0000-000014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79" name="Text Box 13">
          <a:extLst>
            <a:ext uri="{FF2B5EF4-FFF2-40B4-BE49-F238E27FC236}">
              <a16:creationId xmlns="" xmlns:a16="http://schemas.microsoft.com/office/drawing/2014/main" id="{00000000-0008-0000-0000-000015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80" name="Text Box 14">
          <a:extLst>
            <a:ext uri="{FF2B5EF4-FFF2-40B4-BE49-F238E27FC236}">
              <a16:creationId xmlns="" xmlns:a16="http://schemas.microsoft.com/office/drawing/2014/main" id="{00000000-0008-0000-0000-000016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81" name="Text Box 15">
          <a:extLst>
            <a:ext uri="{FF2B5EF4-FFF2-40B4-BE49-F238E27FC236}">
              <a16:creationId xmlns="" xmlns:a16="http://schemas.microsoft.com/office/drawing/2014/main" id="{00000000-0008-0000-0000-000017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82" name="Text Box 16">
          <a:extLst>
            <a:ext uri="{FF2B5EF4-FFF2-40B4-BE49-F238E27FC236}">
              <a16:creationId xmlns="" xmlns:a16="http://schemas.microsoft.com/office/drawing/2014/main" id="{00000000-0008-0000-0000-000018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83" name="Text Box 17">
          <a:extLst>
            <a:ext uri="{FF2B5EF4-FFF2-40B4-BE49-F238E27FC236}">
              <a16:creationId xmlns="" xmlns:a16="http://schemas.microsoft.com/office/drawing/2014/main" id="{00000000-0008-0000-0000-000019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84" name="Text Box 18">
          <a:extLst>
            <a:ext uri="{FF2B5EF4-FFF2-40B4-BE49-F238E27FC236}">
              <a16:creationId xmlns="" xmlns:a16="http://schemas.microsoft.com/office/drawing/2014/main" id="{00000000-0008-0000-0000-00001A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85" name="Text Box 19">
          <a:extLst>
            <a:ext uri="{FF2B5EF4-FFF2-40B4-BE49-F238E27FC236}">
              <a16:creationId xmlns="" xmlns:a16="http://schemas.microsoft.com/office/drawing/2014/main" id="{00000000-0008-0000-0000-00001B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86" name="Text Box 20">
          <a:extLst>
            <a:ext uri="{FF2B5EF4-FFF2-40B4-BE49-F238E27FC236}">
              <a16:creationId xmlns="" xmlns:a16="http://schemas.microsoft.com/office/drawing/2014/main" id="{00000000-0008-0000-0000-00001C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87" name="Text Box 21">
          <a:extLst>
            <a:ext uri="{FF2B5EF4-FFF2-40B4-BE49-F238E27FC236}">
              <a16:creationId xmlns="" xmlns:a16="http://schemas.microsoft.com/office/drawing/2014/main" id="{00000000-0008-0000-0000-00001D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88" name="Text Box 22">
          <a:extLst>
            <a:ext uri="{FF2B5EF4-FFF2-40B4-BE49-F238E27FC236}">
              <a16:creationId xmlns="" xmlns:a16="http://schemas.microsoft.com/office/drawing/2014/main" id="{00000000-0008-0000-0000-00001E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89" name="Text Box 23">
          <a:extLst>
            <a:ext uri="{FF2B5EF4-FFF2-40B4-BE49-F238E27FC236}">
              <a16:creationId xmlns="" xmlns:a16="http://schemas.microsoft.com/office/drawing/2014/main" id="{00000000-0008-0000-0000-00001F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90" name="Text Box 24">
          <a:extLst>
            <a:ext uri="{FF2B5EF4-FFF2-40B4-BE49-F238E27FC236}">
              <a16:creationId xmlns="" xmlns:a16="http://schemas.microsoft.com/office/drawing/2014/main" id="{00000000-0008-0000-0000-000020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91" name="Text Box 25">
          <a:extLst>
            <a:ext uri="{FF2B5EF4-FFF2-40B4-BE49-F238E27FC236}">
              <a16:creationId xmlns="" xmlns:a16="http://schemas.microsoft.com/office/drawing/2014/main" id="{00000000-0008-0000-0000-000021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92" name="Text Box 26">
          <a:extLst>
            <a:ext uri="{FF2B5EF4-FFF2-40B4-BE49-F238E27FC236}">
              <a16:creationId xmlns="" xmlns:a16="http://schemas.microsoft.com/office/drawing/2014/main" id="{00000000-0008-0000-0000-000022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93" name="Text Box 27">
          <a:extLst>
            <a:ext uri="{FF2B5EF4-FFF2-40B4-BE49-F238E27FC236}">
              <a16:creationId xmlns="" xmlns:a16="http://schemas.microsoft.com/office/drawing/2014/main" id="{00000000-0008-0000-0000-000023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94" name="Text Box 28">
          <a:extLst>
            <a:ext uri="{FF2B5EF4-FFF2-40B4-BE49-F238E27FC236}">
              <a16:creationId xmlns="" xmlns:a16="http://schemas.microsoft.com/office/drawing/2014/main" id="{00000000-0008-0000-0000-000024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95" name="Text Box 29">
          <a:extLst>
            <a:ext uri="{FF2B5EF4-FFF2-40B4-BE49-F238E27FC236}">
              <a16:creationId xmlns="" xmlns:a16="http://schemas.microsoft.com/office/drawing/2014/main" id="{00000000-0008-0000-0000-000025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96" name="Text Box 30">
          <a:extLst>
            <a:ext uri="{FF2B5EF4-FFF2-40B4-BE49-F238E27FC236}">
              <a16:creationId xmlns="" xmlns:a16="http://schemas.microsoft.com/office/drawing/2014/main" id="{00000000-0008-0000-0000-000026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97" name="Text Box 31">
          <a:extLst>
            <a:ext uri="{FF2B5EF4-FFF2-40B4-BE49-F238E27FC236}">
              <a16:creationId xmlns="" xmlns:a16="http://schemas.microsoft.com/office/drawing/2014/main" id="{00000000-0008-0000-0000-000027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98" name="Text Box 32">
          <a:extLst>
            <a:ext uri="{FF2B5EF4-FFF2-40B4-BE49-F238E27FC236}">
              <a16:creationId xmlns="" xmlns:a16="http://schemas.microsoft.com/office/drawing/2014/main" id="{00000000-0008-0000-0000-000028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199" name="Text Box 33">
          <a:extLst>
            <a:ext uri="{FF2B5EF4-FFF2-40B4-BE49-F238E27FC236}">
              <a16:creationId xmlns="" xmlns:a16="http://schemas.microsoft.com/office/drawing/2014/main" id="{00000000-0008-0000-0000-000029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00" name="Text Box 34">
          <a:extLst>
            <a:ext uri="{FF2B5EF4-FFF2-40B4-BE49-F238E27FC236}">
              <a16:creationId xmlns="" xmlns:a16="http://schemas.microsoft.com/office/drawing/2014/main" id="{00000000-0008-0000-0000-00002A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01" name="Text Box 35">
          <a:extLst>
            <a:ext uri="{FF2B5EF4-FFF2-40B4-BE49-F238E27FC236}">
              <a16:creationId xmlns="" xmlns:a16="http://schemas.microsoft.com/office/drawing/2014/main" id="{00000000-0008-0000-0000-00002B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02" name="Text Box 36">
          <a:extLst>
            <a:ext uri="{FF2B5EF4-FFF2-40B4-BE49-F238E27FC236}">
              <a16:creationId xmlns="" xmlns:a16="http://schemas.microsoft.com/office/drawing/2014/main" id="{00000000-0008-0000-0000-00002C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03" name="Text Box 37">
          <a:extLst>
            <a:ext uri="{FF2B5EF4-FFF2-40B4-BE49-F238E27FC236}">
              <a16:creationId xmlns="" xmlns:a16="http://schemas.microsoft.com/office/drawing/2014/main" id="{00000000-0008-0000-0000-00002D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04" name="Text Box 38">
          <a:extLst>
            <a:ext uri="{FF2B5EF4-FFF2-40B4-BE49-F238E27FC236}">
              <a16:creationId xmlns="" xmlns:a16="http://schemas.microsoft.com/office/drawing/2014/main" id="{00000000-0008-0000-0000-00002E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05" name="Text Box 39">
          <a:extLst>
            <a:ext uri="{FF2B5EF4-FFF2-40B4-BE49-F238E27FC236}">
              <a16:creationId xmlns="" xmlns:a16="http://schemas.microsoft.com/office/drawing/2014/main" id="{00000000-0008-0000-0000-00002F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06" name="Text Box 40">
          <a:extLst>
            <a:ext uri="{FF2B5EF4-FFF2-40B4-BE49-F238E27FC236}">
              <a16:creationId xmlns="" xmlns:a16="http://schemas.microsoft.com/office/drawing/2014/main" id="{00000000-0008-0000-0000-000030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07" name="Text Box 41">
          <a:extLst>
            <a:ext uri="{FF2B5EF4-FFF2-40B4-BE49-F238E27FC236}">
              <a16:creationId xmlns="" xmlns:a16="http://schemas.microsoft.com/office/drawing/2014/main" id="{00000000-0008-0000-0000-000031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08" name="Text Box 42">
          <a:extLst>
            <a:ext uri="{FF2B5EF4-FFF2-40B4-BE49-F238E27FC236}">
              <a16:creationId xmlns="" xmlns:a16="http://schemas.microsoft.com/office/drawing/2014/main" id="{00000000-0008-0000-0000-000032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09" name="Text Box 43">
          <a:extLst>
            <a:ext uri="{FF2B5EF4-FFF2-40B4-BE49-F238E27FC236}">
              <a16:creationId xmlns="" xmlns:a16="http://schemas.microsoft.com/office/drawing/2014/main" id="{00000000-0008-0000-0000-000033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10" name="Text Box 44">
          <a:extLst>
            <a:ext uri="{FF2B5EF4-FFF2-40B4-BE49-F238E27FC236}">
              <a16:creationId xmlns="" xmlns:a16="http://schemas.microsoft.com/office/drawing/2014/main" id="{00000000-0008-0000-0000-000034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11" name="Text Box 45">
          <a:extLst>
            <a:ext uri="{FF2B5EF4-FFF2-40B4-BE49-F238E27FC236}">
              <a16:creationId xmlns="" xmlns:a16="http://schemas.microsoft.com/office/drawing/2014/main" id="{00000000-0008-0000-0000-000035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12" name="Text Box 46">
          <a:extLst>
            <a:ext uri="{FF2B5EF4-FFF2-40B4-BE49-F238E27FC236}">
              <a16:creationId xmlns="" xmlns:a16="http://schemas.microsoft.com/office/drawing/2014/main" id="{00000000-0008-0000-0000-000036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13" name="Text Box 47">
          <a:extLst>
            <a:ext uri="{FF2B5EF4-FFF2-40B4-BE49-F238E27FC236}">
              <a16:creationId xmlns="" xmlns:a16="http://schemas.microsoft.com/office/drawing/2014/main" id="{00000000-0008-0000-0000-000037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14" name="Text Box 48">
          <a:extLst>
            <a:ext uri="{FF2B5EF4-FFF2-40B4-BE49-F238E27FC236}">
              <a16:creationId xmlns="" xmlns:a16="http://schemas.microsoft.com/office/drawing/2014/main" id="{00000000-0008-0000-0000-000038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15" name="Text Box 49">
          <a:extLst>
            <a:ext uri="{FF2B5EF4-FFF2-40B4-BE49-F238E27FC236}">
              <a16:creationId xmlns="" xmlns:a16="http://schemas.microsoft.com/office/drawing/2014/main" id="{00000000-0008-0000-0000-000039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16" name="Text Box 50">
          <a:extLst>
            <a:ext uri="{FF2B5EF4-FFF2-40B4-BE49-F238E27FC236}">
              <a16:creationId xmlns="" xmlns:a16="http://schemas.microsoft.com/office/drawing/2014/main" id="{00000000-0008-0000-0000-00003A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17" name="Text Box 51">
          <a:extLst>
            <a:ext uri="{FF2B5EF4-FFF2-40B4-BE49-F238E27FC236}">
              <a16:creationId xmlns="" xmlns:a16="http://schemas.microsoft.com/office/drawing/2014/main" id="{00000000-0008-0000-0000-00003B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18" name="Text Box 52">
          <a:extLst>
            <a:ext uri="{FF2B5EF4-FFF2-40B4-BE49-F238E27FC236}">
              <a16:creationId xmlns="" xmlns:a16="http://schemas.microsoft.com/office/drawing/2014/main" id="{00000000-0008-0000-0000-00003C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19" name="Text Box 53">
          <a:extLst>
            <a:ext uri="{FF2B5EF4-FFF2-40B4-BE49-F238E27FC236}">
              <a16:creationId xmlns="" xmlns:a16="http://schemas.microsoft.com/office/drawing/2014/main" id="{00000000-0008-0000-0000-00003D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20" name="Text Box 54">
          <a:extLst>
            <a:ext uri="{FF2B5EF4-FFF2-40B4-BE49-F238E27FC236}">
              <a16:creationId xmlns="" xmlns:a16="http://schemas.microsoft.com/office/drawing/2014/main" id="{00000000-0008-0000-0000-00003E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21" name="Text Box 55">
          <a:extLst>
            <a:ext uri="{FF2B5EF4-FFF2-40B4-BE49-F238E27FC236}">
              <a16:creationId xmlns="" xmlns:a16="http://schemas.microsoft.com/office/drawing/2014/main" id="{00000000-0008-0000-0000-00003F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22" name="Text Box 56">
          <a:extLst>
            <a:ext uri="{FF2B5EF4-FFF2-40B4-BE49-F238E27FC236}">
              <a16:creationId xmlns="" xmlns:a16="http://schemas.microsoft.com/office/drawing/2014/main" id="{00000000-0008-0000-0000-000040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23" name="Text Box 57">
          <a:extLst>
            <a:ext uri="{FF2B5EF4-FFF2-40B4-BE49-F238E27FC236}">
              <a16:creationId xmlns="" xmlns:a16="http://schemas.microsoft.com/office/drawing/2014/main" id="{00000000-0008-0000-0000-000041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24" name="Text Box 58">
          <a:extLst>
            <a:ext uri="{FF2B5EF4-FFF2-40B4-BE49-F238E27FC236}">
              <a16:creationId xmlns="" xmlns:a16="http://schemas.microsoft.com/office/drawing/2014/main" id="{00000000-0008-0000-0000-000042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25" name="Text Box 59">
          <a:extLst>
            <a:ext uri="{FF2B5EF4-FFF2-40B4-BE49-F238E27FC236}">
              <a16:creationId xmlns="" xmlns:a16="http://schemas.microsoft.com/office/drawing/2014/main" id="{00000000-0008-0000-0000-000043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26" name="Text Box 60">
          <a:extLst>
            <a:ext uri="{FF2B5EF4-FFF2-40B4-BE49-F238E27FC236}">
              <a16:creationId xmlns="" xmlns:a16="http://schemas.microsoft.com/office/drawing/2014/main" id="{00000000-0008-0000-0000-000044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27" name="Text Box 61">
          <a:extLst>
            <a:ext uri="{FF2B5EF4-FFF2-40B4-BE49-F238E27FC236}">
              <a16:creationId xmlns="" xmlns:a16="http://schemas.microsoft.com/office/drawing/2014/main" id="{00000000-0008-0000-0000-000045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28" name="Text Box 62">
          <a:extLst>
            <a:ext uri="{FF2B5EF4-FFF2-40B4-BE49-F238E27FC236}">
              <a16:creationId xmlns="" xmlns:a16="http://schemas.microsoft.com/office/drawing/2014/main" id="{00000000-0008-0000-0000-000046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29" name="Text Box 63">
          <a:extLst>
            <a:ext uri="{FF2B5EF4-FFF2-40B4-BE49-F238E27FC236}">
              <a16:creationId xmlns="" xmlns:a16="http://schemas.microsoft.com/office/drawing/2014/main" id="{00000000-0008-0000-0000-000047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30" name="Text Box 64">
          <a:extLst>
            <a:ext uri="{FF2B5EF4-FFF2-40B4-BE49-F238E27FC236}">
              <a16:creationId xmlns="" xmlns:a16="http://schemas.microsoft.com/office/drawing/2014/main" id="{00000000-0008-0000-0000-000048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31" name="Text Box 65">
          <a:extLst>
            <a:ext uri="{FF2B5EF4-FFF2-40B4-BE49-F238E27FC236}">
              <a16:creationId xmlns="" xmlns:a16="http://schemas.microsoft.com/office/drawing/2014/main" id="{00000000-0008-0000-0000-000049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32" name="Text Box 66">
          <a:extLst>
            <a:ext uri="{FF2B5EF4-FFF2-40B4-BE49-F238E27FC236}">
              <a16:creationId xmlns="" xmlns:a16="http://schemas.microsoft.com/office/drawing/2014/main" id="{00000000-0008-0000-0000-00004A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33" name="Text Box 67">
          <a:extLst>
            <a:ext uri="{FF2B5EF4-FFF2-40B4-BE49-F238E27FC236}">
              <a16:creationId xmlns="" xmlns:a16="http://schemas.microsoft.com/office/drawing/2014/main" id="{00000000-0008-0000-0000-00004B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34" name="Text Box 68">
          <a:extLst>
            <a:ext uri="{FF2B5EF4-FFF2-40B4-BE49-F238E27FC236}">
              <a16:creationId xmlns="" xmlns:a16="http://schemas.microsoft.com/office/drawing/2014/main" id="{00000000-0008-0000-0000-00004C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35" name="Text Box 69">
          <a:extLst>
            <a:ext uri="{FF2B5EF4-FFF2-40B4-BE49-F238E27FC236}">
              <a16:creationId xmlns="" xmlns:a16="http://schemas.microsoft.com/office/drawing/2014/main" id="{00000000-0008-0000-0000-00004D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36" name="Text Box 70">
          <a:extLst>
            <a:ext uri="{FF2B5EF4-FFF2-40B4-BE49-F238E27FC236}">
              <a16:creationId xmlns="" xmlns:a16="http://schemas.microsoft.com/office/drawing/2014/main" id="{00000000-0008-0000-0000-00004E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37" name="Text Box 71">
          <a:extLst>
            <a:ext uri="{FF2B5EF4-FFF2-40B4-BE49-F238E27FC236}">
              <a16:creationId xmlns="" xmlns:a16="http://schemas.microsoft.com/office/drawing/2014/main" id="{00000000-0008-0000-0000-00004F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38" name="Text Box 72">
          <a:extLst>
            <a:ext uri="{FF2B5EF4-FFF2-40B4-BE49-F238E27FC236}">
              <a16:creationId xmlns="" xmlns:a16="http://schemas.microsoft.com/office/drawing/2014/main" id="{00000000-0008-0000-0000-000050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39" name="Text Box 73">
          <a:extLst>
            <a:ext uri="{FF2B5EF4-FFF2-40B4-BE49-F238E27FC236}">
              <a16:creationId xmlns="" xmlns:a16="http://schemas.microsoft.com/office/drawing/2014/main" id="{00000000-0008-0000-0000-000051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40" name="Text Box 74">
          <a:extLst>
            <a:ext uri="{FF2B5EF4-FFF2-40B4-BE49-F238E27FC236}">
              <a16:creationId xmlns="" xmlns:a16="http://schemas.microsoft.com/office/drawing/2014/main" id="{00000000-0008-0000-0000-000052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41" name="Text Box 75">
          <a:extLst>
            <a:ext uri="{FF2B5EF4-FFF2-40B4-BE49-F238E27FC236}">
              <a16:creationId xmlns="" xmlns:a16="http://schemas.microsoft.com/office/drawing/2014/main" id="{00000000-0008-0000-0000-000053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42" name="Text Box 76">
          <a:extLst>
            <a:ext uri="{FF2B5EF4-FFF2-40B4-BE49-F238E27FC236}">
              <a16:creationId xmlns="" xmlns:a16="http://schemas.microsoft.com/office/drawing/2014/main" id="{00000000-0008-0000-0000-000054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43" name="Text Box 77">
          <a:extLst>
            <a:ext uri="{FF2B5EF4-FFF2-40B4-BE49-F238E27FC236}">
              <a16:creationId xmlns="" xmlns:a16="http://schemas.microsoft.com/office/drawing/2014/main" id="{00000000-0008-0000-0000-000055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44" name="Text Box 78">
          <a:extLst>
            <a:ext uri="{FF2B5EF4-FFF2-40B4-BE49-F238E27FC236}">
              <a16:creationId xmlns="" xmlns:a16="http://schemas.microsoft.com/office/drawing/2014/main" id="{00000000-0008-0000-0000-000056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45" name="Text Box 79">
          <a:extLst>
            <a:ext uri="{FF2B5EF4-FFF2-40B4-BE49-F238E27FC236}">
              <a16:creationId xmlns="" xmlns:a16="http://schemas.microsoft.com/office/drawing/2014/main" id="{00000000-0008-0000-0000-000057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46" name="Text Box 80">
          <a:extLst>
            <a:ext uri="{FF2B5EF4-FFF2-40B4-BE49-F238E27FC236}">
              <a16:creationId xmlns="" xmlns:a16="http://schemas.microsoft.com/office/drawing/2014/main" id="{00000000-0008-0000-0000-000058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47" name="Text Box 81">
          <a:extLst>
            <a:ext uri="{FF2B5EF4-FFF2-40B4-BE49-F238E27FC236}">
              <a16:creationId xmlns="" xmlns:a16="http://schemas.microsoft.com/office/drawing/2014/main" id="{00000000-0008-0000-0000-000059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48" name="Text Box 82">
          <a:extLst>
            <a:ext uri="{FF2B5EF4-FFF2-40B4-BE49-F238E27FC236}">
              <a16:creationId xmlns="" xmlns:a16="http://schemas.microsoft.com/office/drawing/2014/main" id="{00000000-0008-0000-0000-00005A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49" name="Text Box 83">
          <a:extLst>
            <a:ext uri="{FF2B5EF4-FFF2-40B4-BE49-F238E27FC236}">
              <a16:creationId xmlns="" xmlns:a16="http://schemas.microsoft.com/office/drawing/2014/main" id="{00000000-0008-0000-0000-00005B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50" name="Text Box 84">
          <a:extLst>
            <a:ext uri="{FF2B5EF4-FFF2-40B4-BE49-F238E27FC236}">
              <a16:creationId xmlns="" xmlns:a16="http://schemas.microsoft.com/office/drawing/2014/main" id="{00000000-0008-0000-0000-00005C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51" name="Text Box 85">
          <a:extLst>
            <a:ext uri="{FF2B5EF4-FFF2-40B4-BE49-F238E27FC236}">
              <a16:creationId xmlns="" xmlns:a16="http://schemas.microsoft.com/office/drawing/2014/main" id="{00000000-0008-0000-0000-00005D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52" name="Text Box 86">
          <a:extLst>
            <a:ext uri="{FF2B5EF4-FFF2-40B4-BE49-F238E27FC236}">
              <a16:creationId xmlns="" xmlns:a16="http://schemas.microsoft.com/office/drawing/2014/main" id="{00000000-0008-0000-0000-00005E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53" name="Text Box 87">
          <a:extLst>
            <a:ext uri="{FF2B5EF4-FFF2-40B4-BE49-F238E27FC236}">
              <a16:creationId xmlns="" xmlns:a16="http://schemas.microsoft.com/office/drawing/2014/main" id="{00000000-0008-0000-0000-00005F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54" name="Text Box 88">
          <a:extLst>
            <a:ext uri="{FF2B5EF4-FFF2-40B4-BE49-F238E27FC236}">
              <a16:creationId xmlns="" xmlns:a16="http://schemas.microsoft.com/office/drawing/2014/main" id="{00000000-0008-0000-0000-000060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55" name="Text Box 89">
          <a:extLst>
            <a:ext uri="{FF2B5EF4-FFF2-40B4-BE49-F238E27FC236}">
              <a16:creationId xmlns="" xmlns:a16="http://schemas.microsoft.com/office/drawing/2014/main" id="{00000000-0008-0000-0000-000061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56" name="Text Box 90">
          <a:extLst>
            <a:ext uri="{FF2B5EF4-FFF2-40B4-BE49-F238E27FC236}">
              <a16:creationId xmlns="" xmlns:a16="http://schemas.microsoft.com/office/drawing/2014/main" id="{00000000-0008-0000-0000-000062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57" name="Text Box 91">
          <a:extLst>
            <a:ext uri="{FF2B5EF4-FFF2-40B4-BE49-F238E27FC236}">
              <a16:creationId xmlns="" xmlns:a16="http://schemas.microsoft.com/office/drawing/2014/main" id="{00000000-0008-0000-0000-000063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58" name="Text Box 92">
          <a:extLst>
            <a:ext uri="{FF2B5EF4-FFF2-40B4-BE49-F238E27FC236}">
              <a16:creationId xmlns="" xmlns:a16="http://schemas.microsoft.com/office/drawing/2014/main" id="{00000000-0008-0000-0000-000064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59" name="Text Box 93">
          <a:extLst>
            <a:ext uri="{FF2B5EF4-FFF2-40B4-BE49-F238E27FC236}">
              <a16:creationId xmlns="" xmlns:a16="http://schemas.microsoft.com/office/drawing/2014/main" id="{00000000-0008-0000-0000-000065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1260" name="Text Box 94">
          <a:extLst>
            <a:ext uri="{FF2B5EF4-FFF2-40B4-BE49-F238E27FC236}">
              <a16:creationId xmlns="" xmlns:a16="http://schemas.microsoft.com/office/drawing/2014/main" id="{00000000-0008-0000-0000-000066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61" name="Text Box 191">
          <a:extLst>
            <a:ext uri="{FF2B5EF4-FFF2-40B4-BE49-F238E27FC236}">
              <a16:creationId xmlns="" xmlns:a16="http://schemas.microsoft.com/office/drawing/2014/main" id="{00000000-0008-0000-0000-000032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62" name="Text Box 191">
          <a:extLst>
            <a:ext uri="{FF2B5EF4-FFF2-40B4-BE49-F238E27FC236}">
              <a16:creationId xmlns="" xmlns:a16="http://schemas.microsoft.com/office/drawing/2014/main" id="{00000000-0008-0000-0000-000033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63" name="Text Box 191">
          <a:extLst>
            <a:ext uri="{FF2B5EF4-FFF2-40B4-BE49-F238E27FC236}">
              <a16:creationId xmlns="" xmlns:a16="http://schemas.microsoft.com/office/drawing/2014/main" id="{00000000-0008-0000-0000-000034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64" name="Text Box 191">
          <a:extLst>
            <a:ext uri="{FF2B5EF4-FFF2-40B4-BE49-F238E27FC236}">
              <a16:creationId xmlns="" xmlns:a16="http://schemas.microsoft.com/office/drawing/2014/main" id="{00000000-0008-0000-0000-000035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65" name="Text Box 191">
          <a:extLst>
            <a:ext uri="{FF2B5EF4-FFF2-40B4-BE49-F238E27FC236}">
              <a16:creationId xmlns="" xmlns:a16="http://schemas.microsoft.com/office/drawing/2014/main" id="{00000000-0008-0000-0000-000036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66" name="Text Box 191">
          <a:extLst>
            <a:ext uri="{FF2B5EF4-FFF2-40B4-BE49-F238E27FC236}">
              <a16:creationId xmlns="" xmlns:a16="http://schemas.microsoft.com/office/drawing/2014/main" id="{00000000-0008-0000-0000-000037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67" name="Text Box 191">
          <a:extLst>
            <a:ext uri="{FF2B5EF4-FFF2-40B4-BE49-F238E27FC236}">
              <a16:creationId xmlns="" xmlns:a16="http://schemas.microsoft.com/office/drawing/2014/main" id="{00000000-0008-0000-0000-000038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68" name="Text Box 191">
          <a:extLst>
            <a:ext uri="{FF2B5EF4-FFF2-40B4-BE49-F238E27FC236}">
              <a16:creationId xmlns="" xmlns:a16="http://schemas.microsoft.com/office/drawing/2014/main" id="{00000000-0008-0000-0000-000039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69" name="Text Box 191">
          <a:extLst>
            <a:ext uri="{FF2B5EF4-FFF2-40B4-BE49-F238E27FC236}">
              <a16:creationId xmlns="" xmlns:a16="http://schemas.microsoft.com/office/drawing/2014/main" id="{00000000-0008-0000-0000-00003A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70" name="Text Box 191">
          <a:extLst>
            <a:ext uri="{FF2B5EF4-FFF2-40B4-BE49-F238E27FC236}">
              <a16:creationId xmlns="" xmlns:a16="http://schemas.microsoft.com/office/drawing/2014/main" id="{00000000-0008-0000-0000-00003B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71" name="Text Box 191">
          <a:extLst>
            <a:ext uri="{FF2B5EF4-FFF2-40B4-BE49-F238E27FC236}">
              <a16:creationId xmlns="" xmlns:a16="http://schemas.microsoft.com/office/drawing/2014/main" id="{00000000-0008-0000-0000-00003C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72" name="Text Box 191">
          <a:extLst>
            <a:ext uri="{FF2B5EF4-FFF2-40B4-BE49-F238E27FC236}">
              <a16:creationId xmlns="" xmlns:a16="http://schemas.microsoft.com/office/drawing/2014/main" id="{00000000-0008-0000-0000-00003D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73" name="Text Box 191">
          <a:extLst>
            <a:ext uri="{FF2B5EF4-FFF2-40B4-BE49-F238E27FC236}">
              <a16:creationId xmlns="" xmlns:a16="http://schemas.microsoft.com/office/drawing/2014/main" id="{00000000-0008-0000-0000-00003E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74" name="Text Box 191">
          <a:extLst>
            <a:ext uri="{FF2B5EF4-FFF2-40B4-BE49-F238E27FC236}">
              <a16:creationId xmlns="" xmlns:a16="http://schemas.microsoft.com/office/drawing/2014/main" id="{00000000-0008-0000-0000-00003F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75" name="Text Box 191">
          <a:extLst>
            <a:ext uri="{FF2B5EF4-FFF2-40B4-BE49-F238E27FC236}">
              <a16:creationId xmlns="" xmlns:a16="http://schemas.microsoft.com/office/drawing/2014/main" id="{00000000-0008-0000-0000-000040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76" name="Text Box 191">
          <a:extLst>
            <a:ext uri="{FF2B5EF4-FFF2-40B4-BE49-F238E27FC236}">
              <a16:creationId xmlns="" xmlns:a16="http://schemas.microsoft.com/office/drawing/2014/main" id="{00000000-0008-0000-0000-000041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77" name="Text Box 191">
          <a:extLst>
            <a:ext uri="{FF2B5EF4-FFF2-40B4-BE49-F238E27FC236}">
              <a16:creationId xmlns="" xmlns:a16="http://schemas.microsoft.com/office/drawing/2014/main" id="{00000000-0008-0000-0000-000042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78" name="Text Box 191">
          <a:extLst>
            <a:ext uri="{FF2B5EF4-FFF2-40B4-BE49-F238E27FC236}">
              <a16:creationId xmlns="" xmlns:a16="http://schemas.microsoft.com/office/drawing/2014/main" id="{00000000-0008-0000-0000-000043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79" name="Text Box 191">
          <a:extLst>
            <a:ext uri="{FF2B5EF4-FFF2-40B4-BE49-F238E27FC236}">
              <a16:creationId xmlns="" xmlns:a16="http://schemas.microsoft.com/office/drawing/2014/main" id="{00000000-0008-0000-0000-000044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80" name="Text Box 191">
          <a:extLst>
            <a:ext uri="{FF2B5EF4-FFF2-40B4-BE49-F238E27FC236}">
              <a16:creationId xmlns="" xmlns:a16="http://schemas.microsoft.com/office/drawing/2014/main" id="{00000000-0008-0000-0000-000045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81" name="Text Box 191">
          <a:extLst>
            <a:ext uri="{FF2B5EF4-FFF2-40B4-BE49-F238E27FC236}">
              <a16:creationId xmlns="" xmlns:a16="http://schemas.microsoft.com/office/drawing/2014/main" id="{00000000-0008-0000-0000-000046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82" name="Text Box 191">
          <a:extLst>
            <a:ext uri="{FF2B5EF4-FFF2-40B4-BE49-F238E27FC236}">
              <a16:creationId xmlns="" xmlns:a16="http://schemas.microsoft.com/office/drawing/2014/main" id="{00000000-0008-0000-0000-000047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83" name="Text Box 191">
          <a:extLst>
            <a:ext uri="{FF2B5EF4-FFF2-40B4-BE49-F238E27FC236}">
              <a16:creationId xmlns="" xmlns:a16="http://schemas.microsoft.com/office/drawing/2014/main" id="{00000000-0008-0000-0000-000048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84" name="Text Box 191">
          <a:extLst>
            <a:ext uri="{FF2B5EF4-FFF2-40B4-BE49-F238E27FC236}">
              <a16:creationId xmlns="" xmlns:a16="http://schemas.microsoft.com/office/drawing/2014/main" id="{00000000-0008-0000-0000-000049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85" name="Text Box 191">
          <a:extLst>
            <a:ext uri="{FF2B5EF4-FFF2-40B4-BE49-F238E27FC236}">
              <a16:creationId xmlns="" xmlns:a16="http://schemas.microsoft.com/office/drawing/2014/main" id="{00000000-0008-0000-0000-00004A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86" name="Text Box 191">
          <a:extLst>
            <a:ext uri="{FF2B5EF4-FFF2-40B4-BE49-F238E27FC236}">
              <a16:creationId xmlns="" xmlns:a16="http://schemas.microsoft.com/office/drawing/2014/main" id="{00000000-0008-0000-0000-00004B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87" name="Text Box 191">
          <a:extLst>
            <a:ext uri="{FF2B5EF4-FFF2-40B4-BE49-F238E27FC236}">
              <a16:creationId xmlns="" xmlns:a16="http://schemas.microsoft.com/office/drawing/2014/main" id="{00000000-0008-0000-0000-00004C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88" name="Text Box 191">
          <a:extLst>
            <a:ext uri="{FF2B5EF4-FFF2-40B4-BE49-F238E27FC236}">
              <a16:creationId xmlns="" xmlns:a16="http://schemas.microsoft.com/office/drawing/2014/main" id="{00000000-0008-0000-0000-00004D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89" name="Text Box 191">
          <a:extLst>
            <a:ext uri="{FF2B5EF4-FFF2-40B4-BE49-F238E27FC236}">
              <a16:creationId xmlns="" xmlns:a16="http://schemas.microsoft.com/office/drawing/2014/main" id="{00000000-0008-0000-0000-00004E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90" name="Text Box 191">
          <a:extLst>
            <a:ext uri="{FF2B5EF4-FFF2-40B4-BE49-F238E27FC236}">
              <a16:creationId xmlns="" xmlns:a16="http://schemas.microsoft.com/office/drawing/2014/main" id="{00000000-0008-0000-0000-00004F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91" name="Text Box 191">
          <a:extLst>
            <a:ext uri="{FF2B5EF4-FFF2-40B4-BE49-F238E27FC236}">
              <a16:creationId xmlns="" xmlns:a16="http://schemas.microsoft.com/office/drawing/2014/main" id="{00000000-0008-0000-0000-000050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92" name="Text Box 191">
          <a:extLst>
            <a:ext uri="{FF2B5EF4-FFF2-40B4-BE49-F238E27FC236}">
              <a16:creationId xmlns="" xmlns:a16="http://schemas.microsoft.com/office/drawing/2014/main" id="{00000000-0008-0000-0000-000051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93" name="Text Box 191">
          <a:extLst>
            <a:ext uri="{FF2B5EF4-FFF2-40B4-BE49-F238E27FC236}">
              <a16:creationId xmlns="" xmlns:a16="http://schemas.microsoft.com/office/drawing/2014/main" id="{00000000-0008-0000-0000-000052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94" name="Text Box 191">
          <a:extLst>
            <a:ext uri="{FF2B5EF4-FFF2-40B4-BE49-F238E27FC236}">
              <a16:creationId xmlns="" xmlns:a16="http://schemas.microsoft.com/office/drawing/2014/main" id="{00000000-0008-0000-0000-000053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95" name="Text Box 191">
          <a:extLst>
            <a:ext uri="{FF2B5EF4-FFF2-40B4-BE49-F238E27FC236}">
              <a16:creationId xmlns="" xmlns:a16="http://schemas.microsoft.com/office/drawing/2014/main" id="{00000000-0008-0000-0000-000054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296" name="Text Box 191">
          <a:extLst>
            <a:ext uri="{FF2B5EF4-FFF2-40B4-BE49-F238E27FC236}">
              <a16:creationId xmlns="" xmlns:a16="http://schemas.microsoft.com/office/drawing/2014/main" id="{00000000-0008-0000-0000-000055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97" name="Text Box 191">
          <a:extLst>
            <a:ext uri="{FF2B5EF4-FFF2-40B4-BE49-F238E27FC236}">
              <a16:creationId xmlns="" xmlns:a16="http://schemas.microsoft.com/office/drawing/2014/main" id="{00000000-0008-0000-0000-000056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98" name="Text Box 191">
          <a:extLst>
            <a:ext uri="{FF2B5EF4-FFF2-40B4-BE49-F238E27FC236}">
              <a16:creationId xmlns="" xmlns:a16="http://schemas.microsoft.com/office/drawing/2014/main" id="{00000000-0008-0000-0000-000057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299" name="Text Box 191">
          <a:extLst>
            <a:ext uri="{FF2B5EF4-FFF2-40B4-BE49-F238E27FC236}">
              <a16:creationId xmlns="" xmlns:a16="http://schemas.microsoft.com/office/drawing/2014/main" id="{00000000-0008-0000-0000-000058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00" name="Text Box 191">
          <a:extLst>
            <a:ext uri="{FF2B5EF4-FFF2-40B4-BE49-F238E27FC236}">
              <a16:creationId xmlns="" xmlns:a16="http://schemas.microsoft.com/office/drawing/2014/main" id="{00000000-0008-0000-0000-000059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01" name="Text Box 191">
          <a:extLst>
            <a:ext uri="{FF2B5EF4-FFF2-40B4-BE49-F238E27FC236}">
              <a16:creationId xmlns="" xmlns:a16="http://schemas.microsoft.com/office/drawing/2014/main" id="{00000000-0008-0000-0000-00005A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02" name="Text Box 191">
          <a:extLst>
            <a:ext uri="{FF2B5EF4-FFF2-40B4-BE49-F238E27FC236}">
              <a16:creationId xmlns="" xmlns:a16="http://schemas.microsoft.com/office/drawing/2014/main" id="{00000000-0008-0000-0000-00005B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03" name="Text Box 191">
          <a:extLst>
            <a:ext uri="{FF2B5EF4-FFF2-40B4-BE49-F238E27FC236}">
              <a16:creationId xmlns="" xmlns:a16="http://schemas.microsoft.com/office/drawing/2014/main" id="{00000000-0008-0000-0000-00005C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04" name="Text Box 191">
          <a:extLst>
            <a:ext uri="{FF2B5EF4-FFF2-40B4-BE49-F238E27FC236}">
              <a16:creationId xmlns="" xmlns:a16="http://schemas.microsoft.com/office/drawing/2014/main" id="{00000000-0008-0000-0000-00005D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05" name="Text Box 191">
          <a:extLst>
            <a:ext uri="{FF2B5EF4-FFF2-40B4-BE49-F238E27FC236}">
              <a16:creationId xmlns="" xmlns:a16="http://schemas.microsoft.com/office/drawing/2014/main" id="{00000000-0008-0000-0000-00005E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06" name="Text Box 191">
          <a:extLst>
            <a:ext uri="{FF2B5EF4-FFF2-40B4-BE49-F238E27FC236}">
              <a16:creationId xmlns="" xmlns:a16="http://schemas.microsoft.com/office/drawing/2014/main" id="{00000000-0008-0000-0000-00005F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07" name="Text Box 191">
          <a:extLst>
            <a:ext uri="{FF2B5EF4-FFF2-40B4-BE49-F238E27FC236}">
              <a16:creationId xmlns="" xmlns:a16="http://schemas.microsoft.com/office/drawing/2014/main" id="{00000000-0008-0000-0000-000060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08" name="Text Box 191">
          <a:extLst>
            <a:ext uri="{FF2B5EF4-FFF2-40B4-BE49-F238E27FC236}">
              <a16:creationId xmlns="" xmlns:a16="http://schemas.microsoft.com/office/drawing/2014/main" id="{00000000-0008-0000-0000-000061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09" name="Text Box 191">
          <a:extLst>
            <a:ext uri="{FF2B5EF4-FFF2-40B4-BE49-F238E27FC236}">
              <a16:creationId xmlns="" xmlns:a16="http://schemas.microsoft.com/office/drawing/2014/main" id="{00000000-0008-0000-0000-000062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10" name="Text Box 191">
          <a:extLst>
            <a:ext uri="{FF2B5EF4-FFF2-40B4-BE49-F238E27FC236}">
              <a16:creationId xmlns="" xmlns:a16="http://schemas.microsoft.com/office/drawing/2014/main" id="{00000000-0008-0000-0000-000063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11" name="Text Box 191">
          <a:extLst>
            <a:ext uri="{FF2B5EF4-FFF2-40B4-BE49-F238E27FC236}">
              <a16:creationId xmlns="" xmlns:a16="http://schemas.microsoft.com/office/drawing/2014/main" id="{00000000-0008-0000-0000-000064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12" name="Text Box 191">
          <a:extLst>
            <a:ext uri="{FF2B5EF4-FFF2-40B4-BE49-F238E27FC236}">
              <a16:creationId xmlns="" xmlns:a16="http://schemas.microsoft.com/office/drawing/2014/main" id="{00000000-0008-0000-0000-000065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13" name="Text Box 191">
          <a:extLst>
            <a:ext uri="{FF2B5EF4-FFF2-40B4-BE49-F238E27FC236}">
              <a16:creationId xmlns="" xmlns:a16="http://schemas.microsoft.com/office/drawing/2014/main" id="{00000000-0008-0000-0000-000066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14" name="Text Box 191">
          <a:extLst>
            <a:ext uri="{FF2B5EF4-FFF2-40B4-BE49-F238E27FC236}">
              <a16:creationId xmlns="" xmlns:a16="http://schemas.microsoft.com/office/drawing/2014/main" id="{00000000-0008-0000-0000-000067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15" name="Text Box 191">
          <a:extLst>
            <a:ext uri="{FF2B5EF4-FFF2-40B4-BE49-F238E27FC236}">
              <a16:creationId xmlns="" xmlns:a16="http://schemas.microsoft.com/office/drawing/2014/main" id="{00000000-0008-0000-0000-000068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16" name="Text Box 191">
          <a:extLst>
            <a:ext uri="{FF2B5EF4-FFF2-40B4-BE49-F238E27FC236}">
              <a16:creationId xmlns="" xmlns:a16="http://schemas.microsoft.com/office/drawing/2014/main" id="{00000000-0008-0000-0000-000069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17" name="Text Box 191">
          <a:extLst>
            <a:ext uri="{FF2B5EF4-FFF2-40B4-BE49-F238E27FC236}">
              <a16:creationId xmlns="" xmlns:a16="http://schemas.microsoft.com/office/drawing/2014/main" id="{00000000-0008-0000-0000-00006A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18" name="Text Box 191">
          <a:extLst>
            <a:ext uri="{FF2B5EF4-FFF2-40B4-BE49-F238E27FC236}">
              <a16:creationId xmlns="" xmlns:a16="http://schemas.microsoft.com/office/drawing/2014/main" id="{00000000-0008-0000-0000-00006B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19" name="Text Box 191">
          <a:extLst>
            <a:ext uri="{FF2B5EF4-FFF2-40B4-BE49-F238E27FC236}">
              <a16:creationId xmlns="" xmlns:a16="http://schemas.microsoft.com/office/drawing/2014/main" id="{00000000-0008-0000-0000-00006C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20" name="Text Box 191">
          <a:extLst>
            <a:ext uri="{FF2B5EF4-FFF2-40B4-BE49-F238E27FC236}">
              <a16:creationId xmlns="" xmlns:a16="http://schemas.microsoft.com/office/drawing/2014/main" id="{00000000-0008-0000-0000-00006D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21" name="Text Box 191">
          <a:extLst>
            <a:ext uri="{FF2B5EF4-FFF2-40B4-BE49-F238E27FC236}">
              <a16:creationId xmlns="" xmlns:a16="http://schemas.microsoft.com/office/drawing/2014/main" id="{00000000-0008-0000-0000-00006E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22" name="Text Box 191">
          <a:extLst>
            <a:ext uri="{FF2B5EF4-FFF2-40B4-BE49-F238E27FC236}">
              <a16:creationId xmlns="" xmlns:a16="http://schemas.microsoft.com/office/drawing/2014/main" id="{00000000-0008-0000-0000-00006F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23" name="Text Box 191">
          <a:extLst>
            <a:ext uri="{FF2B5EF4-FFF2-40B4-BE49-F238E27FC236}">
              <a16:creationId xmlns="" xmlns:a16="http://schemas.microsoft.com/office/drawing/2014/main" id="{00000000-0008-0000-0000-000070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24" name="Text Box 191">
          <a:extLst>
            <a:ext uri="{FF2B5EF4-FFF2-40B4-BE49-F238E27FC236}">
              <a16:creationId xmlns="" xmlns:a16="http://schemas.microsoft.com/office/drawing/2014/main" id="{00000000-0008-0000-0000-000071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25" name="Text Box 191">
          <a:extLst>
            <a:ext uri="{FF2B5EF4-FFF2-40B4-BE49-F238E27FC236}">
              <a16:creationId xmlns="" xmlns:a16="http://schemas.microsoft.com/office/drawing/2014/main" id="{00000000-0008-0000-0000-000072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26" name="Text Box 191">
          <a:extLst>
            <a:ext uri="{FF2B5EF4-FFF2-40B4-BE49-F238E27FC236}">
              <a16:creationId xmlns="" xmlns:a16="http://schemas.microsoft.com/office/drawing/2014/main" id="{00000000-0008-0000-0000-000073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27" name="Text Box 191">
          <a:extLst>
            <a:ext uri="{FF2B5EF4-FFF2-40B4-BE49-F238E27FC236}">
              <a16:creationId xmlns="" xmlns:a16="http://schemas.microsoft.com/office/drawing/2014/main" id="{00000000-0008-0000-0000-000074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28" name="Text Box 191">
          <a:extLst>
            <a:ext uri="{FF2B5EF4-FFF2-40B4-BE49-F238E27FC236}">
              <a16:creationId xmlns="" xmlns:a16="http://schemas.microsoft.com/office/drawing/2014/main" id="{00000000-0008-0000-0000-000075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29" name="Text Box 191">
          <a:extLst>
            <a:ext uri="{FF2B5EF4-FFF2-40B4-BE49-F238E27FC236}">
              <a16:creationId xmlns="" xmlns:a16="http://schemas.microsoft.com/office/drawing/2014/main" id="{00000000-0008-0000-0000-000076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30" name="Text Box 191">
          <a:extLst>
            <a:ext uri="{FF2B5EF4-FFF2-40B4-BE49-F238E27FC236}">
              <a16:creationId xmlns="" xmlns:a16="http://schemas.microsoft.com/office/drawing/2014/main" id="{00000000-0008-0000-0000-000077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31" name="Text Box 191">
          <a:extLst>
            <a:ext uri="{FF2B5EF4-FFF2-40B4-BE49-F238E27FC236}">
              <a16:creationId xmlns="" xmlns:a16="http://schemas.microsoft.com/office/drawing/2014/main" id="{00000000-0008-0000-0000-000078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32" name="Text Box 191">
          <a:extLst>
            <a:ext uri="{FF2B5EF4-FFF2-40B4-BE49-F238E27FC236}">
              <a16:creationId xmlns="" xmlns:a16="http://schemas.microsoft.com/office/drawing/2014/main" id="{00000000-0008-0000-0000-000079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33" name="Text Box 191">
          <a:extLst>
            <a:ext uri="{FF2B5EF4-FFF2-40B4-BE49-F238E27FC236}">
              <a16:creationId xmlns="" xmlns:a16="http://schemas.microsoft.com/office/drawing/2014/main" id="{00000000-0008-0000-0000-00007A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34" name="Text Box 191">
          <a:extLst>
            <a:ext uri="{FF2B5EF4-FFF2-40B4-BE49-F238E27FC236}">
              <a16:creationId xmlns="" xmlns:a16="http://schemas.microsoft.com/office/drawing/2014/main" id="{00000000-0008-0000-0000-00007B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35" name="Text Box 191">
          <a:extLst>
            <a:ext uri="{FF2B5EF4-FFF2-40B4-BE49-F238E27FC236}">
              <a16:creationId xmlns="" xmlns:a16="http://schemas.microsoft.com/office/drawing/2014/main" id="{00000000-0008-0000-0000-00007C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36" name="Text Box 191">
          <a:extLst>
            <a:ext uri="{FF2B5EF4-FFF2-40B4-BE49-F238E27FC236}">
              <a16:creationId xmlns="" xmlns:a16="http://schemas.microsoft.com/office/drawing/2014/main" id="{00000000-0008-0000-0000-00007D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37" name="Text Box 191">
          <a:extLst>
            <a:ext uri="{FF2B5EF4-FFF2-40B4-BE49-F238E27FC236}">
              <a16:creationId xmlns="" xmlns:a16="http://schemas.microsoft.com/office/drawing/2014/main" id="{00000000-0008-0000-0000-00007E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38" name="Text Box 191">
          <a:extLst>
            <a:ext uri="{FF2B5EF4-FFF2-40B4-BE49-F238E27FC236}">
              <a16:creationId xmlns="" xmlns:a16="http://schemas.microsoft.com/office/drawing/2014/main" id="{00000000-0008-0000-0000-00007F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39" name="Text Box 191">
          <a:extLst>
            <a:ext uri="{FF2B5EF4-FFF2-40B4-BE49-F238E27FC236}">
              <a16:creationId xmlns="" xmlns:a16="http://schemas.microsoft.com/office/drawing/2014/main" id="{00000000-0008-0000-0000-000080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40" name="Text Box 191">
          <a:extLst>
            <a:ext uri="{FF2B5EF4-FFF2-40B4-BE49-F238E27FC236}">
              <a16:creationId xmlns="" xmlns:a16="http://schemas.microsoft.com/office/drawing/2014/main" id="{00000000-0008-0000-0000-000081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41" name="Text Box 191">
          <a:extLst>
            <a:ext uri="{FF2B5EF4-FFF2-40B4-BE49-F238E27FC236}">
              <a16:creationId xmlns="" xmlns:a16="http://schemas.microsoft.com/office/drawing/2014/main" id="{00000000-0008-0000-0000-000082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42" name="Text Box 191">
          <a:extLst>
            <a:ext uri="{FF2B5EF4-FFF2-40B4-BE49-F238E27FC236}">
              <a16:creationId xmlns="" xmlns:a16="http://schemas.microsoft.com/office/drawing/2014/main" id="{00000000-0008-0000-0000-000083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43" name="Text Box 191">
          <a:extLst>
            <a:ext uri="{FF2B5EF4-FFF2-40B4-BE49-F238E27FC236}">
              <a16:creationId xmlns="" xmlns:a16="http://schemas.microsoft.com/office/drawing/2014/main" id="{00000000-0008-0000-0000-000084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44" name="Text Box 191">
          <a:extLst>
            <a:ext uri="{FF2B5EF4-FFF2-40B4-BE49-F238E27FC236}">
              <a16:creationId xmlns="" xmlns:a16="http://schemas.microsoft.com/office/drawing/2014/main" id="{00000000-0008-0000-0000-000085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45" name="Text Box 191">
          <a:extLst>
            <a:ext uri="{FF2B5EF4-FFF2-40B4-BE49-F238E27FC236}">
              <a16:creationId xmlns="" xmlns:a16="http://schemas.microsoft.com/office/drawing/2014/main" id="{00000000-0008-0000-0000-000086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46" name="Text Box 191">
          <a:extLst>
            <a:ext uri="{FF2B5EF4-FFF2-40B4-BE49-F238E27FC236}">
              <a16:creationId xmlns="" xmlns:a16="http://schemas.microsoft.com/office/drawing/2014/main" id="{00000000-0008-0000-0000-000087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47" name="Text Box 191">
          <a:extLst>
            <a:ext uri="{FF2B5EF4-FFF2-40B4-BE49-F238E27FC236}">
              <a16:creationId xmlns="" xmlns:a16="http://schemas.microsoft.com/office/drawing/2014/main" id="{00000000-0008-0000-0000-000088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48" name="Text Box 191">
          <a:extLst>
            <a:ext uri="{FF2B5EF4-FFF2-40B4-BE49-F238E27FC236}">
              <a16:creationId xmlns="" xmlns:a16="http://schemas.microsoft.com/office/drawing/2014/main" id="{00000000-0008-0000-0000-000089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49" name="Text Box 191">
          <a:extLst>
            <a:ext uri="{FF2B5EF4-FFF2-40B4-BE49-F238E27FC236}">
              <a16:creationId xmlns="" xmlns:a16="http://schemas.microsoft.com/office/drawing/2014/main" id="{00000000-0008-0000-0000-00008A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50" name="Text Box 191">
          <a:extLst>
            <a:ext uri="{FF2B5EF4-FFF2-40B4-BE49-F238E27FC236}">
              <a16:creationId xmlns="" xmlns:a16="http://schemas.microsoft.com/office/drawing/2014/main" id="{00000000-0008-0000-0000-00008B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51" name="Text Box 191">
          <a:extLst>
            <a:ext uri="{FF2B5EF4-FFF2-40B4-BE49-F238E27FC236}">
              <a16:creationId xmlns="" xmlns:a16="http://schemas.microsoft.com/office/drawing/2014/main" id="{00000000-0008-0000-0000-00008C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52" name="Text Box 191">
          <a:extLst>
            <a:ext uri="{FF2B5EF4-FFF2-40B4-BE49-F238E27FC236}">
              <a16:creationId xmlns="" xmlns:a16="http://schemas.microsoft.com/office/drawing/2014/main" id="{00000000-0008-0000-0000-00008D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53" name="Text Box 191">
          <a:extLst>
            <a:ext uri="{FF2B5EF4-FFF2-40B4-BE49-F238E27FC236}">
              <a16:creationId xmlns="" xmlns:a16="http://schemas.microsoft.com/office/drawing/2014/main" id="{00000000-0008-0000-0000-00008E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54" name="Text Box 191">
          <a:extLst>
            <a:ext uri="{FF2B5EF4-FFF2-40B4-BE49-F238E27FC236}">
              <a16:creationId xmlns="" xmlns:a16="http://schemas.microsoft.com/office/drawing/2014/main" id="{00000000-0008-0000-0000-00008F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55" name="Text Box 191">
          <a:extLst>
            <a:ext uri="{FF2B5EF4-FFF2-40B4-BE49-F238E27FC236}">
              <a16:creationId xmlns="" xmlns:a16="http://schemas.microsoft.com/office/drawing/2014/main" id="{00000000-0008-0000-0000-000090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56" name="Text Box 191">
          <a:extLst>
            <a:ext uri="{FF2B5EF4-FFF2-40B4-BE49-F238E27FC236}">
              <a16:creationId xmlns="" xmlns:a16="http://schemas.microsoft.com/office/drawing/2014/main" id="{00000000-0008-0000-0000-000091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57" name="Text Box 191">
          <a:extLst>
            <a:ext uri="{FF2B5EF4-FFF2-40B4-BE49-F238E27FC236}">
              <a16:creationId xmlns="" xmlns:a16="http://schemas.microsoft.com/office/drawing/2014/main" id="{00000000-0008-0000-0000-000092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58" name="Text Box 191">
          <a:extLst>
            <a:ext uri="{FF2B5EF4-FFF2-40B4-BE49-F238E27FC236}">
              <a16:creationId xmlns="" xmlns:a16="http://schemas.microsoft.com/office/drawing/2014/main" id="{00000000-0008-0000-0000-000093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59" name="Text Box 191">
          <a:extLst>
            <a:ext uri="{FF2B5EF4-FFF2-40B4-BE49-F238E27FC236}">
              <a16:creationId xmlns="" xmlns:a16="http://schemas.microsoft.com/office/drawing/2014/main" id="{00000000-0008-0000-0000-000094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60" name="Text Box 191">
          <a:extLst>
            <a:ext uri="{FF2B5EF4-FFF2-40B4-BE49-F238E27FC236}">
              <a16:creationId xmlns="" xmlns:a16="http://schemas.microsoft.com/office/drawing/2014/main" id="{00000000-0008-0000-0000-000095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61" name="Text Box 191">
          <a:extLst>
            <a:ext uri="{FF2B5EF4-FFF2-40B4-BE49-F238E27FC236}">
              <a16:creationId xmlns="" xmlns:a16="http://schemas.microsoft.com/office/drawing/2014/main" id="{00000000-0008-0000-0000-000096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62" name="Text Box 191">
          <a:extLst>
            <a:ext uri="{FF2B5EF4-FFF2-40B4-BE49-F238E27FC236}">
              <a16:creationId xmlns="" xmlns:a16="http://schemas.microsoft.com/office/drawing/2014/main" id="{00000000-0008-0000-0000-000097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63" name="Text Box 191">
          <a:extLst>
            <a:ext uri="{FF2B5EF4-FFF2-40B4-BE49-F238E27FC236}">
              <a16:creationId xmlns="" xmlns:a16="http://schemas.microsoft.com/office/drawing/2014/main" id="{00000000-0008-0000-0000-000098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64" name="Text Box 191">
          <a:extLst>
            <a:ext uri="{FF2B5EF4-FFF2-40B4-BE49-F238E27FC236}">
              <a16:creationId xmlns="" xmlns:a16="http://schemas.microsoft.com/office/drawing/2014/main" id="{00000000-0008-0000-0000-000099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65" name="Text Box 191">
          <a:extLst>
            <a:ext uri="{FF2B5EF4-FFF2-40B4-BE49-F238E27FC236}">
              <a16:creationId xmlns="" xmlns:a16="http://schemas.microsoft.com/office/drawing/2014/main" id="{00000000-0008-0000-0000-00009A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66" name="Text Box 191">
          <a:extLst>
            <a:ext uri="{FF2B5EF4-FFF2-40B4-BE49-F238E27FC236}">
              <a16:creationId xmlns="" xmlns:a16="http://schemas.microsoft.com/office/drawing/2014/main" id="{00000000-0008-0000-0000-00009B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67" name="Text Box 191">
          <a:extLst>
            <a:ext uri="{FF2B5EF4-FFF2-40B4-BE49-F238E27FC236}">
              <a16:creationId xmlns="" xmlns:a16="http://schemas.microsoft.com/office/drawing/2014/main" id="{00000000-0008-0000-0000-00009C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68" name="Text Box 191">
          <a:extLst>
            <a:ext uri="{FF2B5EF4-FFF2-40B4-BE49-F238E27FC236}">
              <a16:creationId xmlns="" xmlns:a16="http://schemas.microsoft.com/office/drawing/2014/main" id="{00000000-0008-0000-0000-00009D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69" name="Text Box 191">
          <a:extLst>
            <a:ext uri="{FF2B5EF4-FFF2-40B4-BE49-F238E27FC236}">
              <a16:creationId xmlns="" xmlns:a16="http://schemas.microsoft.com/office/drawing/2014/main" id="{00000000-0008-0000-0000-00009E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70" name="Text Box 191">
          <a:extLst>
            <a:ext uri="{FF2B5EF4-FFF2-40B4-BE49-F238E27FC236}">
              <a16:creationId xmlns="" xmlns:a16="http://schemas.microsoft.com/office/drawing/2014/main" id="{00000000-0008-0000-0000-00009F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71" name="Text Box 191">
          <a:extLst>
            <a:ext uri="{FF2B5EF4-FFF2-40B4-BE49-F238E27FC236}">
              <a16:creationId xmlns="" xmlns:a16="http://schemas.microsoft.com/office/drawing/2014/main" id="{00000000-0008-0000-0000-0000A0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72" name="Text Box 191">
          <a:extLst>
            <a:ext uri="{FF2B5EF4-FFF2-40B4-BE49-F238E27FC236}">
              <a16:creationId xmlns="" xmlns:a16="http://schemas.microsoft.com/office/drawing/2014/main" id="{00000000-0008-0000-0000-0000A1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73" name="Text Box 191">
          <a:extLst>
            <a:ext uri="{FF2B5EF4-FFF2-40B4-BE49-F238E27FC236}">
              <a16:creationId xmlns="" xmlns:a16="http://schemas.microsoft.com/office/drawing/2014/main" id="{00000000-0008-0000-0000-0000A2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74" name="Text Box 191">
          <a:extLst>
            <a:ext uri="{FF2B5EF4-FFF2-40B4-BE49-F238E27FC236}">
              <a16:creationId xmlns="" xmlns:a16="http://schemas.microsoft.com/office/drawing/2014/main" id="{00000000-0008-0000-0000-0000A3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75" name="Text Box 191">
          <a:extLst>
            <a:ext uri="{FF2B5EF4-FFF2-40B4-BE49-F238E27FC236}">
              <a16:creationId xmlns="" xmlns:a16="http://schemas.microsoft.com/office/drawing/2014/main" id="{00000000-0008-0000-0000-0000A4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76" name="Text Box 191">
          <a:extLst>
            <a:ext uri="{FF2B5EF4-FFF2-40B4-BE49-F238E27FC236}">
              <a16:creationId xmlns="" xmlns:a16="http://schemas.microsoft.com/office/drawing/2014/main" id="{00000000-0008-0000-0000-0000A5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77" name="Text Box 191">
          <a:extLst>
            <a:ext uri="{FF2B5EF4-FFF2-40B4-BE49-F238E27FC236}">
              <a16:creationId xmlns="" xmlns:a16="http://schemas.microsoft.com/office/drawing/2014/main" id="{00000000-0008-0000-0000-0000A6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78" name="Text Box 191">
          <a:extLst>
            <a:ext uri="{FF2B5EF4-FFF2-40B4-BE49-F238E27FC236}">
              <a16:creationId xmlns="" xmlns:a16="http://schemas.microsoft.com/office/drawing/2014/main" id="{00000000-0008-0000-0000-0000A7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79" name="Text Box 191">
          <a:extLst>
            <a:ext uri="{FF2B5EF4-FFF2-40B4-BE49-F238E27FC236}">
              <a16:creationId xmlns="" xmlns:a16="http://schemas.microsoft.com/office/drawing/2014/main" id="{00000000-0008-0000-0000-0000A8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80" name="Text Box 191">
          <a:extLst>
            <a:ext uri="{FF2B5EF4-FFF2-40B4-BE49-F238E27FC236}">
              <a16:creationId xmlns="" xmlns:a16="http://schemas.microsoft.com/office/drawing/2014/main" id="{00000000-0008-0000-0000-0000A9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81" name="Text Box 191">
          <a:extLst>
            <a:ext uri="{FF2B5EF4-FFF2-40B4-BE49-F238E27FC236}">
              <a16:creationId xmlns="" xmlns:a16="http://schemas.microsoft.com/office/drawing/2014/main" id="{00000000-0008-0000-0000-0000AA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82" name="Text Box 191">
          <a:extLst>
            <a:ext uri="{FF2B5EF4-FFF2-40B4-BE49-F238E27FC236}">
              <a16:creationId xmlns="" xmlns:a16="http://schemas.microsoft.com/office/drawing/2014/main" id="{00000000-0008-0000-0000-0000AB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83" name="Text Box 191">
          <a:extLst>
            <a:ext uri="{FF2B5EF4-FFF2-40B4-BE49-F238E27FC236}">
              <a16:creationId xmlns="" xmlns:a16="http://schemas.microsoft.com/office/drawing/2014/main" id="{00000000-0008-0000-0000-0000AC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84" name="Text Box 191">
          <a:extLst>
            <a:ext uri="{FF2B5EF4-FFF2-40B4-BE49-F238E27FC236}">
              <a16:creationId xmlns="" xmlns:a16="http://schemas.microsoft.com/office/drawing/2014/main" id="{00000000-0008-0000-0000-0000AD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85" name="Text Box 191">
          <a:extLst>
            <a:ext uri="{FF2B5EF4-FFF2-40B4-BE49-F238E27FC236}">
              <a16:creationId xmlns="" xmlns:a16="http://schemas.microsoft.com/office/drawing/2014/main" id="{00000000-0008-0000-0000-0000AE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86" name="Text Box 191">
          <a:extLst>
            <a:ext uri="{FF2B5EF4-FFF2-40B4-BE49-F238E27FC236}">
              <a16:creationId xmlns="" xmlns:a16="http://schemas.microsoft.com/office/drawing/2014/main" id="{00000000-0008-0000-0000-0000AF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87" name="Text Box 191">
          <a:extLst>
            <a:ext uri="{FF2B5EF4-FFF2-40B4-BE49-F238E27FC236}">
              <a16:creationId xmlns="" xmlns:a16="http://schemas.microsoft.com/office/drawing/2014/main" id="{00000000-0008-0000-0000-0000B0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88" name="Text Box 191">
          <a:extLst>
            <a:ext uri="{FF2B5EF4-FFF2-40B4-BE49-F238E27FC236}">
              <a16:creationId xmlns="" xmlns:a16="http://schemas.microsoft.com/office/drawing/2014/main" id="{00000000-0008-0000-0000-0000B1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89" name="Text Box 191">
          <a:extLst>
            <a:ext uri="{FF2B5EF4-FFF2-40B4-BE49-F238E27FC236}">
              <a16:creationId xmlns="" xmlns:a16="http://schemas.microsoft.com/office/drawing/2014/main" id="{00000000-0008-0000-0000-0000B2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90" name="Text Box 191">
          <a:extLst>
            <a:ext uri="{FF2B5EF4-FFF2-40B4-BE49-F238E27FC236}">
              <a16:creationId xmlns="" xmlns:a16="http://schemas.microsoft.com/office/drawing/2014/main" id="{00000000-0008-0000-0000-0000B3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91" name="Text Box 191">
          <a:extLst>
            <a:ext uri="{FF2B5EF4-FFF2-40B4-BE49-F238E27FC236}">
              <a16:creationId xmlns="" xmlns:a16="http://schemas.microsoft.com/office/drawing/2014/main" id="{00000000-0008-0000-0000-0000B4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92" name="Text Box 191">
          <a:extLst>
            <a:ext uri="{FF2B5EF4-FFF2-40B4-BE49-F238E27FC236}">
              <a16:creationId xmlns="" xmlns:a16="http://schemas.microsoft.com/office/drawing/2014/main" id="{00000000-0008-0000-0000-0000B5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93" name="Text Box 191">
          <a:extLst>
            <a:ext uri="{FF2B5EF4-FFF2-40B4-BE49-F238E27FC236}">
              <a16:creationId xmlns="" xmlns:a16="http://schemas.microsoft.com/office/drawing/2014/main" id="{00000000-0008-0000-0000-0000B6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94" name="Text Box 191">
          <a:extLst>
            <a:ext uri="{FF2B5EF4-FFF2-40B4-BE49-F238E27FC236}">
              <a16:creationId xmlns="" xmlns:a16="http://schemas.microsoft.com/office/drawing/2014/main" id="{00000000-0008-0000-0000-0000B7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95" name="Text Box 191">
          <a:extLst>
            <a:ext uri="{FF2B5EF4-FFF2-40B4-BE49-F238E27FC236}">
              <a16:creationId xmlns="" xmlns:a16="http://schemas.microsoft.com/office/drawing/2014/main" id="{00000000-0008-0000-0000-0000B8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396" name="Text Box 191">
          <a:extLst>
            <a:ext uri="{FF2B5EF4-FFF2-40B4-BE49-F238E27FC236}">
              <a16:creationId xmlns="" xmlns:a16="http://schemas.microsoft.com/office/drawing/2014/main" id="{00000000-0008-0000-0000-0000B9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97" name="Text Box 191">
          <a:extLst>
            <a:ext uri="{FF2B5EF4-FFF2-40B4-BE49-F238E27FC236}">
              <a16:creationId xmlns="" xmlns:a16="http://schemas.microsoft.com/office/drawing/2014/main" id="{00000000-0008-0000-0000-0000BA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98" name="Text Box 191">
          <a:extLst>
            <a:ext uri="{FF2B5EF4-FFF2-40B4-BE49-F238E27FC236}">
              <a16:creationId xmlns="" xmlns:a16="http://schemas.microsoft.com/office/drawing/2014/main" id="{00000000-0008-0000-0000-0000BB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399" name="Text Box 191">
          <a:extLst>
            <a:ext uri="{FF2B5EF4-FFF2-40B4-BE49-F238E27FC236}">
              <a16:creationId xmlns="" xmlns:a16="http://schemas.microsoft.com/office/drawing/2014/main" id="{00000000-0008-0000-0000-0000BC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00" name="Text Box 191">
          <a:extLst>
            <a:ext uri="{FF2B5EF4-FFF2-40B4-BE49-F238E27FC236}">
              <a16:creationId xmlns="" xmlns:a16="http://schemas.microsoft.com/office/drawing/2014/main" id="{00000000-0008-0000-0000-0000BD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01" name="Text Box 191">
          <a:extLst>
            <a:ext uri="{FF2B5EF4-FFF2-40B4-BE49-F238E27FC236}">
              <a16:creationId xmlns="" xmlns:a16="http://schemas.microsoft.com/office/drawing/2014/main" id="{00000000-0008-0000-0000-0000BE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02" name="Text Box 191">
          <a:extLst>
            <a:ext uri="{FF2B5EF4-FFF2-40B4-BE49-F238E27FC236}">
              <a16:creationId xmlns="" xmlns:a16="http://schemas.microsoft.com/office/drawing/2014/main" id="{00000000-0008-0000-0000-0000BF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03" name="Text Box 191">
          <a:extLst>
            <a:ext uri="{FF2B5EF4-FFF2-40B4-BE49-F238E27FC236}">
              <a16:creationId xmlns="" xmlns:a16="http://schemas.microsoft.com/office/drawing/2014/main" id="{00000000-0008-0000-0000-0000C0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04" name="Text Box 191">
          <a:extLst>
            <a:ext uri="{FF2B5EF4-FFF2-40B4-BE49-F238E27FC236}">
              <a16:creationId xmlns="" xmlns:a16="http://schemas.microsoft.com/office/drawing/2014/main" id="{00000000-0008-0000-0000-0000C1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05" name="Text Box 191">
          <a:extLst>
            <a:ext uri="{FF2B5EF4-FFF2-40B4-BE49-F238E27FC236}">
              <a16:creationId xmlns="" xmlns:a16="http://schemas.microsoft.com/office/drawing/2014/main" id="{00000000-0008-0000-0000-0000C2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06" name="Text Box 191">
          <a:extLst>
            <a:ext uri="{FF2B5EF4-FFF2-40B4-BE49-F238E27FC236}">
              <a16:creationId xmlns="" xmlns:a16="http://schemas.microsoft.com/office/drawing/2014/main" id="{00000000-0008-0000-0000-0000C3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07" name="Text Box 191">
          <a:extLst>
            <a:ext uri="{FF2B5EF4-FFF2-40B4-BE49-F238E27FC236}">
              <a16:creationId xmlns="" xmlns:a16="http://schemas.microsoft.com/office/drawing/2014/main" id="{00000000-0008-0000-0000-0000C4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08" name="Text Box 191">
          <a:extLst>
            <a:ext uri="{FF2B5EF4-FFF2-40B4-BE49-F238E27FC236}">
              <a16:creationId xmlns="" xmlns:a16="http://schemas.microsoft.com/office/drawing/2014/main" id="{00000000-0008-0000-0000-0000C5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09" name="Text Box 191">
          <a:extLst>
            <a:ext uri="{FF2B5EF4-FFF2-40B4-BE49-F238E27FC236}">
              <a16:creationId xmlns="" xmlns:a16="http://schemas.microsoft.com/office/drawing/2014/main" id="{00000000-0008-0000-0000-0000C6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10" name="Text Box 191">
          <a:extLst>
            <a:ext uri="{FF2B5EF4-FFF2-40B4-BE49-F238E27FC236}">
              <a16:creationId xmlns="" xmlns:a16="http://schemas.microsoft.com/office/drawing/2014/main" id="{00000000-0008-0000-0000-0000C7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11" name="Text Box 191">
          <a:extLst>
            <a:ext uri="{FF2B5EF4-FFF2-40B4-BE49-F238E27FC236}">
              <a16:creationId xmlns="" xmlns:a16="http://schemas.microsoft.com/office/drawing/2014/main" id="{00000000-0008-0000-0000-0000C8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12" name="Text Box 191">
          <a:extLst>
            <a:ext uri="{FF2B5EF4-FFF2-40B4-BE49-F238E27FC236}">
              <a16:creationId xmlns="" xmlns:a16="http://schemas.microsoft.com/office/drawing/2014/main" id="{00000000-0008-0000-0000-0000C9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13" name="Text Box 191">
          <a:extLst>
            <a:ext uri="{FF2B5EF4-FFF2-40B4-BE49-F238E27FC236}">
              <a16:creationId xmlns="" xmlns:a16="http://schemas.microsoft.com/office/drawing/2014/main" id="{00000000-0008-0000-0000-0000CA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14" name="Text Box 191">
          <a:extLst>
            <a:ext uri="{FF2B5EF4-FFF2-40B4-BE49-F238E27FC236}">
              <a16:creationId xmlns="" xmlns:a16="http://schemas.microsoft.com/office/drawing/2014/main" id="{00000000-0008-0000-0000-0000CB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15" name="Text Box 191">
          <a:extLst>
            <a:ext uri="{FF2B5EF4-FFF2-40B4-BE49-F238E27FC236}">
              <a16:creationId xmlns="" xmlns:a16="http://schemas.microsoft.com/office/drawing/2014/main" id="{00000000-0008-0000-0000-0000CC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16" name="Text Box 191">
          <a:extLst>
            <a:ext uri="{FF2B5EF4-FFF2-40B4-BE49-F238E27FC236}">
              <a16:creationId xmlns="" xmlns:a16="http://schemas.microsoft.com/office/drawing/2014/main" id="{00000000-0008-0000-0000-0000CD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17" name="Text Box 191">
          <a:extLst>
            <a:ext uri="{FF2B5EF4-FFF2-40B4-BE49-F238E27FC236}">
              <a16:creationId xmlns="" xmlns:a16="http://schemas.microsoft.com/office/drawing/2014/main" id="{00000000-0008-0000-0000-0000CE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18" name="Text Box 191">
          <a:extLst>
            <a:ext uri="{FF2B5EF4-FFF2-40B4-BE49-F238E27FC236}">
              <a16:creationId xmlns="" xmlns:a16="http://schemas.microsoft.com/office/drawing/2014/main" id="{00000000-0008-0000-0000-0000CF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19" name="Text Box 191">
          <a:extLst>
            <a:ext uri="{FF2B5EF4-FFF2-40B4-BE49-F238E27FC236}">
              <a16:creationId xmlns="" xmlns:a16="http://schemas.microsoft.com/office/drawing/2014/main" id="{00000000-0008-0000-0000-0000D0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20" name="Text Box 191">
          <a:extLst>
            <a:ext uri="{FF2B5EF4-FFF2-40B4-BE49-F238E27FC236}">
              <a16:creationId xmlns="" xmlns:a16="http://schemas.microsoft.com/office/drawing/2014/main" id="{00000000-0008-0000-0000-0000D1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21" name="Text Box 191">
          <a:extLst>
            <a:ext uri="{FF2B5EF4-FFF2-40B4-BE49-F238E27FC236}">
              <a16:creationId xmlns="" xmlns:a16="http://schemas.microsoft.com/office/drawing/2014/main" id="{00000000-0008-0000-0000-0000D2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22" name="Text Box 191">
          <a:extLst>
            <a:ext uri="{FF2B5EF4-FFF2-40B4-BE49-F238E27FC236}">
              <a16:creationId xmlns="" xmlns:a16="http://schemas.microsoft.com/office/drawing/2014/main" id="{00000000-0008-0000-0000-0000D3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23" name="Text Box 191">
          <a:extLst>
            <a:ext uri="{FF2B5EF4-FFF2-40B4-BE49-F238E27FC236}">
              <a16:creationId xmlns="" xmlns:a16="http://schemas.microsoft.com/office/drawing/2014/main" id="{00000000-0008-0000-0000-0000D4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24" name="Text Box 191">
          <a:extLst>
            <a:ext uri="{FF2B5EF4-FFF2-40B4-BE49-F238E27FC236}">
              <a16:creationId xmlns="" xmlns:a16="http://schemas.microsoft.com/office/drawing/2014/main" id="{00000000-0008-0000-0000-0000D5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25" name="Text Box 191">
          <a:extLst>
            <a:ext uri="{FF2B5EF4-FFF2-40B4-BE49-F238E27FC236}">
              <a16:creationId xmlns="" xmlns:a16="http://schemas.microsoft.com/office/drawing/2014/main" id="{00000000-0008-0000-0000-0000D6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26" name="Text Box 191">
          <a:extLst>
            <a:ext uri="{FF2B5EF4-FFF2-40B4-BE49-F238E27FC236}">
              <a16:creationId xmlns="" xmlns:a16="http://schemas.microsoft.com/office/drawing/2014/main" id="{00000000-0008-0000-0000-0000D7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27" name="Text Box 191">
          <a:extLst>
            <a:ext uri="{FF2B5EF4-FFF2-40B4-BE49-F238E27FC236}">
              <a16:creationId xmlns="" xmlns:a16="http://schemas.microsoft.com/office/drawing/2014/main" id="{00000000-0008-0000-0000-0000D8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28" name="Text Box 191">
          <a:extLst>
            <a:ext uri="{FF2B5EF4-FFF2-40B4-BE49-F238E27FC236}">
              <a16:creationId xmlns="" xmlns:a16="http://schemas.microsoft.com/office/drawing/2014/main" id="{00000000-0008-0000-0000-0000D9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29" name="Text Box 191">
          <a:extLst>
            <a:ext uri="{FF2B5EF4-FFF2-40B4-BE49-F238E27FC236}">
              <a16:creationId xmlns="" xmlns:a16="http://schemas.microsoft.com/office/drawing/2014/main" id="{00000000-0008-0000-0000-0000DA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30" name="Text Box 191">
          <a:extLst>
            <a:ext uri="{FF2B5EF4-FFF2-40B4-BE49-F238E27FC236}">
              <a16:creationId xmlns="" xmlns:a16="http://schemas.microsoft.com/office/drawing/2014/main" id="{00000000-0008-0000-0000-0000DB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31" name="Text Box 191">
          <a:extLst>
            <a:ext uri="{FF2B5EF4-FFF2-40B4-BE49-F238E27FC236}">
              <a16:creationId xmlns="" xmlns:a16="http://schemas.microsoft.com/office/drawing/2014/main" id="{00000000-0008-0000-0000-0000DC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32" name="Text Box 191">
          <a:extLst>
            <a:ext uri="{FF2B5EF4-FFF2-40B4-BE49-F238E27FC236}">
              <a16:creationId xmlns="" xmlns:a16="http://schemas.microsoft.com/office/drawing/2014/main" id="{00000000-0008-0000-0000-0000DD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33" name="Text Box 191">
          <a:extLst>
            <a:ext uri="{FF2B5EF4-FFF2-40B4-BE49-F238E27FC236}">
              <a16:creationId xmlns="" xmlns:a16="http://schemas.microsoft.com/office/drawing/2014/main" id="{00000000-0008-0000-0000-0000DE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34" name="Text Box 191">
          <a:extLst>
            <a:ext uri="{FF2B5EF4-FFF2-40B4-BE49-F238E27FC236}">
              <a16:creationId xmlns="" xmlns:a16="http://schemas.microsoft.com/office/drawing/2014/main" id="{00000000-0008-0000-0000-0000DF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35" name="Text Box 191">
          <a:extLst>
            <a:ext uri="{FF2B5EF4-FFF2-40B4-BE49-F238E27FC236}">
              <a16:creationId xmlns="" xmlns:a16="http://schemas.microsoft.com/office/drawing/2014/main" id="{00000000-0008-0000-0000-0000E0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36" name="Text Box 191">
          <a:extLst>
            <a:ext uri="{FF2B5EF4-FFF2-40B4-BE49-F238E27FC236}">
              <a16:creationId xmlns="" xmlns:a16="http://schemas.microsoft.com/office/drawing/2014/main" id="{00000000-0008-0000-0000-0000E1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37" name="Text Box 191">
          <a:extLst>
            <a:ext uri="{FF2B5EF4-FFF2-40B4-BE49-F238E27FC236}">
              <a16:creationId xmlns="" xmlns:a16="http://schemas.microsoft.com/office/drawing/2014/main" id="{00000000-0008-0000-0000-0000E2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38" name="Text Box 191">
          <a:extLst>
            <a:ext uri="{FF2B5EF4-FFF2-40B4-BE49-F238E27FC236}">
              <a16:creationId xmlns="" xmlns:a16="http://schemas.microsoft.com/office/drawing/2014/main" id="{00000000-0008-0000-0000-0000E3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39" name="Text Box 191">
          <a:extLst>
            <a:ext uri="{FF2B5EF4-FFF2-40B4-BE49-F238E27FC236}">
              <a16:creationId xmlns="" xmlns:a16="http://schemas.microsoft.com/office/drawing/2014/main" id="{00000000-0008-0000-0000-0000E4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40" name="Text Box 191">
          <a:extLst>
            <a:ext uri="{FF2B5EF4-FFF2-40B4-BE49-F238E27FC236}">
              <a16:creationId xmlns="" xmlns:a16="http://schemas.microsoft.com/office/drawing/2014/main" id="{00000000-0008-0000-0000-0000E5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41" name="Text Box 191">
          <a:extLst>
            <a:ext uri="{FF2B5EF4-FFF2-40B4-BE49-F238E27FC236}">
              <a16:creationId xmlns="" xmlns:a16="http://schemas.microsoft.com/office/drawing/2014/main" id="{00000000-0008-0000-0000-0000E6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42" name="Text Box 191">
          <a:extLst>
            <a:ext uri="{FF2B5EF4-FFF2-40B4-BE49-F238E27FC236}">
              <a16:creationId xmlns="" xmlns:a16="http://schemas.microsoft.com/office/drawing/2014/main" id="{00000000-0008-0000-0000-0000E7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43" name="Text Box 191">
          <a:extLst>
            <a:ext uri="{FF2B5EF4-FFF2-40B4-BE49-F238E27FC236}">
              <a16:creationId xmlns="" xmlns:a16="http://schemas.microsoft.com/office/drawing/2014/main" id="{00000000-0008-0000-0000-0000E8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44" name="Text Box 191">
          <a:extLst>
            <a:ext uri="{FF2B5EF4-FFF2-40B4-BE49-F238E27FC236}">
              <a16:creationId xmlns="" xmlns:a16="http://schemas.microsoft.com/office/drawing/2014/main" id="{00000000-0008-0000-0000-0000E9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45" name="Text Box 191">
          <a:extLst>
            <a:ext uri="{FF2B5EF4-FFF2-40B4-BE49-F238E27FC236}">
              <a16:creationId xmlns="" xmlns:a16="http://schemas.microsoft.com/office/drawing/2014/main" id="{00000000-0008-0000-0000-0000EA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46" name="Text Box 191">
          <a:extLst>
            <a:ext uri="{FF2B5EF4-FFF2-40B4-BE49-F238E27FC236}">
              <a16:creationId xmlns="" xmlns:a16="http://schemas.microsoft.com/office/drawing/2014/main" id="{00000000-0008-0000-0000-0000EB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47" name="Text Box 191">
          <a:extLst>
            <a:ext uri="{FF2B5EF4-FFF2-40B4-BE49-F238E27FC236}">
              <a16:creationId xmlns="" xmlns:a16="http://schemas.microsoft.com/office/drawing/2014/main" id="{00000000-0008-0000-0000-0000EC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48" name="Text Box 191">
          <a:extLst>
            <a:ext uri="{FF2B5EF4-FFF2-40B4-BE49-F238E27FC236}">
              <a16:creationId xmlns="" xmlns:a16="http://schemas.microsoft.com/office/drawing/2014/main" id="{00000000-0008-0000-0000-0000ED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49" name="Text Box 191">
          <a:extLst>
            <a:ext uri="{FF2B5EF4-FFF2-40B4-BE49-F238E27FC236}">
              <a16:creationId xmlns="" xmlns:a16="http://schemas.microsoft.com/office/drawing/2014/main" id="{00000000-0008-0000-0000-0000EE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50" name="Text Box 191">
          <a:extLst>
            <a:ext uri="{FF2B5EF4-FFF2-40B4-BE49-F238E27FC236}">
              <a16:creationId xmlns="" xmlns:a16="http://schemas.microsoft.com/office/drawing/2014/main" id="{00000000-0008-0000-0000-0000EF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51" name="Text Box 191">
          <a:extLst>
            <a:ext uri="{FF2B5EF4-FFF2-40B4-BE49-F238E27FC236}">
              <a16:creationId xmlns="" xmlns:a16="http://schemas.microsoft.com/office/drawing/2014/main" id="{00000000-0008-0000-0000-0000F0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52" name="Text Box 191">
          <a:extLst>
            <a:ext uri="{FF2B5EF4-FFF2-40B4-BE49-F238E27FC236}">
              <a16:creationId xmlns="" xmlns:a16="http://schemas.microsoft.com/office/drawing/2014/main" id="{00000000-0008-0000-0000-0000F1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53" name="Text Box 191">
          <a:extLst>
            <a:ext uri="{FF2B5EF4-FFF2-40B4-BE49-F238E27FC236}">
              <a16:creationId xmlns="" xmlns:a16="http://schemas.microsoft.com/office/drawing/2014/main" id="{00000000-0008-0000-0000-0000F2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54" name="Text Box 191">
          <a:extLst>
            <a:ext uri="{FF2B5EF4-FFF2-40B4-BE49-F238E27FC236}">
              <a16:creationId xmlns="" xmlns:a16="http://schemas.microsoft.com/office/drawing/2014/main" id="{00000000-0008-0000-0000-0000F3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55" name="Text Box 191">
          <a:extLst>
            <a:ext uri="{FF2B5EF4-FFF2-40B4-BE49-F238E27FC236}">
              <a16:creationId xmlns="" xmlns:a16="http://schemas.microsoft.com/office/drawing/2014/main" id="{00000000-0008-0000-0000-0000F4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56" name="Text Box 191">
          <a:extLst>
            <a:ext uri="{FF2B5EF4-FFF2-40B4-BE49-F238E27FC236}">
              <a16:creationId xmlns="" xmlns:a16="http://schemas.microsoft.com/office/drawing/2014/main" id="{00000000-0008-0000-0000-0000F5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57" name="Text Box 191">
          <a:extLst>
            <a:ext uri="{FF2B5EF4-FFF2-40B4-BE49-F238E27FC236}">
              <a16:creationId xmlns="" xmlns:a16="http://schemas.microsoft.com/office/drawing/2014/main" id="{00000000-0008-0000-0000-0000F6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58" name="Text Box 191">
          <a:extLst>
            <a:ext uri="{FF2B5EF4-FFF2-40B4-BE49-F238E27FC236}">
              <a16:creationId xmlns="" xmlns:a16="http://schemas.microsoft.com/office/drawing/2014/main" id="{00000000-0008-0000-0000-0000F7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59" name="Text Box 191">
          <a:extLst>
            <a:ext uri="{FF2B5EF4-FFF2-40B4-BE49-F238E27FC236}">
              <a16:creationId xmlns="" xmlns:a16="http://schemas.microsoft.com/office/drawing/2014/main" id="{00000000-0008-0000-0000-0000F8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60" name="Text Box 191">
          <a:extLst>
            <a:ext uri="{FF2B5EF4-FFF2-40B4-BE49-F238E27FC236}">
              <a16:creationId xmlns="" xmlns:a16="http://schemas.microsoft.com/office/drawing/2014/main" id="{00000000-0008-0000-0000-0000F9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61" name="Text Box 191">
          <a:extLst>
            <a:ext uri="{FF2B5EF4-FFF2-40B4-BE49-F238E27FC236}">
              <a16:creationId xmlns="" xmlns:a16="http://schemas.microsoft.com/office/drawing/2014/main" id="{00000000-0008-0000-0000-0000FA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62" name="Text Box 191">
          <a:extLst>
            <a:ext uri="{FF2B5EF4-FFF2-40B4-BE49-F238E27FC236}">
              <a16:creationId xmlns="" xmlns:a16="http://schemas.microsoft.com/office/drawing/2014/main" id="{00000000-0008-0000-0000-0000FB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63" name="Text Box 191">
          <a:extLst>
            <a:ext uri="{FF2B5EF4-FFF2-40B4-BE49-F238E27FC236}">
              <a16:creationId xmlns="" xmlns:a16="http://schemas.microsoft.com/office/drawing/2014/main" id="{00000000-0008-0000-0000-0000FC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64" name="Text Box 191">
          <a:extLst>
            <a:ext uri="{FF2B5EF4-FFF2-40B4-BE49-F238E27FC236}">
              <a16:creationId xmlns="" xmlns:a16="http://schemas.microsoft.com/office/drawing/2014/main" id="{00000000-0008-0000-0000-0000FD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65" name="Text Box 191">
          <a:extLst>
            <a:ext uri="{FF2B5EF4-FFF2-40B4-BE49-F238E27FC236}">
              <a16:creationId xmlns="" xmlns:a16="http://schemas.microsoft.com/office/drawing/2014/main" id="{00000000-0008-0000-0000-0000FE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66" name="Text Box 191">
          <a:extLst>
            <a:ext uri="{FF2B5EF4-FFF2-40B4-BE49-F238E27FC236}">
              <a16:creationId xmlns="" xmlns:a16="http://schemas.microsoft.com/office/drawing/2014/main" id="{00000000-0008-0000-0000-0000FF54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67" name="Text Box 191">
          <a:extLst>
            <a:ext uri="{FF2B5EF4-FFF2-40B4-BE49-F238E27FC236}">
              <a16:creationId xmlns="" xmlns:a16="http://schemas.microsoft.com/office/drawing/2014/main" id="{00000000-0008-0000-0000-000000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68" name="Text Box 191">
          <a:extLst>
            <a:ext uri="{FF2B5EF4-FFF2-40B4-BE49-F238E27FC236}">
              <a16:creationId xmlns="" xmlns:a16="http://schemas.microsoft.com/office/drawing/2014/main" id="{00000000-0008-0000-0000-000001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69" name="Text Box 191">
          <a:extLst>
            <a:ext uri="{FF2B5EF4-FFF2-40B4-BE49-F238E27FC236}">
              <a16:creationId xmlns="" xmlns:a16="http://schemas.microsoft.com/office/drawing/2014/main" id="{00000000-0008-0000-0000-000002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70" name="Text Box 191">
          <a:extLst>
            <a:ext uri="{FF2B5EF4-FFF2-40B4-BE49-F238E27FC236}">
              <a16:creationId xmlns="" xmlns:a16="http://schemas.microsoft.com/office/drawing/2014/main" id="{00000000-0008-0000-0000-000003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71" name="Text Box 191">
          <a:extLst>
            <a:ext uri="{FF2B5EF4-FFF2-40B4-BE49-F238E27FC236}">
              <a16:creationId xmlns="" xmlns:a16="http://schemas.microsoft.com/office/drawing/2014/main" id="{00000000-0008-0000-0000-000004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72" name="Text Box 191">
          <a:extLst>
            <a:ext uri="{FF2B5EF4-FFF2-40B4-BE49-F238E27FC236}">
              <a16:creationId xmlns="" xmlns:a16="http://schemas.microsoft.com/office/drawing/2014/main" id="{00000000-0008-0000-0000-000005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73" name="Text Box 191">
          <a:extLst>
            <a:ext uri="{FF2B5EF4-FFF2-40B4-BE49-F238E27FC236}">
              <a16:creationId xmlns="" xmlns:a16="http://schemas.microsoft.com/office/drawing/2014/main" id="{00000000-0008-0000-0000-000006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74" name="Text Box 191">
          <a:extLst>
            <a:ext uri="{FF2B5EF4-FFF2-40B4-BE49-F238E27FC236}">
              <a16:creationId xmlns="" xmlns:a16="http://schemas.microsoft.com/office/drawing/2014/main" id="{00000000-0008-0000-0000-000007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75" name="Text Box 191">
          <a:extLst>
            <a:ext uri="{FF2B5EF4-FFF2-40B4-BE49-F238E27FC236}">
              <a16:creationId xmlns="" xmlns:a16="http://schemas.microsoft.com/office/drawing/2014/main" id="{00000000-0008-0000-0000-000008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76" name="Text Box 191">
          <a:extLst>
            <a:ext uri="{FF2B5EF4-FFF2-40B4-BE49-F238E27FC236}">
              <a16:creationId xmlns="" xmlns:a16="http://schemas.microsoft.com/office/drawing/2014/main" id="{00000000-0008-0000-0000-000009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77" name="Text Box 191">
          <a:extLst>
            <a:ext uri="{FF2B5EF4-FFF2-40B4-BE49-F238E27FC236}">
              <a16:creationId xmlns="" xmlns:a16="http://schemas.microsoft.com/office/drawing/2014/main" id="{00000000-0008-0000-0000-00000A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78" name="Text Box 191">
          <a:extLst>
            <a:ext uri="{FF2B5EF4-FFF2-40B4-BE49-F238E27FC236}">
              <a16:creationId xmlns="" xmlns:a16="http://schemas.microsoft.com/office/drawing/2014/main" id="{00000000-0008-0000-0000-00000B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79" name="Text Box 191">
          <a:extLst>
            <a:ext uri="{FF2B5EF4-FFF2-40B4-BE49-F238E27FC236}">
              <a16:creationId xmlns="" xmlns:a16="http://schemas.microsoft.com/office/drawing/2014/main" id="{00000000-0008-0000-0000-00000C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80" name="Text Box 191">
          <a:extLst>
            <a:ext uri="{FF2B5EF4-FFF2-40B4-BE49-F238E27FC236}">
              <a16:creationId xmlns="" xmlns:a16="http://schemas.microsoft.com/office/drawing/2014/main" id="{00000000-0008-0000-0000-00000D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81" name="Text Box 191">
          <a:extLst>
            <a:ext uri="{FF2B5EF4-FFF2-40B4-BE49-F238E27FC236}">
              <a16:creationId xmlns="" xmlns:a16="http://schemas.microsoft.com/office/drawing/2014/main" id="{00000000-0008-0000-0000-00000E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82" name="Text Box 191">
          <a:extLst>
            <a:ext uri="{FF2B5EF4-FFF2-40B4-BE49-F238E27FC236}">
              <a16:creationId xmlns="" xmlns:a16="http://schemas.microsoft.com/office/drawing/2014/main" id="{00000000-0008-0000-0000-00000F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83" name="Text Box 191">
          <a:extLst>
            <a:ext uri="{FF2B5EF4-FFF2-40B4-BE49-F238E27FC236}">
              <a16:creationId xmlns="" xmlns:a16="http://schemas.microsoft.com/office/drawing/2014/main" id="{00000000-0008-0000-0000-000010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84" name="Text Box 191">
          <a:extLst>
            <a:ext uri="{FF2B5EF4-FFF2-40B4-BE49-F238E27FC236}">
              <a16:creationId xmlns="" xmlns:a16="http://schemas.microsoft.com/office/drawing/2014/main" id="{00000000-0008-0000-0000-000011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85" name="Text Box 191">
          <a:extLst>
            <a:ext uri="{FF2B5EF4-FFF2-40B4-BE49-F238E27FC236}">
              <a16:creationId xmlns="" xmlns:a16="http://schemas.microsoft.com/office/drawing/2014/main" id="{00000000-0008-0000-0000-000012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86" name="Text Box 191">
          <a:extLst>
            <a:ext uri="{FF2B5EF4-FFF2-40B4-BE49-F238E27FC236}">
              <a16:creationId xmlns="" xmlns:a16="http://schemas.microsoft.com/office/drawing/2014/main" id="{00000000-0008-0000-0000-000013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87" name="Text Box 191">
          <a:extLst>
            <a:ext uri="{FF2B5EF4-FFF2-40B4-BE49-F238E27FC236}">
              <a16:creationId xmlns="" xmlns:a16="http://schemas.microsoft.com/office/drawing/2014/main" id="{00000000-0008-0000-0000-000014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88" name="Text Box 191">
          <a:extLst>
            <a:ext uri="{FF2B5EF4-FFF2-40B4-BE49-F238E27FC236}">
              <a16:creationId xmlns="" xmlns:a16="http://schemas.microsoft.com/office/drawing/2014/main" id="{00000000-0008-0000-0000-000015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89" name="Text Box 191">
          <a:extLst>
            <a:ext uri="{FF2B5EF4-FFF2-40B4-BE49-F238E27FC236}">
              <a16:creationId xmlns="" xmlns:a16="http://schemas.microsoft.com/office/drawing/2014/main" id="{00000000-0008-0000-0000-000016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90" name="Text Box 191">
          <a:extLst>
            <a:ext uri="{FF2B5EF4-FFF2-40B4-BE49-F238E27FC236}">
              <a16:creationId xmlns="" xmlns:a16="http://schemas.microsoft.com/office/drawing/2014/main" id="{00000000-0008-0000-0000-000017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91" name="Text Box 191">
          <a:extLst>
            <a:ext uri="{FF2B5EF4-FFF2-40B4-BE49-F238E27FC236}">
              <a16:creationId xmlns="" xmlns:a16="http://schemas.microsoft.com/office/drawing/2014/main" id="{00000000-0008-0000-0000-000018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92" name="Text Box 191">
          <a:extLst>
            <a:ext uri="{FF2B5EF4-FFF2-40B4-BE49-F238E27FC236}">
              <a16:creationId xmlns="" xmlns:a16="http://schemas.microsoft.com/office/drawing/2014/main" id="{00000000-0008-0000-0000-000019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93" name="Text Box 191">
          <a:extLst>
            <a:ext uri="{FF2B5EF4-FFF2-40B4-BE49-F238E27FC236}">
              <a16:creationId xmlns="" xmlns:a16="http://schemas.microsoft.com/office/drawing/2014/main" id="{00000000-0008-0000-0000-00001A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94" name="Text Box 191">
          <a:extLst>
            <a:ext uri="{FF2B5EF4-FFF2-40B4-BE49-F238E27FC236}">
              <a16:creationId xmlns="" xmlns:a16="http://schemas.microsoft.com/office/drawing/2014/main" id="{00000000-0008-0000-0000-00001B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95" name="Text Box 191">
          <a:extLst>
            <a:ext uri="{FF2B5EF4-FFF2-40B4-BE49-F238E27FC236}">
              <a16:creationId xmlns="" xmlns:a16="http://schemas.microsoft.com/office/drawing/2014/main" id="{00000000-0008-0000-0000-00001C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496" name="Text Box 191">
          <a:extLst>
            <a:ext uri="{FF2B5EF4-FFF2-40B4-BE49-F238E27FC236}">
              <a16:creationId xmlns="" xmlns:a16="http://schemas.microsoft.com/office/drawing/2014/main" id="{00000000-0008-0000-0000-00001D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97" name="Text Box 191">
          <a:extLst>
            <a:ext uri="{FF2B5EF4-FFF2-40B4-BE49-F238E27FC236}">
              <a16:creationId xmlns="" xmlns:a16="http://schemas.microsoft.com/office/drawing/2014/main" id="{00000000-0008-0000-0000-00001E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98" name="Text Box 191">
          <a:extLst>
            <a:ext uri="{FF2B5EF4-FFF2-40B4-BE49-F238E27FC236}">
              <a16:creationId xmlns="" xmlns:a16="http://schemas.microsoft.com/office/drawing/2014/main" id="{00000000-0008-0000-0000-00001F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499" name="Text Box 191">
          <a:extLst>
            <a:ext uri="{FF2B5EF4-FFF2-40B4-BE49-F238E27FC236}">
              <a16:creationId xmlns="" xmlns:a16="http://schemas.microsoft.com/office/drawing/2014/main" id="{00000000-0008-0000-0000-000020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00" name="Text Box 191">
          <a:extLst>
            <a:ext uri="{FF2B5EF4-FFF2-40B4-BE49-F238E27FC236}">
              <a16:creationId xmlns="" xmlns:a16="http://schemas.microsoft.com/office/drawing/2014/main" id="{00000000-0008-0000-0000-000021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01" name="Text Box 191">
          <a:extLst>
            <a:ext uri="{FF2B5EF4-FFF2-40B4-BE49-F238E27FC236}">
              <a16:creationId xmlns="" xmlns:a16="http://schemas.microsoft.com/office/drawing/2014/main" id="{00000000-0008-0000-0000-000022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02" name="Text Box 191">
          <a:extLst>
            <a:ext uri="{FF2B5EF4-FFF2-40B4-BE49-F238E27FC236}">
              <a16:creationId xmlns="" xmlns:a16="http://schemas.microsoft.com/office/drawing/2014/main" id="{00000000-0008-0000-0000-000023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03" name="Text Box 191">
          <a:extLst>
            <a:ext uri="{FF2B5EF4-FFF2-40B4-BE49-F238E27FC236}">
              <a16:creationId xmlns="" xmlns:a16="http://schemas.microsoft.com/office/drawing/2014/main" id="{00000000-0008-0000-0000-000024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04" name="Text Box 191">
          <a:extLst>
            <a:ext uri="{FF2B5EF4-FFF2-40B4-BE49-F238E27FC236}">
              <a16:creationId xmlns="" xmlns:a16="http://schemas.microsoft.com/office/drawing/2014/main" id="{00000000-0008-0000-0000-000025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05" name="Text Box 191">
          <a:extLst>
            <a:ext uri="{FF2B5EF4-FFF2-40B4-BE49-F238E27FC236}">
              <a16:creationId xmlns="" xmlns:a16="http://schemas.microsoft.com/office/drawing/2014/main" id="{00000000-0008-0000-0000-000026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06" name="Text Box 191">
          <a:extLst>
            <a:ext uri="{FF2B5EF4-FFF2-40B4-BE49-F238E27FC236}">
              <a16:creationId xmlns="" xmlns:a16="http://schemas.microsoft.com/office/drawing/2014/main" id="{00000000-0008-0000-0000-000027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07" name="Text Box 191">
          <a:extLst>
            <a:ext uri="{FF2B5EF4-FFF2-40B4-BE49-F238E27FC236}">
              <a16:creationId xmlns="" xmlns:a16="http://schemas.microsoft.com/office/drawing/2014/main" id="{00000000-0008-0000-0000-000028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08" name="Text Box 191">
          <a:extLst>
            <a:ext uri="{FF2B5EF4-FFF2-40B4-BE49-F238E27FC236}">
              <a16:creationId xmlns="" xmlns:a16="http://schemas.microsoft.com/office/drawing/2014/main" id="{00000000-0008-0000-0000-000029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09" name="Text Box 191">
          <a:extLst>
            <a:ext uri="{FF2B5EF4-FFF2-40B4-BE49-F238E27FC236}">
              <a16:creationId xmlns="" xmlns:a16="http://schemas.microsoft.com/office/drawing/2014/main" id="{00000000-0008-0000-0000-00002A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10" name="Text Box 191">
          <a:extLst>
            <a:ext uri="{FF2B5EF4-FFF2-40B4-BE49-F238E27FC236}">
              <a16:creationId xmlns="" xmlns:a16="http://schemas.microsoft.com/office/drawing/2014/main" id="{00000000-0008-0000-0000-00002B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11" name="Text Box 191">
          <a:extLst>
            <a:ext uri="{FF2B5EF4-FFF2-40B4-BE49-F238E27FC236}">
              <a16:creationId xmlns="" xmlns:a16="http://schemas.microsoft.com/office/drawing/2014/main" id="{00000000-0008-0000-0000-00002C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12" name="Text Box 191">
          <a:extLst>
            <a:ext uri="{FF2B5EF4-FFF2-40B4-BE49-F238E27FC236}">
              <a16:creationId xmlns="" xmlns:a16="http://schemas.microsoft.com/office/drawing/2014/main" id="{00000000-0008-0000-0000-00002D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13" name="Text Box 191">
          <a:extLst>
            <a:ext uri="{FF2B5EF4-FFF2-40B4-BE49-F238E27FC236}">
              <a16:creationId xmlns="" xmlns:a16="http://schemas.microsoft.com/office/drawing/2014/main" id="{00000000-0008-0000-0000-00002E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14" name="Text Box 191">
          <a:extLst>
            <a:ext uri="{FF2B5EF4-FFF2-40B4-BE49-F238E27FC236}">
              <a16:creationId xmlns="" xmlns:a16="http://schemas.microsoft.com/office/drawing/2014/main" id="{00000000-0008-0000-0000-00002F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15" name="Text Box 191">
          <a:extLst>
            <a:ext uri="{FF2B5EF4-FFF2-40B4-BE49-F238E27FC236}">
              <a16:creationId xmlns="" xmlns:a16="http://schemas.microsoft.com/office/drawing/2014/main" id="{00000000-0008-0000-0000-000030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16" name="Text Box 191">
          <a:extLst>
            <a:ext uri="{FF2B5EF4-FFF2-40B4-BE49-F238E27FC236}">
              <a16:creationId xmlns="" xmlns:a16="http://schemas.microsoft.com/office/drawing/2014/main" id="{00000000-0008-0000-0000-000031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17" name="Text Box 191">
          <a:extLst>
            <a:ext uri="{FF2B5EF4-FFF2-40B4-BE49-F238E27FC236}">
              <a16:creationId xmlns="" xmlns:a16="http://schemas.microsoft.com/office/drawing/2014/main" id="{00000000-0008-0000-0000-000032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18" name="Text Box 191">
          <a:extLst>
            <a:ext uri="{FF2B5EF4-FFF2-40B4-BE49-F238E27FC236}">
              <a16:creationId xmlns="" xmlns:a16="http://schemas.microsoft.com/office/drawing/2014/main" id="{00000000-0008-0000-0000-000033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19" name="Text Box 191">
          <a:extLst>
            <a:ext uri="{FF2B5EF4-FFF2-40B4-BE49-F238E27FC236}">
              <a16:creationId xmlns="" xmlns:a16="http://schemas.microsoft.com/office/drawing/2014/main" id="{00000000-0008-0000-0000-000034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20" name="Text Box 191">
          <a:extLst>
            <a:ext uri="{FF2B5EF4-FFF2-40B4-BE49-F238E27FC236}">
              <a16:creationId xmlns="" xmlns:a16="http://schemas.microsoft.com/office/drawing/2014/main" id="{00000000-0008-0000-0000-000035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21" name="Text Box 191">
          <a:extLst>
            <a:ext uri="{FF2B5EF4-FFF2-40B4-BE49-F238E27FC236}">
              <a16:creationId xmlns="" xmlns:a16="http://schemas.microsoft.com/office/drawing/2014/main" id="{00000000-0008-0000-0000-000036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22" name="Text Box 191">
          <a:extLst>
            <a:ext uri="{FF2B5EF4-FFF2-40B4-BE49-F238E27FC236}">
              <a16:creationId xmlns="" xmlns:a16="http://schemas.microsoft.com/office/drawing/2014/main" id="{00000000-0008-0000-0000-000037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23" name="Text Box 191">
          <a:extLst>
            <a:ext uri="{FF2B5EF4-FFF2-40B4-BE49-F238E27FC236}">
              <a16:creationId xmlns="" xmlns:a16="http://schemas.microsoft.com/office/drawing/2014/main" id="{00000000-0008-0000-0000-000038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24" name="Text Box 191">
          <a:extLst>
            <a:ext uri="{FF2B5EF4-FFF2-40B4-BE49-F238E27FC236}">
              <a16:creationId xmlns="" xmlns:a16="http://schemas.microsoft.com/office/drawing/2014/main" id="{00000000-0008-0000-0000-000039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25" name="Text Box 191">
          <a:extLst>
            <a:ext uri="{FF2B5EF4-FFF2-40B4-BE49-F238E27FC236}">
              <a16:creationId xmlns="" xmlns:a16="http://schemas.microsoft.com/office/drawing/2014/main" id="{00000000-0008-0000-0000-00003A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26" name="Text Box 191">
          <a:extLst>
            <a:ext uri="{FF2B5EF4-FFF2-40B4-BE49-F238E27FC236}">
              <a16:creationId xmlns="" xmlns:a16="http://schemas.microsoft.com/office/drawing/2014/main" id="{00000000-0008-0000-0000-00003B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27" name="Text Box 191">
          <a:extLst>
            <a:ext uri="{FF2B5EF4-FFF2-40B4-BE49-F238E27FC236}">
              <a16:creationId xmlns="" xmlns:a16="http://schemas.microsoft.com/office/drawing/2014/main" id="{00000000-0008-0000-0000-00003C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28" name="Text Box 191">
          <a:extLst>
            <a:ext uri="{FF2B5EF4-FFF2-40B4-BE49-F238E27FC236}">
              <a16:creationId xmlns="" xmlns:a16="http://schemas.microsoft.com/office/drawing/2014/main" id="{00000000-0008-0000-0000-00003D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29" name="Text Box 191">
          <a:extLst>
            <a:ext uri="{FF2B5EF4-FFF2-40B4-BE49-F238E27FC236}">
              <a16:creationId xmlns="" xmlns:a16="http://schemas.microsoft.com/office/drawing/2014/main" id="{00000000-0008-0000-0000-00003E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30" name="Text Box 191">
          <a:extLst>
            <a:ext uri="{FF2B5EF4-FFF2-40B4-BE49-F238E27FC236}">
              <a16:creationId xmlns="" xmlns:a16="http://schemas.microsoft.com/office/drawing/2014/main" id="{00000000-0008-0000-0000-00003F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31" name="Text Box 191">
          <a:extLst>
            <a:ext uri="{FF2B5EF4-FFF2-40B4-BE49-F238E27FC236}">
              <a16:creationId xmlns="" xmlns:a16="http://schemas.microsoft.com/office/drawing/2014/main" id="{00000000-0008-0000-0000-000040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32" name="Text Box 191">
          <a:extLst>
            <a:ext uri="{FF2B5EF4-FFF2-40B4-BE49-F238E27FC236}">
              <a16:creationId xmlns="" xmlns:a16="http://schemas.microsoft.com/office/drawing/2014/main" id="{00000000-0008-0000-0000-000041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33" name="Text Box 191">
          <a:extLst>
            <a:ext uri="{FF2B5EF4-FFF2-40B4-BE49-F238E27FC236}">
              <a16:creationId xmlns="" xmlns:a16="http://schemas.microsoft.com/office/drawing/2014/main" id="{00000000-0008-0000-0000-000042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34" name="Text Box 191">
          <a:extLst>
            <a:ext uri="{FF2B5EF4-FFF2-40B4-BE49-F238E27FC236}">
              <a16:creationId xmlns="" xmlns:a16="http://schemas.microsoft.com/office/drawing/2014/main" id="{00000000-0008-0000-0000-000043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35" name="Text Box 191">
          <a:extLst>
            <a:ext uri="{FF2B5EF4-FFF2-40B4-BE49-F238E27FC236}">
              <a16:creationId xmlns="" xmlns:a16="http://schemas.microsoft.com/office/drawing/2014/main" id="{00000000-0008-0000-0000-000044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36" name="Text Box 191">
          <a:extLst>
            <a:ext uri="{FF2B5EF4-FFF2-40B4-BE49-F238E27FC236}">
              <a16:creationId xmlns="" xmlns:a16="http://schemas.microsoft.com/office/drawing/2014/main" id="{00000000-0008-0000-0000-000045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37" name="Text Box 191">
          <a:extLst>
            <a:ext uri="{FF2B5EF4-FFF2-40B4-BE49-F238E27FC236}">
              <a16:creationId xmlns="" xmlns:a16="http://schemas.microsoft.com/office/drawing/2014/main" id="{00000000-0008-0000-0000-000046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38" name="Text Box 191">
          <a:extLst>
            <a:ext uri="{FF2B5EF4-FFF2-40B4-BE49-F238E27FC236}">
              <a16:creationId xmlns="" xmlns:a16="http://schemas.microsoft.com/office/drawing/2014/main" id="{00000000-0008-0000-0000-000047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39" name="Text Box 191">
          <a:extLst>
            <a:ext uri="{FF2B5EF4-FFF2-40B4-BE49-F238E27FC236}">
              <a16:creationId xmlns="" xmlns:a16="http://schemas.microsoft.com/office/drawing/2014/main" id="{00000000-0008-0000-0000-000048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40" name="Text Box 191">
          <a:extLst>
            <a:ext uri="{FF2B5EF4-FFF2-40B4-BE49-F238E27FC236}">
              <a16:creationId xmlns="" xmlns:a16="http://schemas.microsoft.com/office/drawing/2014/main" id="{00000000-0008-0000-0000-000049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41" name="Text Box 191">
          <a:extLst>
            <a:ext uri="{FF2B5EF4-FFF2-40B4-BE49-F238E27FC236}">
              <a16:creationId xmlns="" xmlns:a16="http://schemas.microsoft.com/office/drawing/2014/main" id="{00000000-0008-0000-0000-00004A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42" name="Text Box 191">
          <a:extLst>
            <a:ext uri="{FF2B5EF4-FFF2-40B4-BE49-F238E27FC236}">
              <a16:creationId xmlns="" xmlns:a16="http://schemas.microsoft.com/office/drawing/2014/main" id="{00000000-0008-0000-0000-00004B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43" name="Text Box 191">
          <a:extLst>
            <a:ext uri="{FF2B5EF4-FFF2-40B4-BE49-F238E27FC236}">
              <a16:creationId xmlns="" xmlns:a16="http://schemas.microsoft.com/office/drawing/2014/main" id="{00000000-0008-0000-0000-00004C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44" name="Text Box 191">
          <a:extLst>
            <a:ext uri="{FF2B5EF4-FFF2-40B4-BE49-F238E27FC236}">
              <a16:creationId xmlns="" xmlns:a16="http://schemas.microsoft.com/office/drawing/2014/main" id="{00000000-0008-0000-0000-00004D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45" name="Text Box 191">
          <a:extLst>
            <a:ext uri="{FF2B5EF4-FFF2-40B4-BE49-F238E27FC236}">
              <a16:creationId xmlns="" xmlns:a16="http://schemas.microsoft.com/office/drawing/2014/main" id="{00000000-0008-0000-0000-00004E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46" name="Text Box 191">
          <a:extLst>
            <a:ext uri="{FF2B5EF4-FFF2-40B4-BE49-F238E27FC236}">
              <a16:creationId xmlns="" xmlns:a16="http://schemas.microsoft.com/office/drawing/2014/main" id="{00000000-0008-0000-0000-00004F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47" name="Text Box 191">
          <a:extLst>
            <a:ext uri="{FF2B5EF4-FFF2-40B4-BE49-F238E27FC236}">
              <a16:creationId xmlns="" xmlns:a16="http://schemas.microsoft.com/office/drawing/2014/main" id="{00000000-0008-0000-0000-000050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48" name="Text Box 191">
          <a:extLst>
            <a:ext uri="{FF2B5EF4-FFF2-40B4-BE49-F238E27FC236}">
              <a16:creationId xmlns="" xmlns:a16="http://schemas.microsoft.com/office/drawing/2014/main" id="{00000000-0008-0000-0000-000051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49" name="Text Box 191">
          <a:extLst>
            <a:ext uri="{FF2B5EF4-FFF2-40B4-BE49-F238E27FC236}">
              <a16:creationId xmlns="" xmlns:a16="http://schemas.microsoft.com/office/drawing/2014/main" id="{00000000-0008-0000-0000-000052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50" name="Text Box 191">
          <a:extLst>
            <a:ext uri="{FF2B5EF4-FFF2-40B4-BE49-F238E27FC236}">
              <a16:creationId xmlns="" xmlns:a16="http://schemas.microsoft.com/office/drawing/2014/main" id="{00000000-0008-0000-0000-000053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51" name="Text Box 191">
          <a:extLst>
            <a:ext uri="{FF2B5EF4-FFF2-40B4-BE49-F238E27FC236}">
              <a16:creationId xmlns="" xmlns:a16="http://schemas.microsoft.com/office/drawing/2014/main" id="{00000000-0008-0000-0000-000054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52" name="Text Box 191">
          <a:extLst>
            <a:ext uri="{FF2B5EF4-FFF2-40B4-BE49-F238E27FC236}">
              <a16:creationId xmlns="" xmlns:a16="http://schemas.microsoft.com/office/drawing/2014/main" id="{00000000-0008-0000-0000-000055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53" name="Text Box 191">
          <a:extLst>
            <a:ext uri="{FF2B5EF4-FFF2-40B4-BE49-F238E27FC236}">
              <a16:creationId xmlns="" xmlns:a16="http://schemas.microsoft.com/office/drawing/2014/main" id="{00000000-0008-0000-0000-000056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54" name="Text Box 191">
          <a:extLst>
            <a:ext uri="{FF2B5EF4-FFF2-40B4-BE49-F238E27FC236}">
              <a16:creationId xmlns="" xmlns:a16="http://schemas.microsoft.com/office/drawing/2014/main" id="{00000000-0008-0000-0000-000057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55" name="Text Box 191">
          <a:extLst>
            <a:ext uri="{FF2B5EF4-FFF2-40B4-BE49-F238E27FC236}">
              <a16:creationId xmlns="" xmlns:a16="http://schemas.microsoft.com/office/drawing/2014/main" id="{00000000-0008-0000-0000-000058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56" name="Text Box 191">
          <a:extLst>
            <a:ext uri="{FF2B5EF4-FFF2-40B4-BE49-F238E27FC236}">
              <a16:creationId xmlns="" xmlns:a16="http://schemas.microsoft.com/office/drawing/2014/main" id="{00000000-0008-0000-0000-000059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57" name="Text Box 191">
          <a:extLst>
            <a:ext uri="{FF2B5EF4-FFF2-40B4-BE49-F238E27FC236}">
              <a16:creationId xmlns="" xmlns:a16="http://schemas.microsoft.com/office/drawing/2014/main" id="{00000000-0008-0000-0000-00005A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58" name="Text Box 191">
          <a:extLst>
            <a:ext uri="{FF2B5EF4-FFF2-40B4-BE49-F238E27FC236}">
              <a16:creationId xmlns="" xmlns:a16="http://schemas.microsoft.com/office/drawing/2014/main" id="{00000000-0008-0000-0000-00005B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59" name="Text Box 191">
          <a:extLst>
            <a:ext uri="{FF2B5EF4-FFF2-40B4-BE49-F238E27FC236}">
              <a16:creationId xmlns="" xmlns:a16="http://schemas.microsoft.com/office/drawing/2014/main" id="{00000000-0008-0000-0000-00005C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60" name="Text Box 191">
          <a:extLst>
            <a:ext uri="{FF2B5EF4-FFF2-40B4-BE49-F238E27FC236}">
              <a16:creationId xmlns="" xmlns:a16="http://schemas.microsoft.com/office/drawing/2014/main" id="{00000000-0008-0000-0000-00005D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61" name="Text Box 191">
          <a:extLst>
            <a:ext uri="{FF2B5EF4-FFF2-40B4-BE49-F238E27FC236}">
              <a16:creationId xmlns="" xmlns:a16="http://schemas.microsoft.com/office/drawing/2014/main" id="{00000000-0008-0000-0000-00005E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62" name="Text Box 191">
          <a:extLst>
            <a:ext uri="{FF2B5EF4-FFF2-40B4-BE49-F238E27FC236}">
              <a16:creationId xmlns="" xmlns:a16="http://schemas.microsoft.com/office/drawing/2014/main" id="{00000000-0008-0000-0000-00005F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63" name="Text Box 191">
          <a:extLst>
            <a:ext uri="{FF2B5EF4-FFF2-40B4-BE49-F238E27FC236}">
              <a16:creationId xmlns="" xmlns:a16="http://schemas.microsoft.com/office/drawing/2014/main" id="{00000000-0008-0000-0000-000060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64" name="Text Box 191">
          <a:extLst>
            <a:ext uri="{FF2B5EF4-FFF2-40B4-BE49-F238E27FC236}">
              <a16:creationId xmlns="" xmlns:a16="http://schemas.microsoft.com/office/drawing/2014/main" id="{00000000-0008-0000-0000-000061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65" name="Text Box 191">
          <a:extLst>
            <a:ext uri="{FF2B5EF4-FFF2-40B4-BE49-F238E27FC236}">
              <a16:creationId xmlns="" xmlns:a16="http://schemas.microsoft.com/office/drawing/2014/main" id="{00000000-0008-0000-0000-000062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66" name="Text Box 191">
          <a:extLst>
            <a:ext uri="{FF2B5EF4-FFF2-40B4-BE49-F238E27FC236}">
              <a16:creationId xmlns="" xmlns:a16="http://schemas.microsoft.com/office/drawing/2014/main" id="{00000000-0008-0000-0000-000063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67" name="Text Box 191">
          <a:extLst>
            <a:ext uri="{FF2B5EF4-FFF2-40B4-BE49-F238E27FC236}">
              <a16:creationId xmlns="" xmlns:a16="http://schemas.microsoft.com/office/drawing/2014/main" id="{00000000-0008-0000-0000-000064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68" name="Text Box 191">
          <a:extLst>
            <a:ext uri="{FF2B5EF4-FFF2-40B4-BE49-F238E27FC236}">
              <a16:creationId xmlns="" xmlns:a16="http://schemas.microsoft.com/office/drawing/2014/main" id="{00000000-0008-0000-0000-000065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69" name="Text Box 191">
          <a:extLst>
            <a:ext uri="{FF2B5EF4-FFF2-40B4-BE49-F238E27FC236}">
              <a16:creationId xmlns="" xmlns:a16="http://schemas.microsoft.com/office/drawing/2014/main" id="{00000000-0008-0000-0000-000066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70" name="Text Box 191">
          <a:extLst>
            <a:ext uri="{FF2B5EF4-FFF2-40B4-BE49-F238E27FC236}">
              <a16:creationId xmlns="" xmlns:a16="http://schemas.microsoft.com/office/drawing/2014/main" id="{00000000-0008-0000-0000-000067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71" name="Text Box 191">
          <a:extLst>
            <a:ext uri="{FF2B5EF4-FFF2-40B4-BE49-F238E27FC236}">
              <a16:creationId xmlns="" xmlns:a16="http://schemas.microsoft.com/office/drawing/2014/main" id="{00000000-0008-0000-0000-000068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72" name="Text Box 191">
          <a:extLst>
            <a:ext uri="{FF2B5EF4-FFF2-40B4-BE49-F238E27FC236}">
              <a16:creationId xmlns="" xmlns:a16="http://schemas.microsoft.com/office/drawing/2014/main" id="{00000000-0008-0000-0000-000069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73" name="Text Box 191">
          <a:extLst>
            <a:ext uri="{FF2B5EF4-FFF2-40B4-BE49-F238E27FC236}">
              <a16:creationId xmlns="" xmlns:a16="http://schemas.microsoft.com/office/drawing/2014/main" id="{00000000-0008-0000-0000-00006A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74" name="Text Box 191">
          <a:extLst>
            <a:ext uri="{FF2B5EF4-FFF2-40B4-BE49-F238E27FC236}">
              <a16:creationId xmlns="" xmlns:a16="http://schemas.microsoft.com/office/drawing/2014/main" id="{00000000-0008-0000-0000-00006B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75" name="Text Box 191">
          <a:extLst>
            <a:ext uri="{FF2B5EF4-FFF2-40B4-BE49-F238E27FC236}">
              <a16:creationId xmlns="" xmlns:a16="http://schemas.microsoft.com/office/drawing/2014/main" id="{00000000-0008-0000-0000-00006C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4529"/>
    <xdr:sp macro="" textlink="">
      <xdr:nvSpPr>
        <xdr:cNvPr id="1576" name="Text Box 191">
          <a:extLst>
            <a:ext uri="{FF2B5EF4-FFF2-40B4-BE49-F238E27FC236}">
              <a16:creationId xmlns="" xmlns:a16="http://schemas.microsoft.com/office/drawing/2014/main" id="{00000000-0008-0000-0000-00006D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4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77" name="Text Box 191">
          <a:extLst>
            <a:ext uri="{FF2B5EF4-FFF2-40B4-BE49-F238E27FC236}">
              <a16:creationId xmlns="" xmlns:a16="http://schemas.microsoft.com/office/drawing/2014/main" id="{00000000-0008-0000-0000-00006E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219075</xdr:colOff>
      <xdr:row>116</xdr:row>
      <xdr:rowOff>0</xdr:rowOff>
    </xdr:from>
    <xdr:ext cx="0" cy="642259"/>
    <xdr:sp macro="" textlink="">
      <xdr:nvSpPr>
        <xdr:cNvPr id="1578" name="Text Box 191">
          <a:extLst>
            <a:ext uri="{FF2B5EF4-FFF2-40B4-BE49-F238E27FC236}">
              <a16:creationId xmlns="" xmlns:a16="http://schemas.microsoft.com/office/drawing/2014/main" id="{00000000-0008-0000-0000-00006F550000}"/>
            </a:ext>
          </a:extLst>
        </xdr:cNvPr>
        <xdr:cNvSpPr txBox="1">
          <a:spLocks noChangeArrowheads="1"/>
        </xdr:cNvSpPr>
      </xdr:nvSpPr>
      <xdr:spPr bwMode="auto">
        <a:xfrm>
          <a:off x="495300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1361</xdr:colOff>
      <xdr:row>116</xdr:row>
      <xdr:rowOff>0</xdr:rowOff>
    </xdr:from>
    <xdr:ext cx="0" cy="642259"/>
    <xdr:sp macro="" textlink="">
      <xdr:nvSpPr>
        <xdr:cNvPr id="1579" name="Text Box 191">
          <a:extLst>
            <a:ext uri="{FF2B5EF4-FFF2-40B4-BE49-F238E27FC236}">
              <a16:creationId xmlns="" xmlns:a16="http://schemas.microsoft.com/office/drawing/2014/main" id="{00000000-0008-0000-0000-000070550000}"/>
            </a:ext>
          </a:extLst>
        </xdr:cNvPr>
        <xdr:cNvSpPr txBox="1">
          <a:spLocks noChangeArrowheads="1"/>
        </xdr:cNvSpPr>
      </xdr:nvSpPr>
      <xdr:spPr bwMode="auto">
        <a:xfrm>
          <a:off x="277586" y="79895700"/>
          <a:ext cx="0" cy="64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90361</xdr:colOff>
      <xdr:row>116</xdr:row>
      <xdr:rowOff>0</xdr:rowOff>
    </xdr:from>
    <xdr:ext cx="104397" cy="4315"/>
    <xdr:sp macro="" textlink="">
      <xdr:nvSpPr>
        <xdr:cNvPr id="1580" name="Text Box 1">
          <a:extLst>
            <a:ext uri="{FF2B5EF4-FFF2-40B4-BE49-F238E27FC236}">
              <a16:creationId xmlns="" xmlns:a16="http://schemas.microsoft.com/office/drawing/2014/main" id="{00000000-0008-0000-0000-0000FD5F0000}"/>
            </a:ext>
          </a:extLst>
        </xdr:cNvPr>
        <xdr:cNvSpPr/>
      </xdr:nvSpPr>
      <xdr:spPr>
        <a:xfrm>
          <a:off x="366586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58677</xdr:colOff>
      <xdr:row>116</xdr:row>
      <xdr:rowOff>0</xdr:rowOff>
    </xdr:from>
    <xdr:ext cx="104397" cy="4315"/>
    <xdr:sp macro="" textlink="">
      <xdr:nvSpPr>
        <xdr:cNvPr id="1581" name="Text Box 2">
          <a:extLst>
            <a:ext uri="{FF2B5EF4-FFF2-40B4-BE49-F238E27FC236}">
              <a16:creationId xmlns="" xmlns:a16="http://schemas.microsoft.com/office/drawing/2014/main" id="{00000000-0008-0000-0000-0000FE5F0000}"/>
            </a:ext>
          </a:extLst>
        </xdr:cNvPr>
        <xdr:cNvSpPr/>
      </xdr:nvSpPr>
      <xdr:spPr>
        <a:xfrm>
          <a:off x="334902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82" name="Text Box 3">
          <a:extLst>
            <a:ext uri="{FF2B5EF4-FFF2-40B4-BE49-F238E27FC236}">
              <a16:creationId xmlns="" xmlns:a16="http://schemas.microsoft.com/office/drawing/2014/main" id="{00000000-0008-0000-0000-0000FF5F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83" name="Text Box 4">
          <a:extLst>
            <a:ext uri="{FF2B5EF4-FFF2-40B4-BE49-F238E27FC236}">
              <a16:creationId xmlns="" xmlns:a16="http://schemas.microsoft.com/office/drawing/2014/main" id="{00000000-0008-0000-0000-00000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84" name="Text Box 5">
          <a:extLst>
            <a:ext uri="{FF2B5EF4-FFF2-40B4-BE49-F238E27FC236}">
              <a16:creationId xmlns="" xmlns:a16="http://schemas.microsoft.com/office/drawing/2014/main" id="{00000000-0008-0000-0000-00000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85" name="Text Box 6">
          <a:extLst>
            <a:ext uri="{FF2B5EF4-FFF2-40B4-BE49-F238E27FC236}">
              <a16:creationId xmlns="" xmlns:a16="http://schemas.microsoft.com/office/drawing/2014/main" id="{00000000-0008-0000-0000-00000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86" name="Text Box 7">
          <a:extLst>
            <a:ext uri="{FF2B5EF4-FFF2-40B4-BE49-F238E27FC236}">
              <a16:creationId xmlns="" xmlns:a16="http://schemas.microsoft.com/office/drawing/2014/main" id="{00000000-0008-0000-0000-00000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87" name="Text Box 8">
          <a:extLst>
            <a:ext uri="{FF2B5EF4-FFF2-40B4-BE49-F238E27FC236}">
              <a16:creationId xmlns="" xmlns:a16="http://schemas.microsoft.com/office/drawing/2014/main" id="{00000000-0008-0000-0000-00000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88" name="Text Box 9">
          <a:extLst>
            <a:ext uri="{FF2B5EF4-FFF2-40B4-BE49-F238E27FC236}">
              <a16:creationId xmlns="" xmlns:a16="http://schemas.microsoft.com/office/drawing/2014/main" id="{00000000-0008-0000-0000-00000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89" name="Text Box 10">
          <a:extLst>
            <a:ext uri="{FF2B5EF4-FFF2-40B4-BE49-F238E27FC236}">
              <a16:creationId xmlns="" xmlns:a16="http://schemas.microsoft.com/office/drawing/2014/main" id="{00000000-0008-0000-0000-00000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90" name="Text Box 11">
          <a:extLst>
            <a:ext uri="{FF2B5EF4-FFF2-40B4-BE49-F238E27FC236}">
              <a16:creationId xmlns="" xmlns:a16="http://schemas.microsoft.com/office/drawing/2014/main" id="{00000000-0008-0000-0000-00000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91" name="Text Box 12">
          <a:extLst>
            <a:ext uri="{FF2B5EF4-FFF2-40B4-BE49-F238E27FC236}">
              <a16:creationId xmlns="" xmlns:a16="http://schemas.microsoft.com/office/drawing/2014/main" id="{00000000-0008-0000-0000-00000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92" name="Text Box 13">
          <a:extLst>
            <a:ext uri="{FF2B5EF4-FFF2-40B4-BE49-F238E27FC236}">
              <a16:creationId xmlns="" xmlns:a16="http://schemas.microsoft.com/office/drawing/2014/main" id="{00000000-0008-0000-0000-00000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93" name="Text Box 14">
          <a:extLst>
            <a:ext uri="{FF2B5EF4-FFF2-40B4-BE49-F238E27FC236}">
              <a16:creationId xmlns="" xmlns:a16="http://schemas.microsoft.com/office/drawing/2014/main" id="{00000000-0008-0000-0000-00000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94" name="Text Box 15">
          <a:extLst>
            <a:ext uri="{FF2B5EF4-FFF2-40B4-BE49-F238E27FC236}">
              <a16:creationId xmlns="" xmlns:a16="http://schemas.microsoft.com/office/drawing/2014/main" id="{00000000-0008-0000-0000-00000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95" name="Text Box 16">
          <a:extLst>
            <a:ext uri="{FF2B5EF4-FFF2-40B4-BE49-F238E27FC236}">
              <a16:creationId xmlns="" xmlns:a16="http://schemas.microsoft.com/office/drawing/2014/main" id="{00000000-0008-0000-0000-00000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96" name="Text Box 17">
          <a:extLst>
            <a:ext uri="{FF2B5EF4-FFF2-40B4-BE49-F238E27FC236}">
              <a16:creationId xmlns="" xmlns:a16="http://schemas.microsoft.com/office/drawing/2014/main" id="{00000000-0008-0000-0000-00000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97" name="Text Box 18">
          <a:extLst>
            <a:ext uri="{FF2B5EF4-FFF2-40B4-BE49-F238E27FC236}">
              <a16:creationId xmlns="" xmlns:a16="http://schemas.microsoft.com/office/drawing/2014/main" id="{00000000-0008-0000-0000-00000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98" name="Text Box 19">
          <a:extLst>
            <a:ext uri="{FF2B5EF4-FFF2-40B4-BE49-F238E27FC236}">
              <a16:creationId xmlns="" xmlns:a16="http://schemas.microsoft.com/office/drawing/2014/main" id="{00000000-0008-0000-0000-00000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599" name="Text Box 20">
          <a:extLst>
            <a:ext uri="{FF2B5EF4-FFF2-40B4-BE49-F238E27FC236}">
              <a16:creationId xmlns="" xmlns:a16="http://schemas.microsoft.com/office/drawing/2014/main" id="{00000000-0008-0000-0000-00001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00" name="Text Box 21">
          <a:extLst>
            <a:ext uri="{FF2B5EF4-FFF2-40B4-BE49-F238E27FC236}">
              <a16:creationId xmlns="" xmlns:a16="http://schemas.microsoft.com/office/drawing/2014/main" id="{00000000-0008-0000-0000-00001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01" name="Text Box 22">
          <a:extLst>
            <a:ext uri="{FF2B5EF4-FFF2-40B4-BE49-F238E27FC236}">
              <a16:creationId xmlns="" xmlns:a16="http://schemas.microsoft.com/office/drawing/2014/main" id="{00000000-0008-0000-0000-00001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02" name="Text Box 23">
          <a:extLst>
            <a:ext uri="{FF2B5EF4-FFF2-40B4-BE49-F238E27FC236}">
              <a16:creationId xmlns="" xmlns:a16="http://schemas.microsoft.com/office/drawing/2014/main" id="{00000000-0008-0000-0000-00001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03" name="Text Box 24">
          <a:extLst>
            <a:ext uri="{FF2B5EF4-FFF2-40B4-BE49-F238E27FC236}">
              <a16:creationId xmlns="" xmlns:a16="http://schemas.microsoft.com/office/drawing/2014/main" id="{00000000-0008-0000-0000-00001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04" name="Text Box 25">
          <a:extLst>
            <a:ext uri="{FF2B5EF4-FFF2-40B4-BE49-F238E27FC236}">
              <a16:creationId xmlns="" xmlns:a16="http://schemas.microsoft.com/office/drawing/2014/main" id="{00000000-0008-0000-0000-00001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05" name="Text Box 26">
          <a:extLst>
            <a:ext uri="{FF2B5EF4-FFF2-40B4-BE49-F238E27FC236}">
              <a16:creationId xmlns="" xmlns:a16="http://schemas.microsoft.com/office/drawing/2014/main" id="{00000000-0008-0000-0000-00001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06" name="Text Box 27">
          <a:extLst>
            <a:ext uri="{FF2B5EF4-FFF2-40B4-BE49-F238E27FC236}">
              <a16:creationId xmlns="" xmlns:a16="http://schemas.microsoft.com/office/drawing/2014/main" id="{00000000-0008-0000-0000-00001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07" name="Text Box 28">
          <a:extLst>
            <a:ext uri="{FF2B5EF4-FFF2-40B4-BE49-F238E27FC236}">
              <a16:creationId xmlns="" xmlns:a16="http://schemas.microsoft.com/office/drawing/2014/main" id="{00000000-0008-0000-0000-00001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08" name="Text Box 29">
          <a:extLst>
            <a:ext uri="{FF2B5EF4-FFF2-40B4-BE49-F238E27FC236}">
              <a16:creationId xmlns="" xmlns:a16="http://schemas.microsoft.com/office/drawing/2014/main" id="{00000000-0008-0000-0000-00001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09" name="Text Box 30">
          <a:extLst>
            <a:ext uri="{FF2B5EF4-FFF2-40B4-BE49-F238E27FC236}">
              <a16:creationId xmlns="" xmlns:a16="http://schemas.microsoft.com/office/drawing/2014/main" id="{00000000-0008-0000-0000-00001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10" name="Text Box 31">
          <a:extLst>
            <a:ext uri="{FF2B5EF4-FFF2-40B4-BE49-F238E27FC236}">
              <a16:creationId xmlns="" xmlns:a16="http://schemas.microsoft.com/office/drawing/2014/main" id="{00000000-0008-0000-0000-00001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11" name="Text Box 32">
          <a:extLst>
            <a:ext uri="{FF2B5EF4-FFF2-40B4-BE49-F238E27FC236}">
              <a16:creationId xmlns="" xmlns:a16="http://schemas.microsoft.com/office/drawing/2014/main" id="{00000000-0008-0000-0000-00001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12" name="Text Box 33">
          <a:extLst>
            <a:ext uri="{FF2B5EF4-FFF2-40B4-BE49-F238E27FC236}">
              <a16:creationId xmlns="" xmlns:a16="http://schemas.microsoft.com/office/drawing/2014/main" id="{00000000-0008-0000-0000-00001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13" name="Text Box 34">
          <a:extLst>
            <a:ext uri="{FF2B5EF4-FFF2-40B4-BE49-F238E27FC236}">
              <a16:creationId xmlns="" xmlns:a16="http://schemas.microsoft.com/office/drawing/2014/main" id="{00000000-0008-0000-0000-00001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14" name="Text Box 35">
          <a:extLst>
            <a:ext uri="{FF2B5EF4-FFF2-40B4-BE49-F238E27FC236}">
              <a16:creationId xmlns="" xmlns:a16="http://schemas.microsoft.com/office/drawing/2014/main" id="{00000000-0008-0000-0000-00001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15" name="Text Box 36">
          <a:extLst>
            <a:ext uri="{FF2B5EF4-FFF2-40B4-BE49-F238E27FC236}">
              <a16:creationId xmlns="" xmlns:a16="http://schemas.microsoft.com/office/drawing/2014/main" id="{00000000-0008-0000-0000-00002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16" name="Text Box 37">
          <a:extLst>
            <a:ext uri="{FF2B5EF4-FFF2-40B4-BE49-F238E27FC236}">
              <a16:creationId xmlns="" xmlns:a16="http://schemas.microsoft.com/office/drawing/2014/main" id="{00000000-0008-0000-0000-00002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17" name="Text Box 38">
          <a:extLst>
            <a:ext uri="{FF2B5EF4-FFF2-40B4-BE49-F238E27FC236}">
              <a16:creationId xmlns="" xmlns:a16="http://schemas.microsoft.com/office/drawing/2014/main" id="{00000000-0008-0000-0000-00002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18" name="Text Box 39">
          <a:extLst>
            <a:ext uri="{FF2B5EF4-FFF2-40B4-BE49-F238E27FC236}">
              <a16:creationId xmlns="" xmlns:a16="http://schemas.microsoft.com/office/drawing/2014/main" id="{00000000-0008-0000-0000-00002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19" name="Text Box 40">
          <a:extLst>
            <a:ext uri="{FF2B5EF4-FFF2-40B4-BE49-F238E27FC236}">
              <a16:creationId xmlns="" xmlns:a16="http://schemas.microsoft.com/office/drawing/2014/main" id="{00000000-0008-0000-0000-00002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20" name="Text Box 41">
          <a:extLst>
            <a:ext uri="{FF2B5EF4-FFF2-40B4-BE49-F238E27FC236}">
              <a16:creationId xmlns="" xmlns:a16="http://schemas.microsoft.com/office/drawing/2014/main" id="{00000000-0008-0000-0000-00002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21" name="Text Box 42">
          <a:extLst>
            <a:ext uri="{FF2B5EF4-FFF2-40B4-BE49-F238E27FC236}">
              <a16:creationId xmlns="" xmlns:a16="http://schemas.microsoft.com/office/drawing/2014/main" id="{00000000-0008-0000-0000-00002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22" name="Text Box 43">
          <a:extLst>
            <a:ext uri="{FF2B5EF4-FFF2-40B4-BE49-F238E27FC236}">
              <a16:creationId xmlns="" xmlns:a16="http://schemas.microsoft.com/office/drawing/2014/main" id="{00000000-0008-0000-0000-00002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23" name="Text Box 44">
          <a:extLst>
            <a:ext uri="{FF2B5EF4-FFF2-40B4-BE49-F238E27FC236}">
              <a16:creationId xmlns="" xmlns:a16="http://schemas.microsoft.com/office/drawing/2014/main" id="{00000000-0008-0000-0000-00002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24" name="Text Box 45">
          <a:extLst>
            <a:ext uri="{FF2B5EF4-FFF2-40B4-BE49-F238E27FC236}">
              <a16:creationId xmlns="" xmlns:a16="http://schemas.microsoft.com/office/drawing/2014/main" id="{00000000-0008-0000-0000-00002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25" name="Text Box 46">
          <a:extLst>
            <a:ext uri="{FF2B5EF4-FFF2-40B4-BE49-F238E27FC236}">
              <a16:creationId xmlns="" xmlns:a16="http://schemas.microsoft.com/office/drawing/2014/main" id="{00000000-0008-0000-0000-00002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26" name="Text Box 47">
          <a:extLst>
            <a:ext uri="{FF2B5EF4-FFF2-40B4-BE49-F238E27FC236}">
              <a16:creationId xmlns="" xmlns:a16="http://schemas.microsoft.com/office/drawing/2014/main" id="{00000000-0008-0000-0000-00002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27" name="Text Box 48">
          <a:extLst>
            <a:ext uri="{FF2B5EF4-FFF2-40B4-BE49-F238E27FC236}">
              <a16:creationId xmlns="" xmlns:a16="http://schemas.microsoft.com/office/drawing/2014/main" id="{00000000-0008-0000-0000-00002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28" name="Text Box 49">
          <a:extLst>
            <a:ext uri="{FF2B5EF4-FFF2-40B4-BE49-F238E27FC236}">
              <a16:creationId xmlns="" xmlns:a16="http://schemas.microsoft.com/office/drawing/2014/main" id="{00000000-0008-0000-0000-00002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29" name="Text Box 50">
          <a:extLst>
            <a:ext uri="{FF2B5EF4-FFF2-40B4-BE49-F238E27FC236}">
              <a16:creationId xmlns="" xmlns:a16="http://schemas.microsoft.com/office/drawing/2014/main" id="{00000000-0008-0000-0000-00002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30" name="Text Box 51">
          <a:extLst>
            <a:ext uri="{FF2B5EF4-FFF2-40B4-BE49-F238E27FC236}">
              <a16:creationId xmlns="" xmlns:a16="http://schemas.microsoft.com/office/drawing/2014/main" id="{00000000-0008-0000-0000-00002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31" name="Text Box 52">
          <a:extLst>
            <a:ext uri="{FF2B5EF4-FFF2-40B4-BE49-F238E27FC236}">
              <a16:creationId xmlns="" xmlns:a16="http://schemas.microsoft.com/office/drawing/2014/main" id="{00000000-0008-0000-0000-00003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32" name="Text Box 53">
          <a:extLst>
            <a:ext uri="{FF2B5EF4-FFF2-40B4-BE49-F238E27FC236}">
              <a16:creationId xmlns="" xmlns:a16="http://schemas.microsoft.com/office/drawing/2014/main" id="{00000000-0008-0000-0000-00003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33" name="Text Box 54">
          <a:extLst>
            <a:ext uri="{FF2B5EF4-FFF2-40B4-BE49-F238E27FC236}">
              <a16:creationId xmlns="" xmlns:a16="http://schemas.microsoft.com/office/drawing/2014/main" id="{00000000-0008-0000-0000-00003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34" name="Text Box 55">
          <a:extLst>
            <a:ext uri="{FF2B5EF4-FFF2-40B4-BE49-F238E27FC236}">
              <a16:creationId xmlns="" xmlns:a16="http://schemas.microsoft.com/office/drawing/2014/main" id="{00000000-0008-0000-0000-00003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35" name="Text Box 56">
          <a:extLst>
            <a:ext uri="{FF2B5EF4-FFF2-40B4-BE49-F238E27FC236}">
              <a16:creationId xmlns="" xmlns:a16="http://schemas.microsoft.com/office/drawing/2014/main" id="{00000000-0008-0000-0000-00003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36" name="Text Box 57">
          <a:extLst>
            <a:ext uri="{FF2B5EF4-FFF2-40B4-BE49-F238E27FC236}">
              <a16:creationId xmlns="" xmlns:a16="http://schemas.microsoft.com/office/drawing/2014/main" id="{00000000-0008-0000-0000-00003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37" name="Text Box 58">
          <a:extLst>
            <a:ext uri="{FF2B5EF4-FFF2-40B4-BE49-F238E27FC236}">
              <a16:creationId xmlns="" xmlns:a16="http://schemas.microsoft.com/office/drawing/2014/main" id="{00000000-0008-0000-0000-00003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38" name="Text Box 59">
          <a:extLst>
            <a:ext uri="{FF2B5EF4-FFF2-40B4-BE49-F238E27FC236}">
              <a16:creationId xmlns="" xmlns:a16="http://schemas.microsoft.com/office/drawing/2014/main" id="{00000000-0008-0000-0000-00003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39" name="Text Box 60">
          <a:extLst>
            <a:ext uri="{FF2B5EF4-FFF2-40B4-BE49-F238E27FC236}">
              <a16:creationId xmlns="" xmlns:a16="http://schemas.microsoft.com/office/drawing/2014/main" id="{00000000-0008-0000-0000-00003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40" name="Text Box 61">
          <a:extLst>
            <a:ext uri="{FF2B5EF4-FFF2-40B4-BE49-F238E27FC236}">
              <a16:creationId xmlns="" xmlns:a16="http://schemas.microsoft.com/office/drawing/2014/main" id="{00000000-0008-0000-0000-00003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41" name="Text Box 62">
          <a:extLst>
            <a:ext uri="{FF2B5EF4-FFF2-40B4-BE49-F238E27FC236}">
              <a16:creationId xmlns="" xmlns:a16="http://schemas.microsoft.com/office/drawing/2014/main" id="{00000000-0008-0000-0000-00003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42" name="Text Box 63">
          <a:extLst>
            <a:ext uri="{FF2B5EF4-FFF2-40B4-BE49-F238E27FC236}">
              <a16:creationId xmlns="" xmlns:a16="http://schemas.microsoft.com/office/drawing/2014/main" id="{00000000-0008-0000-0000-00003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43" name="Text Box 64">
          <a:extLst>
            <a:ext uri="{FF2B5EF4-FFF2-40B4-BE49-F238E27FC236}">
              <a16:creationId xmlns="" xmlns:a16="http://schemas.microsoft.com/office/drawing/2014/main" id="{00000000-0008-0000-0000-00003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44" name="Text Box 65">
          <a:extLst>
            <a:ext uri="{FF2B5EF4-FFF2-40B4-BE49-F238E27FC236}">
              <a16:creationId xmlns="" xmlns:a16="http://schemas.microsoft.com/office/drawing/2014/main" id="{00000000-0008-0000-0000-00003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45" name="Text Box 66">
          <a:extLst>
            <a:ext uri="{FF2B5EF4-FFF2-40B4-BE49-F238E27FC236}">
              <a16:creationId xmlns="" xmlns:a16="http://schemas.microsoft.com/office/drawing/2014/main" id="{00000000-0008-0000-0000-00003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46" name="Text Box 67">
          <a:extLst>
            <a:ext uri="{FF2B5EF4-FFF2-40B4-BE49-F238E27FC236}">
              <a16:creationId xmlns="" xmlns:a16="http://schemas.microsoft.com/office/drawing/2014/main" id="{00000000-0008-0000-0000-00003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47" name="Text Box 68">
          <a:extLst>
            <a:ext uri="{FF2B5EF4-FFF2-40B4-BE49-F238E27FC236}">
              <a16:creationId xmlns="" xmlns:a16="http://schemas.microsoft.com/office/drawing/2014/main" id="{00000000-0008-0000-0000-00004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48" name="Text Box 69">
          <a:extLst>
            <a:ext uri="{FF2B5EF4-FFF2-40B4-BE49-F238E27FC236}">
              <a16:creationId xmlns="" xmlns:a16="http://schemas.microsoft.com/office/drawing/2014/main" id="{00000000-0008-0000-0000-00004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49" name="Text Box 70">
          <a:extLst>
            <a:ext uri="{FF2B5EF4-FFF2-40B4-BE49-F238E27FC236}">
              <a16:creationId xmlns="" xmlns:a16="http://schemas.microsoft.com/office/drawing/2014/main" id="{00000000-0008-0000-0000-00004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50" name="Text Box 71">
          <a:extLst>
            <a:ext uri="{FF2B5EF4-FFF2-40B4-BE49-F238E27FC236}">
              <a16:creationId xmlns="" xmlns:a16="http://schemas.microsoft.com/office/drawing/2014/main" id="{00000000-0008-0000-0000-00004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51" name="Text Box 72">
          <a:extLst>
            <a:ext uri="{FF2B5EF4-FFF2-40B4-BE49-F238E27FC236}">
              <a16:creationId xmlns="" xmlns:a16="http://schemas.microsoft.com/office/drawing/2014/main" id="{00000000-0008-0000-0000-00004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52" name="Text Box 73">
          <a:extLst>
            <a:ext uri="{FF2B5EF4-FFF2-40B4-BE49-F238E27FC236}">
              <a16:creationId xmlns="" xmlns:a16="http://schemas.microsoft.com/office/drawing/2014/main" id="{00000000-0008-0000-0000-00004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53" name="Text Box 74">
          <a:extLst>
            <a:ext uri="{FF2B5EF4-FFF2-40B4-BE49-F238E27FC236}">
              <a16:creationId xmlns="" xmlns:a16="http://schemas.microsoft.com/office/drawing/2014/main" id="{00000000-0008-0000-0000-00004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54" name="Text Box 75">
          <a:extLst>
            <a:ext uri="{FF2B5EF4-FFF2-40B4-BE49-F238E27FC236}">
              <a16:creationId xmlns="" xmlns:a16="http://schemas.microsoft.com/office/drawing/2014/main" id="{00000000-0008-0000-0000-00004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55" name="Text Box 76">
          <a:extLst>
            <a:ext uri="{FF2B5EF4-FFF2-40B4-BE49-F238E27FC236}">
              <a16:creationId xmlns="" xmlns:a16="http://schemas.microsoft.com/office/drawing/2014/main" id="{00000000-0008-0000-0000-00004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56" name="Text Box 77">
          <a:extLst>
            <a:ext uri="{FF2B5EF4-FFF2-40B4-BE49-F238E27FC236}">
              <a16:creationId xmlns="" xmlns:a16="http://schemas.microsoft.com/office/drawing/2014/main" id="{00000000-0008-0000-0000-00004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57" name="Text Box 78">
          <a:extLst>
            <a:ext uri="{FF2B5EF4-FFF2-40B4-BE49-F238E27FC236}">
              <a16:creationId xmlns="" xmlns:a16="http://schemas.microsoft.com/office/drawing/2014/main" id="{00000000-0008-0000-0000-00004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58" name="Text Box 79">
          <a:extLst>
            <a:ext uri="{FF2B5EF4-FFF2-40B4-BE49-F238E27FC236}">
              <a16:creationId xmlns="" xmlns:a16="http://schemas.microsoft.com/office/drawing/2014/main" id="{00000000-0008-0000-0000-00004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59" name="Text Box 80">
          <a:extLst>
            <a:ext uri="{FF2B5EF4-FFF2-40B4-BE49-F238E27FC236}">
              <a16:creationId xmlns="" xmlns:a16="http://schemas.microsoft.com/office/drawing/2014/main" id="{00000000-0008-0000-0000-00004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60" name="Text Box 81">
          <a:extLst>
            <a:ext uri="{FF2B5EF4-FFF2-40B4-BE49-F238E27FC236}">
              <a16:creationId xmlns="" xmlns:a16="http://schemas.microsoft.com/office/drawing/2014/main" id="{00000000-0008-0000-0000-00004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61" name="Text Box 82">
          <a:extLst>
            <a:ext uri="{FF2B5EF4-FFF2-40B4-BE49-F238E27FC236}">
              <a16:creationId xmlns="" xmlns:a16="http://schemas.microsoft.com/office/drawing/2014/main" id="{00000000-0008-0000-0000-00004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62" name="Text Box 83">
          <a:extLst>
            <a:ext uri="{FF2B5EF4-FFF2-40B4-BE49-F238E27FC236}">
              <a16:creationId xmlns="" xmlns:a16="http://schemas.microsoft.com/office/drawing/2014/main" id="{00000000-0008-0000-0000-00004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63" name="Text Box 84">
          <a:extLst>
            <a:ext uri="{FF2B5EF4-FFF2-40B4-BE49-F238E27FC236}">
              <a16:creationId xmlns="" xmlns:a16="http://schemas.microsoft.com/office/drawing/2014/main" id="{00000000-0008-0000-0000-00005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64" name="Text Box 85">
          <a:extLst>
            <a:ext uri="{FF2B5EF4-FFF2-40B4-BE49-F238E27FC236}">
              <a16:creationId xmlns="" xmlns:a16="http://schemas.microsoft.com/office/drawing/2014/main" id="{00000000-0008-0000-0000-00005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65" name="Text Box 86">
          <a:extLst>
            <a:ext uri="{FF2B5EF4-FFF2-40B4-BE49-F238E27FC236}">
              <a16:creationId xmlns="" xmlns:a16="http://schemas.microsoft.com/office/drawing/2014/main" id="{00000000-0008-0000-0000-00005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66" name="Text Box 87">
          <a:extLst>
            <a:ext uri="{FF2B5EF4-FFF2-40B4-BE49-F238E27FC236}">
              <a16:creationId xmlns="" xmlns:a16="http://schemas.microsoft.com/office/drawing/2014/main" id="{00000000-0008-0000-0000-00005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67" name="Text Box 88">
          <a:extLst>
            <a:ext uri="{FF2B5EF4-FFF2-40B4-BE49-F238E27FC236}">
              <a16:creationId xmlns="" xmlns:a16="http://schemas.microsoft.com/office/drawing/2014/main" id="{00000000-0008-0000-0000-00005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68" name="Text Box 89">
          <a:extLst>
            <a:ext uri="{FF2B5EF4-FFF2-40B4-BE49-F238E27FC236}">
              <a16:creationId xmlns="" xmlns:a16="http://schemas.microsoft.com/office/drawing/2014/main" id="{00000000-0008-0000-0000-00005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69" name="Text Box 90">
          <a:extLst>
            <a:ext uri="{FF2B5EF4-FFF2-40B4-BE49-F238E27FC236}">
              <a16:creationId xmlns="" xmlns:a16="http://schemas.microsoft.com/office/drawing/2014/main" id="{00000000-0008-0000-0000-00005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70" name="Text Box 91">
          <a:extLst>
            <a:ext uri="{FF2B5EF4-FFF2-40B4-BE49-F238E27FC236}">
              <a16:creationId xmlns="" xmlns:a16="http://schemas.microsoft.com/office/drawing/2014/main" id="{00000000-0008-0000-0000-00005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71" name="Text Box 92">
          <a:extLst>
            <a:ext uri="{FF2B5EF4-FFF2-40B4-BE49-F238E27FC236}">
              <a16:creationId xmlns="" xmlns:a16="http://schemas.microsoft.com/office/drawing/2014/main" id="{00000000-0008-0000-0000-00005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72" name="Text Box 93">
          <a:extLst>
            <a:ext uri="{FF2B5EF4-FFF2-40B4-BE49-F238E27FC236}">
              <a16:creationId xmlns="" xmlns:a16="http://schemas.microsoft.com/office/drawing/2014/main" id="{00000000-0008-0000-0000-00005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73" name="Text Box 94">
          <a:extLst>
            <a:ext uri="{FF2B5EF4-FFF2-40B4-BE49-F238E27FC236}">
              <a16:creationId xmlns="" xmlns:a16="http://schemas.microsoft.com/office/drawing/2014/main" id="{00000000-0008-0000-0000-00005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74" name="Text Box 95">
          <a:extLst>
            <a:ext uri="{FF2B5EF4-FFF2-40B4-BE49-F238E27FC236}">
              <a16:creationId xmlns="" xmlns:a16="http://schemas.microsoft.com/office/drawing/2014/main" id="{00000000-0008-0000-0000-00005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75" name="Text Box 96">
          <a:extLst>
            <a:ext uri="{FF2B5EF4-FFF2-40B4-BE49-F238E27FC236}">
              <a16:creationId xmlns="" xmlns:a16="http://schemas.microsoft.com/office/drawing/2014/main" id="{00000000-0008-0000-0000-00005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76" name="Text Box 97">
          <a:extLst>
            <a:ext uri="{FF2B5EF4-FFF2-40B4-BE49-F238E27FC236}">
              <a16:creationId xmlns="" xmlns:a16="http://schemas.microsoft.com/office/drawing/2014/main" id="{00000000-0008-0000-0000-00005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77" name="Text Box 98">
          <a:extLst>
            <a:ext uri="{FF2B5EF4-FFF2-40B4-BE49-F238E27FC236}">
              <a16:creationId xmlns="" xmlns:a16="http://schemas.microsoft.com/office/drawing/2014/main" id="{00000000-0008-0000-0000-00005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78" name="Text Box 99">
          <a:extLst>
            <a:ext uri="{FF2B5EF4-FFF2-40B4-BE49-F238E27FC236}">
              <a16:creationId xmlns="" xmlns:a16="http://schemas.microsoft.com/office/drawing/2014/main" id="{00000000-0008-0000-0000-00005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79" name="Text Box 100">
          <a:extLst>
            <a:ext uri="{FF2B5EF4-FFF2-40B4-BE49-F238E27FC236}">
              <a16:creationId xmlns="" xmlns:a16="http://schemas.microsoft.com/office/drawing/2014/main" id="{00000000-0008-0000-0000-00006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80" name="Text Box 101">
          <a:extLst>
            <a:ext uri="{FF2B5EF4-FFF2-40B4-BE49-F238E27FC236}">
              <a16:creationId xmlns="" xmlns:a16="http://schemas.microsoft.com/office/drawing/2014/main" id="{00000000-0008-0000-0000-00006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81" name="Text Box 102">
          <a:extLst>
            <a:ext uri="{FF2B5EF4-FFF2-40B4-BE49-F238E27FC236}">
              <a16:creationId xmlns="" xmlns:a16="http://schemas.microsoft.com/office/drawing/2014/main" id="{00000000-0008-0000-0000-00006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82" name="Text Box 103">
          <a:extLst>
            <a:ext uri="{FF2B5EF4-FFF2-40B4-BE49-F238E27FC236}">
              <a16:creationId xmlns="" xmlns:a16="http://schemas.microsoft.com/office/drawing/2014/main" id="{00000000-0008-0000-0000-00006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83" name="Text Box 104">
          <a:extLst>
            <a:ext uri="{FF2B5EF4-FFF2-40B4-BE49-F238E27FC236}">
              <a16:creationId xmlns="" xmlns:a16="http://schemas.microsoft.com/office/drawing/2014/main" id="{00000000-0008-0000-0000-00006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84" name="Text Box 105">
          <a:extLst>
            <a:ext uri="{FF2B5EF4-FFF2-40B4-BE49-F238E27FC236}">
              <a16:creationId xmlns="" xmlns:a16="http://schemas.microsoft.com/office/drawing/2014/main" id="{00000000-0008-0000-0000-00006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85" name="Text Box 106">
          <a:extLst>
            <a:ext uri="{FF2B5EF4-FFF2-40B4-BE49-F238E27FC236}">
              <a16:creationId xmlns="" xmlns:a16="http://schemas.microsoft.com/office/drawing/2014/main" id="{00000000-0008-0000-0000-00006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86" name="Text Box 107">
          <a:extLst>
            <a:ext uri="{FF2B5EF4-FFF2-40B4-BE49-F238E27FC236}">
              <a16:creationId xmlns="" xmlns:a16="http://schemas.microsoft.com/office/drawing/2014/main" id="{00000000-0008-0000-0000-00006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87" name="Text Box 108">
          <a:extLst>
            <a:ext uri="{FF2B5EF4-FFF2-40B4-BE49-F238E27FC236}">
              <a16:creationId xmlns="" xmlns:a16="http://schemas.microsoft.com/office/drawing/2014/main" id="{00000000-0008-0000-0000-00006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88" name="Text Box 109">
          <a:extLst>
            <a:ext uri="{FF2B5EF4-FFF2-40B4-BE49-F238E27FC236}">
              <a16:creationId xmlns="" xmlns:a16="http://schemas.microsoft.com/office/drawing/2014/main" id="{00000000-0008-0000-0000-00006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89" name="Text Box 110">
          <a:extLst>
            <a:ext uri="{FF2B5EF4-FFF2-40B4-BE49-F238E27FC236}">
              <a16:creationId xmlns="" xmlns:a16="http://schemas.microsoft.com/office/drawing/2014/main" id="{00000000-0008-0000-0000-00006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90" name="Text Box 111">
          <a:extLst>
            <a:ext uri="{FF2B5EF4-FFF2-40B4-BE49-F238E27FC236}">
              <a16:creationId xmlns="" xmlns:a16="http://schemas.microsoft.com/office/drawing/2014/main" id="{00000000-0008-0000-0000-00006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91" name="Text Box 112">
          <a:extLst>
            <a:ext uri="{FF2B5EF4-FFF2-40B4-BE49-F238E27FC236}">
              <a16:creationId xmlns="" xmlns:a16="http://schemas.microsoft.com/office/drawing/2014/main" id="{00000000-0008-0000-0000-00006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92" name="Text Box 113">
          <a:extLst>
            <a:ext uri="{FF2B5EF4-FFF2-40B4-BE49-F238E27FC236}">
              <a16:creationId xmlns="" xmlns:a16="http://schemas.microsoft.com/office/drawing/2014/main" id="{00000000-0008-0000-0000-00006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93" name="Text Box 114">
          <a:extLst>
            <a:ext uri="{FF2B5EF4-FFF2-40B4-BE49-F238E27FC236}">
              <a16:creationId xmlns="" xmlns:a16="http://schemas.microsoft.com/office/drawing/2014/main" id="{00000000-0008-0000-0000-00006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94" name="Text Box 115">
          <a:extLst>
            <a:ext uri="{FF2B5EF4-FFF2-40B4-BE49-F238E27FC236}">
              <a16:creationId xmlns="" xmlns:a16="http://schemas.microsoft.com/office/drawing/2014/main" id="{00000000-0008-0000-0000-00006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95" name="Text Box 116">
          <a:extLst>
            <a:ext uri="{FF2B5EF4-FFF2-40B4-BE49-F238E27FC236}">
              <a16:creationId xmlns="" xmlns:a16="http://schemas.microsoft.com/office/drawing/2014/main" id="{00000000-0008-0000-0000-00007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96" name="Text Box 117">
          <a:extLst>
            <a:ext uri="{FF2B5EF4-FFF2-40B4-BE49-F238E27FC236}">
              <a16:creationId xmlns="" xmlns:a16="http://schemas.microsoft.com/office/drawing/2014/main" id="{00000000-0008-0000-0000-00007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97" name="Text Box 118">
          <a:extLst>
            <a:ext uri="{FF2B5EF4-FFF2-40B4-BE49-F238E27FC236}">
              <a16:creationId xmlns="" xmlns:a16="http://schemas.microsoft.com/office/drawing/2014/main" id="{00000000-0008-0000-0000-00007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98" name="Text Box 119">
          <a:extLst>
            <a:ext uri="{FF2B5EF4-FFF2-40B4-BE49-F238E27FC236}">
              <a16:creationId xmlns="" xmlns:a16="http://schemas.microsoft.com/office/drawing/2014/main" id="{00000000-0008-0000-0000-00007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699" name="Text Box 120">
          <a:extLst>
            <a:ext uri="{FF2B5EF4-FFF2-40B4-BE49-F238E27FC236}">
              <a16:creationId xmlns="" xmlns:a16="http://schemas.microsoft.com/office/drawing/2014/main" id="{00000000-0008-0000-0000-00007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00" name="Text Box 121">
          <a:extLst>
            <a:ext uri="{FF2B5EF4-FFF2-40B4-BE49-F238E27FC236}">
              <a16:creationId xmlns="" xmlns:a16="http://schemas.microsoft.com/office/drawing/2014/main" id="{00000000-0008-0000-0000-00007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01" name="Text Box 122">
          <a:extLst>
            <a:ext uri="{FF2B5EF4-FFF2-40B4-BE49-F238E27FC236}">
              <a16:creationId xmlns="" xmlns:a16="http://schemas.microsoft.com/office/drawing/2014/main" id="{00000000-0008-0000-0000-00007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02" name="Text Box 123">
          <a:extLst>
            <a:ext uri="{FF2B5EF4-FFF2-40B4-BE49-F238E27FC236}">
              <a16:creationId xmlns="" xmlns:a16="http://schemas.microsoft.com/office/drawing/2014/main" id="{00000000-0008-0000-0000-00007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03" name="Text Box 124">
          <a:extLst>
            <a:ext uri="{FF2B5EF4-FFF2-40B4-BE49-F238E27FC236}">
              <a16:creationId xmlns="" xmlns:a16="http://schemas.microsoft.com/office/drawing/2014/main" id="{00000000-0008-0000-0000-00007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04" name="Text Box 125">
          <a:extLst>
            <a:ext uri="{FF2B5EF4-FFF2-40B4-BE49-F238E27FC236}">
              <a16:creationId xmlns="" xmlns:a16="http://schemas.microsoft.com/office/drawing/2014/main" id="{00000000-0008-0000-0000-00007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05" name="Text Box 126">
          <a:extLst>
            <a:ext uri="{FF2B5EF4-FFF2-40B4-BE49-F238E27FC236}">
              <a16:creationId xmlns="" xmlns:a16="http://schemas.microsoft.com/office/drawing/2014/main" id="{00000000-0008-0000-0000-00007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06" name="Text Box 127">
          <a:extLst>
            <a:ext uri="{FF2B5EF4-FFF2-40B4-BE49-F238E27FC236}">
              <a16:creationId xmlns="" xmlns:a16="http://schemas.microsoft.com/office/drawing/2014/main" id="{00000000-0008-0000-0000-00007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07" name="Text Box 128">
          <a:extLst>
            <a:ext uri="{FF2B5EF4-FFF2-40B4-BE49-F238E27FC236}">
              <a16:creationId xmlns="" xmlns:a16="http://schemas.microsoft.com/office/drawing/2014/main" id="{00000000-0008-0000-0000-00007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08" name="Text Box 129">
          <a:extLst>
            <a:ext uri="{FF2B5EF4-FFF2-40B4-BE49-F238E27FC236}">
              <a16:creationId xmlns="" xmlns:a16="http://schemas.microsoft.com/office/drawing/2014/main" id="{00000000-0008-0000-0000-00007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09" name="Text Box 130">
          <a:extLst>
            <a:ext uri="{FF2B5EF4-FFF2-40B4-BE49-F238E27FC236}">
              <a16:creationId xmlns="" xmlns:a16="http://schemas.microsoft.com/office/drawing/2014/main" id="{00000000-0008-0000-0000-00007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10" name="Text Box 131">
          <a:extLst>
            <a:ext uri="{FF2B5EF4-FFF2-40B4-BE49-F238E27FC236}">
              <a16:creationId xmlns="" xmlns:a16="http://schemas.microsoft.com/office/drawing/2014/main" id="{00000000-0008-0000-0000-00007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11" name="Text Box 132">
          <a:extLst>
            <a:ext uri="{FF2B5EF4-FFF2-40B4-BE49-F238E27FC236}">
              <a16:creationId xmlns="" xmlns:a16="http://schemas.microsoft.com/office/drawing/2014/main" id="{00000000-0008-0000-0000-00008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12" name="Text Box 133">
          <a:extLst>
            <a:ext uri="{FF2B5EF4-FFF2-40B4-BE49-F238E27FC236}">
              <a16:creationId xmlns="" xmlns:a16="http://schemas.microsoft.com/office/drawing/2014/main" id="{00000000-0008-0000-0000-00008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13" name="Text Box 134">
          <a:extLst>
            <a:ext uri="{FF2B5EF4-FFF2-40B4-BE49-F238E27FC236}">
              <a16:creationId xmlns="" xmlns:a16="http://schemas.microsoft.com/office/drawing/2014/main" id="{00000000-0008-0000-0000-00008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14" name="Text Box 135">
          <a:extLst>
            <a:ext uri="{FF2B5EF4-FFF2-40B4-BE49-F238E27FC236}">
              <a16:creationId xmlns="" xmlns:a16="http://schemas.microsoft.com/office/drawing/2014/main" id="{00000000-0008-0000-0000-00008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15" name="Text Box 136">
          <a:extLst>
            <a:ext uri="{FF2B5EF4-FFF2-40B4-BE49-F238E27FC236}">
              <a16:creationId xmlns="" xmlns:a16="http://schemas.microsoft.com/office/drawing/2014/main" id="{00000000-0008-0000-0000-00008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16" name="Text Box 137">
          <a:extLst>
            <a:ext uri="{FF2B5EF4-FFF2-40B4-BE49-F238E27FC236}">
              <a16:creationId xmlns="" xmlns:a16="http://schemas.microsoft.com/office/drawing/2014/main" id="{00000000-0008-0000-0000-00008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17" name="Text Box 138">
          <a:extLst>
            <a:ext uri="{FF2B5EF4-FFF2-40B4-BE49-F238E27FC236}">
              <a16:creationId xmlns="" xmlns:a16="http://schemas.microsoft.com/office/drawing/2014/main" id="{00000000-0008-0000-0000-00008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18" name="Text Box 139">
          <a:extLst>
            <a:ext uri="{FF2B5EF4-FFF2-40B4-BE49-F238E27FC236}">
              <a16:creationId xmlns="" xmlns:a16="http://schemas.microsoft.com/office/drawing/2014/main" id="{00000000-0008-0000-0000-00008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19" name="Text Box 140">
          <a:extLst>
            <a:ext uri="{FF2B5EF4-FFF2-40B4-BE49-F238E27FC236}">
              <a16:creationId xmlns="" xmlns:a16="http://schemas.microsoft.com/office/drawing/2014/main" id="{00000000-0008-0000-0000-00008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20" name="Text Box 141">
          <a:extLst>
            <a:ext uri="{FF2B5EF4-FFF2-40B4-BE49-F238E27FC236}">
              <a16:creationId xmlns="" xmlns:a16="http://schemas.microsoft.com/office/drawing/2014/main" id="{00000000-0008-0000-0000-00008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21" name="Text Box 142">
          <a:extLst>
            <a:ext uri="{FF2B5EF4-FFF2-40B4-BE49-F238E27FC236}">
              <a16:creationId xmlns="" xmlns:a16="http://schemas.microsoft.com/office/drawing/2014/main" id="{00000000-0008-0000-0000-00008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22" name="Text Box 143">
          <a:extLst>
            <a:ext uri="{FF2B5EF4-FFF2-40B4-BE49-F238E27FC236}">
              <a16:creationId xmlns="" xmlns:a16="http://schemas.microsoft.com/office/drawing/2014/main" id="{00000000-0008-0000-0000-00008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23" name="Text Box 144">
          <a:extLst>
            <a:ext uri="{FF2B5EF4-FFF2-40B4-BE49-F238E27FC236}">
              <a16:creationId xmlns="" xmlns:a16="http://schemas.microsoft.com/office/drawing/2014/main" id="{00000000-0008-0000-0000-00008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24" name="Text Box 145">
          <a:extLst>
            <a:ext uri="{FF2B5EF4-FFF2-40B4-BE49-F238E27FC236}">
              <a16:creationId xmlns="" xmlns:a16="http://schemas.microsoft.com/office/drawing/2014/main" id="{00000000-0008-0000-0000-00008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25" name="Text Box 146">
          <a:extLst>
            <a:ext uri="{FF2B5EF4-FFF2-40B4-BE49-F238E27FC236}">
              <a16:creationId xmlns="" xmlns:a16="http://schemas.microsoft.com/office/drawing/2014/main" id="{00000000-0008-0000-0000-00008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26" name="Text Box 147">
          <a:extLst>
            <a:ext uri="{FF2B5EF4-FFF2-40B4-BE49-F238E27FC236}">
              <a16:creationId xmlns="" xmlns:a16="http://schemas.microsoft.com/office/drawing/2014/main" id="{00000000-0008-0000-0000-00008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27" name="Text Box 148">
          <a:extLst>
            <a:ext uri="{FF2B5EF4-FFF2-40B4-BE49-F238E27FC236}">
              <a16:creationId xmlns="" xmlns:a16="http://schemas.microsoft.com/office/drawing/2014/main" id="{00000000-0008-0000-0000-00009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28" name="Text Box 149">
          <a:extLst>
            <a:ext uri="{FF2B5EF4-FFF2-40B4-BE49-F238E27FC236}">
              <a16:creationId xmlns="" xmlns:a16="http://schemas.microsoft.com/office/drawing/2014/main" id="{00000000-0008-0000-0000-00009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29" name="Text Box 150">
          <a:extLst>
            <a:ext uri="{FF2B5EF4-FFF2-40B4-BE49-F238E27FC236}">
              <a16:creationId xmlns="" xmlns:a16="http://schemas.microsoft.com/office/drawing/2014/main" id="{00000000-0008-0000-0000-00009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30" name="Text Box 151">
          <a:extLst>
            <a:ext uri="{FF2B5EF4-FFF2-40B4-BE49-F238E27FC236}">
              <a16:creationId xmlns="" xmlns:a16="http://schemas.microsoft.com/office/drawing/2014/main" id="{00000000-0008-0000-0000-00009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31" name="Text Box 152">
          <a:extLst>
            <a:ext uri="{FF2B5EF4-FFF2-40B4-BE49-F238E27FC236}">
              <a16:creationId xmlns="" xmlns:a16="http://schemas.microsoft.com/office/drawing/2014/main" id="{00000000-0008-0000-0000-00009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32" name="Text Box 153">
          <a:extLst>
            <a:ext uri="{FF2B5EF4-FFF2-40B4-BE49-F238E27FC236}">
              <a16:creationId xmlns="" xmlns:a16="http://schemas.microsoft.com/office/drawing/2014/main" id="{00000000-0008-0000-0000-00009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33" name="Text Box 154">
          <a:extLst>
            <a:ext uri="{FF2B5EF4-FFF2-40B4-BE49-F238E27FC236}">
              <a16:creationId xmlns="" xmlns:a16="http://schemas.microsoft.com/office/drawing/2014/main" id="{00000000-0008-0000-0000-00009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34" name="Text Box 155">
          <a:extLst>
            <a:ext uri="{FF2B5EF4-FFF2-40B4-BE49-F238E27FC236}">
              <a16:creationId xmlns="" xmlns:a16="http://schemas.microsoft.com/office/drawing/2014/main" id="{00000000-0008-0000-0000-00009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35" name="Text Box 156">
          <a:extLst>
            <a:ext uri="{FF2B5EF4-FFF2-40B4-BE49-F238E27FC236}">
              <a16:creationId xmlns="" xmlns:a16="http://schemas.microsoft.com/office/drawing/2014/main" id="{00000000-0008-0000-0000-00009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36" name="Text Box 157">
          <a:extLst>
            <a:ext uri="{FF2B5EF4-FFF2-40B4-BE49-F238E27FC236}">
              <a16:creationId xmlns="" xmlns:a16="http://schemas.microsoft.com/office/drawing/2014/main" id="{00000000-0008-0000-0000-00009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37" name="Text Box 158">
          <a:extLst>
            <a:ext uri="{FF2B5EF4-FFF2-40B4-BE49-F238E27FC236}">
              <a16:creationId xmlns="" xmlns:a16="http://schemas.microsoft.com/office/drawing/2014/main" id="{00000000-0008-0000-0000-00009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38" name="Text Box 159">
          <a:extLst>
            <a:ext uri="{FF2B5EF4-FFF2-40B4-BE49-F238E27FC236}">
              <a16:creationId xmlns="" xmlns:a16="http://schemas.microsoft.com/office/drawing/2014/main" id="{00000000-0008-0000-0000-00009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39" name="Text Box 160">
          <a:extLst>
            <a:ext uri="{FF2B5EF4-FFF2-40B4-BE49-F238E27FC236}">
              <a16:creationId xmlns="" xmlns:a16="http://schemas.microsoft.com/office/drawing/2014/main" id="{00000000-0008-0000-0000-00009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40" name="Text Box 161">
          <a:extLst>
            <a:ext uri="{FF2B5EF4-FFF2-40B4-BE49-F238E27FC236}">
              <a16:creationId xmlns="" xmlns:a16="http://schemas.microsoft.com/office/drawing/2014/main" id="{00000000-0008-0000-0000-00009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41" name="Text Box 162">
          <a:extLst>
            <a:ext uri="{FF2B5EF4-FFF2-40B4-BE49-F238E27FC236}">
              <a16:creationId xmlns="" xmlns:a16="http://schemas.microsoft.com/office/drawing/2014/main" id="{00000000-0008-0000-0000-00009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42" name="Text Box 163">
          <a:extLst>
            <a:ext uri="{FF2B5EF4-FFF2-40B4-BE49-F238E27FC236}">
              <a16:creationId xmlns="" xmlns:a16="http://schemas.microsoft.com/office/drawing/2014/main" id="{00000000-0008-0000-0000-00009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43" name="Text Box 164">
          <a:extLst>
            <a:ext uri="{FF2B5EF4-FFF2-40B4-BE49-F238E27FC236}">
              <a16:creationId xmlns="" xmlns:a16="http://schemas.microsoft.com/office/drawing/2014/main" id="{00000000-0008-0000-0000-0000A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44" name="Text Box 165">
          <a:extLst>
            <a:ext uri="{FF2B5EF4-FFF2-40B4-BE49-F238E27FC236}">
              <a16:creationId xmlns="" xmlns:a16="http://schemas.microsoft.com/office/drawing/2014/main" id="{00000000-0008-0000-0000-0000A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45" name="Text Box 166">
          <a:extLst>
            <a:ext uri="{FF2B5EF4-FFF2-40B4-BE49-F238E27FC236}">
              <a16:creationId xmlns="" xmlns:a16="http://schemas.microsoft.com/office/drawing/2014/main" id="{00000000-0008-0000-0000-0000A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46" name="Text Box 167">
          <a:extLst>
            <a:ext uri="{FF2B5EF4-FFF2-40B4-BE49-F238E27FC236}">
              <a16:creationId xmlns="" xmlns:a16="http://schemas.microsoft.com/office/drawing/2014/main" id="{00000000-0008-0000-0000-0000A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47" name="Text Box 168">
          <a:extLst>
            <a:ext uri="{FF2B5EF4-FFF2-40B4-BE49-F238E27FC236}">
              <a16:creationId xmlns="" xmlns:a16="http://schemas.microsoft.com/office/drawing/2014/main" id="{00000000-0008-0000-0000-0000A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48" name="Text Box 169">
          <a:extLst>
            <a:ext uri="{FF2B5EF4-FFF2-40B4-BE49-F238E27FC236}">
              <a16:creationId xmlns="" xmlns:a16="http://schemas.microsoft.com/office/drawing/2014/main" id="{00000000-0008-0000-0000-0000A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49" name="Text Box 170">
          <a:extLst>
            <a:ext uri="{FF2B5EF4-FFF2-40B4-BE49-F238E27FC236}">
              <a16:creationId xmlns="" xmlns:a16="http://schemas.microsoft.com/office/drawing/2014/main" id="{00000000-0008-0000-0000-0000A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50" name="Text Box 171">
          <a:extLst>
            <a:ext uri="{FF2B5EF4-FFF2-40B4-BE49-F238E27FC236}">
              <a16:creationId xmlns="" xmlns:a16="http://schemas.microsoft.com/office/drawing/2014/main" id="{00000000-0008-0000-0000-0000A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51" name="Text Box 172">
          <a:extLst>
            <a:ext uri="{FF2B5EF4-FFF2-40B4-BE49-F238E27FC236}">
              <a16:creationId xmlns="" xmlns:a16="http://schemas.microsoft.com/office/drawing/2014/main" id="{00000000-0008-0000-0000-0000A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52" name="Text Box 173">
          <a:extLst>
            <a:ext uri="{FF2B5EF4-FFF2-40B4-BE49-F238E27FC236}">
              <a16:creationId xmlns="" xmlns:a16="http://schemas.microsoft.com/office/drawing/2014/main" id="{00000000-0008-0000-0000-0000A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53" name="Text Box 174">
          <a:extLst>
            <a:ext uri="{FF2B5EF4-FFF2-40B4-BE49-F238E27FC236}">
              <a16:creationId xmlns="" xmlns:a16="http://schemas.microsoft.com/office/drawing/2014/main" id="{00000000-0008-0000-0000-0000A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54" name="Text Box 175">
          <a:extLst>
            <a:ext uri="{FF2B5EF4-FFF2-40B4-BE49-F238E27FC236}">
              <a16:creationId xmlns="" xmlns:a16="http://schemas.microsoft.com/office/drawing/2014/main" id="{00000000-0008-0000-0000-0000A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55" name="Text Box 176">
          <a:extLst>
            <a:ext uri="{FF2B5EF4-FFF2-40B4-BE49-F238E27FC236}">
              <a16:creationId xmlns="" xmlns:a16="http://schemas.microsoft.com/office/drawing/2014/main" id="{00000000-0008-0000-0000-0000A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56" name="Text Box 177">
          <a:extLst>
            <a:ext uri="{FF2B5EF4-FFF2-40B4-BE49-F238E27FC236}">
              <a16:creationId xmlns="" xmlns:a16="http://schemas.microsoft.com/office/drawing/2014/main" id="{00000000-0008-0000-0000-0000A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57" name="Text Box 178">
          <a:extLst>
            <a:ext uri="{FF2B5EF4-FFF2-40B4-BE49-F238E27FC236}">
              <a16:creationId xmlns="" xmlns:a16="http://schemas.microsoft.com/office/drawing/2014/main" id="{00000000-0008-0000-0000-0000A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58" name="Text Box 179">
          <a:extLst>
            <a:ext uri="{FF2B5EF4-FFF2-40B4-BE49-F238E27FC236}">
              <a16:creationId xmlns="" xmlns:a16="http://schemas.microsoft.com/office/drawing/2014/main" id="{00000000-0008-0000-0000-0000A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59" name="Text Box 180">
          <a:extLst>
            <a:ext uri="{FF2B5EF4-FFF2-40B4-BE49-F238E27FC236}">
              <a16:creationId xmlns="" xmlns:a16="http://schemas.microsoft.com/office/drawing/2014/main" id="{00000000-0008-0000-0000-0000B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60" name="Text Box 181">
          <a:extLst>
            <a:ext uri="{FF2B5EF4-FFF2-40B4-BE49-F238E27FC236}">
              <a16:creationId xmlns="" xmlns:a16="http://schemas.microsoft.com/office/drawing/2014/main" id="{00000000-0008-0000-0000-0000B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61" name="Text Box 182">
          <a:extLst>
            <a:ext uri="{FF2B5EF4-FFF2-40B4-BE49-F238E27FC236}">
              <a16:creationId xmlns="" xmlns:a16="http://schemas.microsoft.com/office/drawing/2014/main" id="{00000000-0008-0000-0000-0000B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62" name="Text Box 183">
          <a:extLst>
            <a:ext uri="{FF2B5EF4-FFF2-40B4-BE49-F238E27FC236}">
              <a16:creationId xmlns="" xmlns:a16="http://schemas.microsoft.com/office/drawing/2014/main" id="{00000000-0008-0000-0000-0000B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63" name="Text Box 184">
          <a:extLst>
            <a:ext uri="{FF2B5EF4-FFF2-40B4-BE49-F238E27FC236}">
              <a16:creationId xmlns="" xmlns:a16="http://schemas.microsoft.com/office/drawing/2014/main" id="{00000000-0008-0000-0000-0000B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64" name="Text Box 185">
          <a:extLst>
            <a:ext uri="{FF2B5EF4-FFF2-40B4-BE49-F238E27FC236}">
              <a16:creationId xmlns="" xmlns:a16="http://schemas.microsoft.com/office/drawing/2014/main" id="{00000000-0008-0000-0000-0000B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65" name="Text Box 186">
          <a:extLst>
            <a:ext uri="{FF2B5EF4-FFF2-40B4-BE49-F238E27FC236}">
              <a16:creationId xmlns="" xmlns:a16="http://schemas.microsoft.com/office/drawing/2014/main" id="{00000000-0008-0000-0000-0000B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66" name="Text Box 187">
          <a:extLst>
            <a:ext uri="{FF2B5EF4-FFF2-40B4-BE49-F238E27FC236}">
              <a16:creationId xmlns="" xmlns:a16="http://schemas.microsoft.com/office/drawing/2014/main" id="{00000000-0008-0000-0000-0000B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67" name="Text Box 188">
          <a:extLst>
            <a:ext uri="{FF2B5EF4-FFF2-40B4-BE49-F238E27FC236}">
              <a16:creationId xmlns="" xmlns:a16="http://schemas.microsoft.com/office/drawing/2014/main" id="{00000000-0008-0000-0000-0000B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68" name="Text Box 189">
          <a:extLst>
            <a:ext uri="{FF2B5EF4-FFF2-40B4-BE49-F238E27FC236}">
              <a16:creationId xmlns="" xmlns:a16="http://schemas.microsoft.com/office/drawing/2014/main" id="{00000000-0008-0000-0000-0000B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69" name="Text Box 190">
          <a:extLst>
            <a:ext uri="{FF2B5EF4-FFF2-40B4-BE49-F238E27FC236}">
              <a16:creationId xmlns="" xmlns:a16="http://schemas.microsoft.com/office/drawing/2014/main" id="{00000000-0008-0000-0000-0000B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70" name="Text Box 191">
          <a:extLst>
            <a:ext uri="{FF2B5EF4-FFF2-40B4-BE49-F238E27FC236}">
              <a16:creationId xmlns="" xmlns:a16="http://schemas.microsoft.com/office/drawing/2014/main" id="{00000000-0008-0000-0000-0000B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71" name="Text Box 1">
          <a:extLst>
            <a:ext uri="{FF2B5EF4-FFF2-40B4-BE49-F238E27FC236}">
              <a16:creationId xmlns="" xmlns:a16="http://schemas.microsoft.com/office/drawing/2014/main" id="{00000000-0008-0000-0000-0000B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72" name="Text Box 2">
          <a:extLst>
            <a:ext uri="{FF2B5EF4-FFF2-40B4-BE49-F238E27FC236}">
              <a16:creationId xmlns="" xmlns:a16="http://schemas.microsoft.com/office/drawing/2014/main" id="{00000000-0008-0000-0000-0000B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73" name="Text Box 3">
          <a:extLst>
            <a:ext uri="{FF2B5EF4-FFF2-40B4-BE49-F238E27FC236}">
              <a16:creationId xmlns="" xmlns:a16="http://schemas.microsoft.com/office/drawing/2014/main" id="{00000000-0008-0000-0000-0000B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74" name="Text Box 4">
          <a:extLst>
            <a:ext uri="{FF2B5EF4-FFF2-40B4-BE49-F238E27FC236}">
              <a16:creationId xmlns="" xmlns:a16="http://schemas.microsoft.com/office/drawing/2014/main" id="{00000000-0008-0000-0000-0000B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75" name="Text Box 5">
          <a:extLst>
            <a:ext uri="{FF2B5EF4-FFF2-40B4-BE49-F238E27FC236}">
              <a16:creationId xmlns="" xmlns:a16="http://schemas.microsoft.com/office/drawing/2014/main" id="{00000000-0008-0000-0000-0000C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76" name="Text Box 6">
          <a:extLst>
            <a:ext uri="{FF2B5EF4-FFF2-40B4-BE49-F238E27FC236}">
              <a16:creationId xmlns="" xmlns:a16="http://schemas.microsoft.com/office/drawing/2014/main" id="{00000000-0008-0000-0000-0000C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77" name="Text Box 7">
          <a:extLst>
            <a:ext uri="{FF2B5EF4-FFF2-40B4-BE49-F238E27FC236}">
              <a16:creationId xmlns="" xmlns:a16="http://schemas.microsoft.com/office/drawing/2014/main" id="{00000000-0008-0000-0000-0000C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78" name="Text Box 8">
          <a:extLst>
            <a:ext uri="{FF2B5EF4-FFF2-40B4-BE49-F238E27FC236}">
              <a16:creationId xmlns="" xmlns:a16="http://schemas.microsoft.com/office/drawing/2014/main" id="{00000000-0008-0000-0000-0000C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79" name="Text Box 9">
          <a:extLst>
            <a:ext uri="{FF2B5EF4-FFF2-40B4-BE49-F238E27FC236}">
              <a16:creationId xmlns="" xmlns:a16="http://schemas.microsoft.com/office/drawing/2014/main" id="{00000000-0008-0000-0000-0000C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80" name="Text Box 10">
          <a:extLst>
            <a:ext uri="{FF2B5EF4-FFF2-40B4-BE49-F238E27FC236}">
              <a16:creationId xmlns="" xmlns:a16="http://schemas.microsoft.com/office/drawing/2014/main" id="{00000000-0008-0000-0000-0000C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81" name="Text Box 11">
          <a:extLst>
            <a:ext uri="{FF2B5EF4-FFF2-40B4-BE49-F238E27FC236}">
              <a16:creationId xmlns="" xmlns:a16="http://schemas.microsoft.com/office/drawing/2014/main" id="{00000000-0008-0000-0000-0000C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82" name="Text Box 12">
          <a:extLst>
            <a:ext uri="{FF2B5EF4-FFF2-40B4-BE49-F238E27FC236}">
              <a16:creationId xmlns="" xmlns:a16="http://schemas.microsoft.com/office/drawing/2014/main" id="{00000000-0008-0000-0000-0000C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83" name="Text Box 13">
          <a:extLst>
            <a:ext uri="{FF2B5EF4-FFF2-40B4-BE49-F238E27FC236}">
              <a16:creationId xmlns="" xmlns:a16="http://schemas.microsoft.com/office/drawing/2014/main" id="{00000000-0008-0000-0000-0000C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84" name="Text Box 14">
          <a:extLst>
            <a:ext uri="{FF2B5EF4-FFF2-40B4-BE49-F238E27FC236}">
              <a16:creationId xmlns="" xmlns:a16="http://schemas.microsoft.com/office/drawing/2014/main" id="{00000000-0008-0000-0000-0000C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85" name="Text Box 15">
          <a:extLst>
            <a:ext uri="{FF2B5EF4-FFF2-40B4-BE49-F238E27FC236}">
              <a16:creationId xmlns="" xmlns:a16="http://schemas.microsoft.com/office/drawing/2014/main" id="{00000000-0008-0000-0000-0000C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86" name="Text Box 16">
          <a:extLst>
            <a:ext uri="{FF2B5EF4-FFF2-40B4-BE49-F238E27FC236}">
              <a16:creationId xmlns="" xmlns:a16="http://schemas.microsoft.com/office/drawing/2014/main" id="{00000000-0008-0000-0000-0000C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87" name="Text Box 17">
          <a:extLst>
            <a:ext uri="{FF2B5EF4-FFF2-40B4-BE49-F238E27FC236}">
              <a16:creationId xmlns="" xmlns:a16="http://schemas.microsoft.com/office/drawing/2014/main" id="{00000000-0008-0000-0000-0000C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88" name="Text Box 18">
          <a:extLst>
            <a:ext uri="{FF2B5EF4-FFF2-40B4-BE49-F238E27FC236}">
              <a16:creationId xmlns="" xmlns:a16="http://schemas.microsoft.com/office/drawing/2014/main" id="{00000000-0008-0000-0000-0000C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89" name="Text Box 19">
          <a:extLst>
            <a:ext uri="{FF2B5EF4-FFF2-40B4-BE49-F238E27FC236}">
              <a16:creationId xmlns="" xmlns:a16="http://schemas.microsoft.com/office/drawing/2014/main" id="{00000000-0008-0000-0000-0000C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90" name="Text Box 20">
          <a:extLst>
            <a:ext uri="{FF2B5EF4-FFF2-40B4-BE49-F238E27FC236}">
              <a16:creationId xmlns="" xmlns:a16="http://schemas.microsoft.com/office/drawing/2014/main" id="{00000000-0008-0000-0000-0000C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91" name="Text Box 21">
          <a:extLst>
            <a:ext uri="{FF2B5EF4-FFF2-40B4-BE49-F238E27FC236}">
              <a16:creationId xmlns="" xmlns:a16="http://schemas.microsoft.com/office/drawing/2014/main" id="{00000000-0008-0000-0000-0000D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92" name="Text Box 22">
          <a:extLst>
            <a:ext uri="{FF2B5EF4-FFF2-40B4-BE49-F238E27FC236}">
              <a16:creationId xmlns="" xmlns:a16="http://schemas.microsoft.com/office/drawing/2014/main" id="{00000000-0008-0000-0000-0000D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93" name="Text Box 23">
          <a:extLst>
            <a:ext uri="{FF2B5EF4-FFF2-40B4-BE49-F238E27FC236}">
              <a16:creationId xmlns="" xmlns:a16="http://schemas.microsoft.com/office/drawing/2014/main" id="{00000000-0008-0000-0000-0000D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94" name="Text Box 24">
          <a:extLst>
            <a:ext uri="{FF2B5EF4-FFF2-40B4-BE49-F238E27FC236}">
              <a16:creationId xmlns="" xmlns:a16="http://schemas.microsoft.com/office/drawing/2014/main" id="{00000000-0008-0000-0000-0000D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95" name="Text Box 25">
          <a:extLst>
            <a:ext uri="{FF2B5EF4-FFF2-40B4-BE49-F238E27FC236}">
              <a16:creationId xmlns="" xmlns:a16="http://schemas.microsoft.com/office/drawing/2014/main" id="{00000000-0008-0000-0000-0000D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96" name="Text Box 26">
          <a:extLst>
            <a:ext uri="{FF2B5EF4-FFF2-40B4-BE49-F238E27FC236}">
              <a16:creationId xmlns="" xmlns:a16="http://schemas.microsoft.com/office/drawing/2014/main" id="{00000000-0008-0000-0000-0000D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97" name="Text Box 27">
          <a:extLst>
            <a:ext uri="{FF2B5EF4-FFF2-40B4-BE49-F238E27FC236}">
              <a16:creationId xmlns="" xmlns:a16="http://schemas.microsoft.com/office/drawing/2014/main" id="{00000000-0008-0000-0000-0000D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98" name="Text Box 28">
          <a:extLst>
            <a:ext uri="{FF2B5EF4-FFF2-40B4-BE49-F238E27FC236}">
              <a16:creationId xmlns="" xmlns:a16="http://schemas.microsoft.com/office/drawing/2014/main" id="{00000000-0008-0000-0000-0000D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799" name="Text Box 29">
          <a:extLst>
            <a:ext uri="{FF2B5EF4-FFF2-40B4-BE49-F238E27FC236}">
              <a16:creationId xmlns="" xmlns:a16="http://schemas.microsoft.com/office/drawing/2014/main" id="{00000000-0008-0000-0000-0000D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00" name="Text Box 30">
          <a:extLst>
            <a:ext uri="{FF2B5EF4-FFF2-40B4-BE49-F238E27FC236}">
              <a16:creationId xmlns="" xmlns:a16="http://schemas.microsoft.com/office/drawing/2014/main" id="{00000000-0008-0000-0000-0000D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01" name="Text Box 31">
          <a:extLst>
            <a:ext uri="{FF2B5EF4-FFF2-40B4-BE49-F238E27FC236}">
              <a16:creationId xmlns="" xmlns:a16="http://schemas.microsoft.com/office/drawing/2014/main" id="{00000000-0008-0000-0000-0000D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02" name="Text Box 32">
          <a:extLst>
            <a:ext uri="{FF2B5EF4-FFF2-40B4-BE49-F238E27FC236}">
              <a16:creationId xmlns="" xmlns:a16="http://schemas.microsoft.com/office/drawing/2014/main" id="{00000000-0008-0000-0000-0000D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03" name="Text Box 33">
          <a:extLst>
            <a:ext uri="{FF2B5EF4-FFF2-40B4-BE49-F238E27FC236}">
              <a16:creationId xmlns="" xmlns:a16="http://schemas.microsoft.com/office/drawing/2014/main" id="{00000000-0008-0000-0000-0000D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04" name="Text Box 34">
          <a:extLst>
            <a:ext uri="{FF2B5EF4-FFF2-40B4-BE49-F238E27FC236}">
              <a16:creationId xmlns="" xmlns:a16="http://schemas.microsoft.com/office/drawing/2014/main" id="{00000000-0008-0000-0000-0000D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05" name="Text Box 35">
          <a:extLst>
            <a:ext uri="{FF2B5EF4-FFF2-40B4-BE49-F238E27FC236}">
              <a16:creationId xmlns="" xmlns:a16="http://schemas.microsoft.com/office/drawing/2014/main" id="{00000000-0008-0000-0000-0000D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06" name="Text Box 36">
          <a:extLst>
            <a:ext uri="{FF2B5EF4-FFF2-40B4-BE49-F238E27FC236}">
              <a16:creationId xmlns="" xmlns:a16="http://schemas.microsoft.com/office/drawing/2014/main" id="{00000000-0008-0000-0000-0000D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07" name="Text Box 37">
          <a:extLst>
            <a:ext uri="{FF2B5EF4-FFF2-40B4-BE49-F238E27FC236}">
              <a16:creationId xmlns="" xmlns:a16="http://schemas.microsoft.com/office/drawing/2014/main" id="{00000000-0008-0000-0000-0000E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08" name="Text Box 38">
          <a:extLst>
            <a:ext uri="{FF2B5EF4-FFF2-40B4-BE49-F238E27FC236}">
              <a16:creationId xmlns="" xmlns:a16="http://schemas.microsoft.com/office/drawing/2014/main" id="{00000000-0008-0000-0000-0000E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09" name="Text Box 39">
          <a:extLst>
            <a:ext uri="{FF2B5EF4-FFF2-40B4-BE49-F238E27FC236}">
              <a16:creationId xmlns="" xmlns:a16="http://schemas.microsoft.com/office/drawing/2014/main" id="{00000000-0008-0000-0000-0000E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10" name="Text Box 40">
          <a:extLst>
            <a:ext uri="{FF2B5EF4-FFF2-40B4-BE49-F238E27FC236}">
              <a16:creationId xmlns="" xmlns:a16="http://schemas.microsoft.com/office/drawing/2014/main" id="{00000000-0008-0000-0000-0000E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11" name="Text Box 41">
          <a:extLst>
            <a:ext uri="{FF2B5EF4-FFF2-40B4-BE49-F238E27FC236}">
              <a16:creationId xmlns="" xmlns:a16="http://schemas.microsoft.com/office/drawing/2014/main" id="{00000000-0008-0000-0000-0000E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12" name="Text Box 42">
          <a:extLst>
            <a:ext uri="{FF2B5EF4-FFF2-40B4-BE49-F238E27FC236}">
              <a16:creationId xmlns="" xmlns:a16="http://schemas.microsoft.com/office/drawing/2014/main" id="{00000000-0008-0000-0000-0000E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13" name="Text Box 43">
          <a:extLst>
            <a:ext uri="{FF2B5EF4-FFF2-40B4-BE49-F238E27FC236}">
              <a16:creationId xmlns="" xmlns:a16="http://schemas.microsoft.com/office/drawing/2014/main" id="{00000000-0008-0000-0000-0000E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14" name="Text Box 44">
          <a:extLst>
            <a:ext uri="{FF2B5EF4-FFF2-40B4-BE49-F238E27FC236}">
              <a16:creationId xmlns="" xmlns:a16="http://schemas.microsoft.com/office/drawing/2014/main" id="{00000000-0008-0000-0000-0000E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15" name="Text Box 45">
          <a:extLst>
            <a:ext uri="{FF2B5EF4-FFF2-40B4-BE49-F238E27FC236}">
              <a16:creationId xmlns="" xmlns:a16="http://schemas.microsoft.com/office/drawing/2014/main" id="{00000000-0008-0000-0000-0000E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16" name="Text Box 46">
          <a:extLst>
            <a:ext uri="{FF2B5EF4-FFF2-40B4-BE49-F238E27FC236}">
              <a16:creationId xmlns="" xmlns:a16="http://schemas.microsoft.com/office/drawing/2014/main" id="{00000000-0008-0000-0000-0000E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17" name="Text Box 47">
          <a:extLst>
            <a:ext uri="{FF2B5EF4-FFF2-40B4-BE49-F238E27FC236}">
              <a16:creationId xmlns="" xmlns:a16="http://schemas.microsoft.com/office/drawing/2014/main" id="{00000000-0008-0000-0000-0000E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18" name="Text Box 48">
          <a:extLst>
            <a:ext uri="{FF2B5EF4-FFF2-40B4-BE49-F238E27FC236}">
              <a16:creationId xmlns="" xmlns:a16="http://schemas.microsoft.com/office/drawing/2014/main" id="{00000000-0008-0000-0000-0000E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19" name="Text Box 49">
          <a:extLst>
            <a:ext uri="{FF2B5EF4-FFF2-40B4-BE49-F238E27FC236}">
              <a16:creationId xmlns="" xmlns:a16="http://schemas.microsoft.com/office/drawing/2014/main" id="{00000000-0008-0000-0000-0000E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20" name="Text Box 50">
          <a:extLst>
            <a:ext uri="{FF2B5EF4-FFF2-40B4-BE49-F238E27FC236}">
              <a16:creationId xmlns="" xmlns:a16="http://schemas.microsoft.com/office/drawing/2014/main" id="{00000000-0008-0000-0000-0000E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21" name="Text Box 51">
          <a:extLst>
            <a:ext uri="{FF2B5EF4-FFF2-40B4-BE49-F238E27FC236}">
              <a16:creationId xmlns="" xmlns:a16="http://schemas.microsoft.com/office/drawing/2014/main" id="{00000000-0008-0000-0000-0000E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22" name="Text Box 52">
          <a:extLst>
            <a:ext uri="{FF2B5EF4-FFF2-40B4-BE49-F238E27FC236}">
              <a16:creationId xmlns="" xmlns:a16="http://schemas.microsoft.com/office/drawing/2014/main" id="{00000000-0008-0000-0000-0000E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23" name="Text Box 53">
          <a:extLst>
            <a:ext uri="{FF2B5EF4-FFF2-40B4-BE49-F238E27FC236}">
              <a16:creationId xmlns="" xmlns:a16="http://schemas.microsoft.com/office/drawing/2014/main" id="{00000000-0008-0000-0000-0000F0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24" name="Text Box 54">
          <a:extLst>
            <a:ext uri="{FF2B5EF4-FFF2-40B4-BE49-F238E27FC236}">
              <a16:creationId xmlns="" xmlns:a16="http://schemas.microsoft.com/office/drawing/2014/main" id="{00000000-0008-0000-0000-0000F1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25" name="Text Box 55">
          <a:extLst>
            <a:ext uri="{FF2B5EF4-FFF2-40B4-BE49-F238E27FC236}">
              <a16:creationId xmlns="" xmlns:a16="http://schemas.microsoft.com/office/drawing/2014/main" id="{00000000-0008-0000-0000-0000F2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26" name="Text Box 56">
          <a:extLst>
            <a:ext uri="{FF2B5EF4-FFF2-40B4-BE49-F238E27FC236}">
              <a16:creationId xmlns="" xmlns:a16="http://schemas.microsoft.com/office/drawing/2014/main" id="{00000000-0008-0000-0000-0000F3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27" name="Text Box 57">
          <a:extLst>
            <a:ext uri="{FF2B5EF4-FFF2-40B4-BE49-F238E27FC236}">
              <a16:creationId xmlns="" xmlns:a16="http://schemas.microsoft.com/office/drawing/2014/main" id="{00000000-0008-0000-0000-0000F4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28" name="Text Box 58">
          <a:extLst>
            <a:ext uri="{FF2B5EF4-FFF2-40B4-BE49-F238E27FC236}">
              <a16:creationId xmlns="" xmlns:a16="http://schemas.microsoft.com/office/drawing/2014/main" id="{00000000-0008-0000-0000-0000F5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29" name="Text Box 59">
          <a:extLst>
            <a:ext uri="{FF2B5EF4-FFF2-40B4-BE49-F238E27FC236}">
              <a16:creationId xmlns="" xmlns:a16="http://schemas.microsoft.com/office/drawing/2014/main" id="{00000000-0008-0000-0000-0000F6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30" name="Text Box 60">
          <a:extLst>
            <a:ext uri="{FF2B5EF4-FFF2-40B4-BE49-F238E27FC236}">
              <a16:creationId xmlns="" xmlns:a16="http://schemas.microsoft.com/office/drawing/2014/main" id="{00000000-0008-0000-0000-0000F7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31" name="Text Box 61">
          <a:extLst>
            <a:ext uri="{FF2B5EF4-FFF2-40B4-BE49-F238E27FC236}">
              <a16:creationId xmlns="" xmlns:a16="http://schemas.microsoft.com/office/drawing/2014/main" id="{00000000-0008-0000-0000-0000F8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32" name="Text Box 62">
          <a:extLst>
            <a:ext uri="{FF2B5EF4-FFF2-40B4-BE49-F238E27FC236}">
              <a16:creationId xmlns="" xmlns:a16="http://schemas.microsoft.com/office/drawing/2014/main" id="{00000000-0008-0000-0000-0000F9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33" name="Text Box 63">
          <a:extLst>
            <a:ext uri="{FF2B5EF4-FFF2-40B4-BE49-F238E27FC236}">
              <a16:creationId xmlns="" xmlns:a16="http://schemas.microsoft.com/office/drawing/2014/main" id="{00000000-0008-0000-0000-0000FA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34" name="Text Box 64">
          <a:extLst>
            <a:ext uri="{FF2B5EF4-FFF2-40B4-BE49-F238E27FC236}">
              <a16:creationId xmlns="" xmlns:a16="http://schemas.microsoft.com/office/drawing/2014/main" id="{00000000-0008-0000-0000-0000FB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35" name="Text Box 65">
          <a:extLst>
            <a:ext uri="{FF2B5EF4-FFF2-40B4-BE49-F238E27FC236}">
              <a16:creationId xmlns="" xmlns:a16="http://schemas.microsoft.com/office/drawing/2014/main" id="{00000000-0008-0000-0000-0000FC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36" name="Text Box 66">
          <a:extLst>
            <a:ext uri="{FF2B5EF4-FFF2-40B4-BE49-F238E27FC236}">
              <a16:creationId xmlns="" xmlns:a16="http://schemas.microsoft.com/office/drawing/2014/main" id="{00000000-0008-0000-0000-0000FD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37" name="Text Box 67">
          <a:extLst>
            <a:ext uri="{FF2B5EF4-FFF2-40B4-BE49-F238E27FC236}">
              <a16:creationId xmlns="" xmlns:a16="http://schemas.microsoft.com/office/drawing/2014/main" id="{00000000-0008-0000-0000-0000FE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38" name="Text Box 68">
          <a:extLst>
            <a:ext uri="{FF2B5EF4-FFF2-40B4-BE49-F238E27FC236}">
              <a16:creationId xmlns="" xmlns:a16="http://schemas.microsoft.com/office/drawing/2014/main" id="{00000000-0008-0000-0000-0000FF60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39" name="Text Box 69">
          <a:extLst>
            <a:ext uri="{FF2B5EF4-FFF2-40B4-BE49-F238E27FC236}">
              <a16:creationId xmlns="" xmlns:a16="http://schemas.microsoft.com/office/drawing/2014/main" id="{00000000-0008-0000-0000-00000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40" name="Text Box 70">
          <a:extLst>
            <a:ext uri="{FF2B5EF4-FFF2-40B4-BE49-F238E27FC236}">
              <a16:creationId xmlns="" xmlns:a16="http://schemas.microsoft.com/office/drawing/2014/main" id="{00000000-0008-0000-0000-00000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41" name="Text Box 71">
          <a:extLst>
            <a:ext uri="{FF2B5EF4-FFF2-40B4-BE49-F238E27FC236}">
              <a16:creationId xmlns="" xmlns:a16="http://schemas.microsoft.com/office/drawing/2014/main" id="{00000000-0008-0000-0000-00000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42" name="Text Box 72">
          <a:extLst>
            <a:ext uri="{FF2B5EF4-FFF2-40B4-BE49-F238E27FC236}">
              <a16:creationId xmlns="" xmlns:a16="http://schemas.microsoft.com/office/drawing/2014/main" id="{00000000-0008-0000-0000-00000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43" name="Text Box 73">
          <a:extLst>
            <a:ext uri="{FF2B5EF4-FFF2-40B4-BE49-F238E27FC236}">
              <a16:creationId xmlns="" xmlns:a16="http://schemas.microsoft.com/office/drawing/2014/main" id="{00000000-0008-0000-0000-00000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44" name="Text Box 74">
          <a:extLst>
            <a:ext uri="{FF2B5EF4-FFF2-40B4-BE49-F238E27FC236}">
              <a16:creationId xmlns="" xmlns:a16="http://schemas.microsoft.com/office/drawing/2014/main" id="{00000000-0008-0000-0000-00000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45" name="Text Box 75">
          <a:extLst>
            <a:ext uri="{FF2B5EF4-FFF2-40B4-BE49-F238E27FC236}">
              <a16:creationId xmlns="" xmlns:a16="http://schemas.microsoft.com/office/drawing/2014/main" id="{00000000-0008-0000-0000-00000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46" name="Text Box 76">
          <a:extLst>
            <a:ext uri="{FF2B5EF4-FFF2-40B4-BE49-F238E27FC236}">
              <a16:creationId xmlns="" xmlns:a16="http://schemas.microsoft.com/office/drawing/2014/main" id="{00000000-0008-0000-0000-00000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47" name="Text Box 77">
          <a:extLst>
            <a:ext uri="{FF2B5EF4-FFF2-40B4-BE49-F238E27FC236}">
              <a16:creationId xmlns="" xmlns:a16="http://schemas.microsoft.com/office/drawing/2014/main" id="{00000000-0008-0000-0000-00000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48" name="Text Box 78">
          <a:extLst>
            <a:ext uri="{FF2B5EF4-FFF2-40B4-BE49-F238E27FC236}">
              <a16:creationId xmlns="" xmlns:a16="http://schemas.microsoft.com/office/drawing/2014/main" id="{00000000-0008-0000-0000-00000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49" name="Text Box 79">
          <a:extLst>
            <a:ext uri="{FF2B5EF4-FFF2-40B4-BE49-F238E27FC236}">
              <a16:creationId xmlns="" xmlns:a16="http://schemas.microsoft.com/office/drawing/2014/main" id="{00000000-0008-0000-0000-00000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50" name="Text Box 80">
          <a:extLst>
            <a:ext uri="{FF2B5EF4-FFF2-40B4-BE49-F238E27FC236}">
              <a16:creationId xmlns="" xmlns:a16="http://schemas.microsoft.com/office/drawing/2014/main" id="{00000000-0008-0000-0000-00000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51" name="Text Box 81">
          <a:extLst>
            <a:ext uri="{FF2B5EF4-FFF2-40B4-BE49-F238E27FC236}">
              <a16:creationId xmlns="" xmlns:a16="http://schemas.microsoft.com/office/drawing/2014/main" id="{00000000-0008-0000-0000-00000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52" name="Text Box 82">
          <a:extLst>
            <a:ext uri="{FF2B5EF4-FFF2-40B4-BE49-F238E27FC236}">
              <a16:creationId xmlns="" xmlns:a16="http://schemas.microsoft.com/office/drawing/2014/main" id="{00000000-0008-0000-0000-00000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53" name="Text Box 83">
          <a:extLst>
            <a:ext uri="{FF2B5EF4-FFF2-40B4-BE49-F238E27FC236}">
              <a16:creationId xmlns="" xmlns:a16="http://schemas.microsoft.com/office/drawing/2014/main" id="{00000000-0008-0000-0000-00000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54" name="Text Box 84">
          <a:extLst>
            <a:ext uri="{FF2B5EF4-FFF2-40B4-BE49-F238E27FC236}">
              <a16:creationId xmlns="" xmlns:a16="http://schemas.microsoft.com/office/drawing/2014/main" id="{00000000-0008-0000-0000-00000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55" name="Text Box 85">
          <a:extLst>
            <a:ext uri="{FF2B5EF4-FFF2-40B4-BE49-F238E27FC236}">
              <a16:creationId xmlns="" xmlns:a16="http://schemas.microsoft.com/office/drawing/2014/main" id="{00000000-0008-0000-0000-00001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56" name="Text Box 86">
          <a:extLst>
            <a:ext uri="{FF2B5EF4-FFF2-40B4-BE49-F238E27FC236}">
              <a16:creationId xmlns="" xmlns:a16="http://schemas.microsoft.com/office/drawing/2014/main" id="{00000000-0008-0000-0000-00001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57" name="Text Box 87">
          <a:extLst>
            <a:ext uri="{FF2B5EF4-FFF2-40B4-BE49-F238E27FC236}">
              <a16:creationId xmlns="" xmlns:a16="http://schemas.microsoft.com/office/drawing/2014/main" id="{00000000-0008-0000-0000-00001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58" name="Text Box 88">
          <a:extLst>
            <a:ext uri="{FF2B5EF4-FFF2-40B4-BE49-F238E27FC236}">
              <a16:creationId xmlns="" xmlns:a16="http://schemas.microsoft.com/office/drawing/2014/main" id="{00000000-0008-0000-0000-00001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59" name="Text Box 89">
          <a:extLst>
            <a:ext uri="{FF2B5EF4-FFF2-40B4-BE49-F238E27FC236}">
              <a16:creationId xmlns="" xmlns:a16="http://schemas.microsoft.com/office/drawing/2014/main" id="{00000000-0008-0000-0000-00001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60" name="Text Box 90">
          <a:extLst>
            <a:ext uri="{FF2B5EF4-FFF2-40B4-BE49-F238E27FC236}">
              <a16:creationId xmlns="" xmlns:a16="http://schemas.microsoft.com/office/drawing/2014/main" id="{00000000-0008-0000-0000-00001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61" name="Text Box 91">
          <a:extLst>
            <a:ext uri="{FF2B5EF4-FFF2-40B4-BE49-F238E27FC236}">
              <a16:creationId xmlns="" xmlns:a16="http://schemas.microsoft.com/office/drawing/2014/main" id="{00000000-0008-0000-0000-00001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62" name="Text Box 92">
          <a:extLst>
            <a:ext uri="{FF2B5EF4-FFF2-40B4-BE49-F238E27FC236}">
              <a16:creationId xmlns="" xmlns:a16="http://schemas.microsoft.com/office/drawing/2014/main" id="{00000000-0008-0000-0000-00001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63" name="Text Box 93">
          <a:extLst>
            <a:ext uri="{FF2B5EF4-FFF2-40B4-BE49-F238E27FC236}">
              <a16:creationId xmlns="" xmlns:a16="http://schemas.microsoft.com/office/drawing/2014/main" id="{00000000-0008-0000-0000-00001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64" name="Text Box 94">
          <a:extLst>
            <a:ext uri="{FF2B5EF4-FFF2-40B4-BE49-F238E27FC236}">
              <a16:creationId xmlns="" xmlns:a16="http://schemas.microsoft.com/office/drawing/2014/main" id="{00000000-0008-0000-0000-00001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65" name="Text Box 95">
          <a:extLst>
            <a:ext uri="{FF2B5EF4-FFF2-40B4-BE49-F238E27FC236}">
              <a16:creationId xmlns="" xmlns:a16="http://schemas.microsoft.com/office/drawing/2014/main" id="{00000000-0008-0000-0000-00001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66" name="Text Box 96">
          <a:extLst>
            <a:ext uri="{FF2B5EF4-FFF2-40B4-BE49-F238E27FC236}">
              <a16:creationId xmlns="" xmlns:a16="http://schemas.microsoft.com/office/drawing/2014/main" id="{00000000-0008-0000-0000-00001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67" name="Text Box 97">
          <a:extLst>
            <a:ext uri="{FF2B5EF4-FFF2-40B4-BE49-F238E27FC236}">
              <a16:creationId xmlns="" xmlns:a16="http://schemas.microsoft.com/office/drawing/2014/main" id="{00000000-0008-0000-0000-00001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68" name="Text Box 98">
          <a:extLst>
            <a:ext uri="{FF2B5EF4-FFF2-40B4-BE49-F238E27FC236}">
              <a16:creationId xmlns="" xmlns:a16="http://schemas.microsoft.com/office/drawing/2014/main" id="{00000000-0008-0000-0000-00001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69" name="Text Box 99">
          <a:extLst>
            <a:ext uri="{FF2B5EF4-FFF2-40B4-BE49-F238E27FC236}">
              <a16:creationId xmlns="" xmlns:a16="http://schemas.microsoft.com/office/drawing/2014/main" id="{00000000-0008-0000-0000-00001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70" name="Text Box 100">
          <a:extLst>
            <a:ext uri="{FF2B5EF4-FFF2-40B4-BE49-F238E27FC236}">
              <a16:creationId xmlns="" xmlns:a16="http://schemas.microsoft.com/office/drawing/2014/main" id="{00000000-0008-0000-0000-00001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71" name="Text Box 101">
          <a:extLst>
            <a:ext uri="{FF2B5EF4-FFF2-40B4-BE49-F238E27FC236}">
              <a16:creationId xmlns="" xmlns:a16="http://schemas.microsoft.com/office/drawing/2014/main" id="{00000000-0008-0000-0000-00002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72" name="Text Box 102">
          <a:extLst>
            <a:ext uri="{FF2B5EF4-FFF2-40B4-BE49-F238E27FC236}">
              <a16:creationId xmlns="" xmlns:a16="http://schemas.microsoft.com/office/drawing/2014/main" id="{00000000-0008-0000-0000-00002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73" name="Text Box 103">
          <a:extLst>
            <a:ext uri="{FF2B5EF4-FFF2-40B4-BE49-F238E27FC236}">
              <a16:creationId xmlns="" xmlns:a16="http://schemas.microsoft.com/office/drawing/2014/main" id="{00000000-0008-0000-0000-00002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74" name="Text Box 104">
          <a:extLst>
            <a:ext uri="{FF2B5EF4-FFF2-40B4-BE49-F238E27FC236}">
              <a16:creationId xmlns="" xmlns:a16="http://schemas.microsoft.com/office/drawing/2014/main" id="{00000000-0008-0000-0000-00002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75" name="Text Box 105">
          <a:extLst>
            <a:ext uri="{FF2B5EF4-FFF2-40B4-BE49-F238E27FC236}">
              <a16:creationId xmlns="" xmlns:a16="http://schemas.microsoft.com/office/drawing/2014/main" id="{00000000-0008-0000-0000-00002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76" name="Text Box 106">
          <a:extLst>
            <a:ext uri="{FF2B5EF4-FFF2-40B4-BE49-F238E27FC236}">
              <a16:creationId xmlns="" xmlns:a16="http://schemas.microsoft.com/office/drawing/2014/main" id="{00000000-0008-0000-0000-00002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77" name="Text Box 107">
          <a:extLst>
            <a:ext uri="{FF2B5EF4-FFF2-40B4-BE49-F238E27FC236}">
              <a16:creationId xmlns="" xmlns:a16="http://schemas.microsoft.com/office/drawing/2014/main" id="{00000000-0008-0000-0000-00002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78" name="Text Box 108">
          <a:extLst>
            <a:ext uri="{FF2B5EF4-FFF2-40B4-BE49-F238E27FC236}">
              <a16:creationId xmlns="" xmlns:a16="http://schemas.microsoft.com/office/drawing/2014/main" id="{00000000-0008-0000-0000-00002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79" name="Text Box 109">
          <a:extLst>
            <a:ext uri="{FF2B5EF4-FFF2-40B4-BE49-F238E27FC236}">
              <a16:creationId xmlns="" xmlns:a16="http://schemas.microsoft.com/office/drawing/2014/main" id="{00000000-0008-0000-0000-00002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80" name="Text Box 110">
          <a:extLst>
            <a:ext uri="{FF2B5EF4-FFF2-40B4-BE49-F238E27FC236}">
              <a16:creationId xmlns="" xmlns:a16="http://schemas.microsoft.com/office/drawing/2014/main" id="{00000000-0008-0000-0000-00002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81" name="Text Box 111">
          <a:extLst>
            <a:ext uri="{FF2B5EF4-FFF2-40B4-BE49-F238E27FC236}">
              <a16:creationId xmlns="" xmlns:a16="http://schemas.microsoft.com/office/drawing/2014/main" id="{00000000-0008-0000-0000-00002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82" name="Text Box 112">
          <a:extLst>
            <a:ext uri="{FF2B5EF4-FFF2-40B4-BE49-F238E27FC236}">
              <a16:creationId xmlns="" xmlns:a16="http://schemas.microsoft.com/office/drawing/2014/main" id="{00000000-0008-0000-0000-00002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83" name="Text Box 113">
          <a:extLst>
            <a:ext uri="{FF2B5EF4-FFF2-40B4-BE49-F238E27FC236}">
              <a16:creationId xmlns="" xmlns:a16="http://schemas.microsoft.com/office/drawing/2014/main" id="{00000000-0008-0000-0000-00002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84" name="Text Box 114">
          <a:extLst>
            <a:ext uri="{FF2B5EF4-FFF2-40B4-BE49-F238E27FC236}">
              <a16:creationId xmlns="" xmlns:a16="http://schemas.microsoft.com/office/drawing/2014/main" id="{00000000-0008-0000-0000-00002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85" name="Text Box 115">
          <a:extLst>
            <a:ext uri="{FF2B5EF4-FFF2-40B4-BE49-F238E27FC236}">
              <a16:creationId xmlns="" xmlns:a16="http://schemas.microsoft.com/office/drawing/2014/main" id="{00000000-0008-0000-0000-00002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86" name="Text Box 116">
          <a:extLst>
            <a:ext uri="{FF2B5EF4-FFF2-40B4-BE49-F238E27FC236}">
              <a16:creationId xmlns="" xmlns:a16="http://schemas.microsoft.com/office/drawing/2014/main" id="{00000000-0008-0000-0000-00002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87" name="Text Box 117">
          <a:extLst>
            <a:ext uri="{FF2B5EF4-FFF2-40B4-BE49-F238E27FC236}">
              <a16:creationId xmlns="" xmlns:a16="http://schemas.microsoft.com/office/drawing/2014/main" id="{00000000-0008-0000-0000-00003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88" name="Text Box 118">
          <a:extLst>
            <a:ext uri="{FF2B5EF4-FFF2-40B4-BE49-F238E27FC236}">
              <a16:creationId xmlns="" xmlns:a16="http://schemas.microsoft.com/office/drawing/2014/main" id="{00000000-0008-0000-0000-00003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89" name="Text Box 119">
          <a:extLst>
            <a:ext uri="{FF2B5EF4-FFF2-40B4-BE49-F238E27FC236}">
              <a16:creationId xmlns="" xmlns:a16="http://schemas.microsoft.com/office/drawing/2014/main" id="{00000000-0008-0000-0000-00003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90" name="Text Box 120">
          <a:extLst>
            <a:ext uri="{FF2B5EF4-FFF2-40B4-BE49-F238E27FC236}">
              <a16:creationId xmlns="" xmlns:a16="http://schemas.microsoft.com/office/drawing/2014/main" id="{00000000-0008-0000-0000-00003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91" name="Text Box 121">
          <a:extLst>
            <a:ext uri="{FF2B5EF4-FFF2-40B4-BE49-F238E27FC236}">
              <a16:creationId xmlns="" xmlns:a16="http://schemas.microsoft.com/office/drawing/2014/main" id="{00000000-0008-0000-0000-00003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92" name="Text Box 122">
          <a:extLst>
            <a:ext uri="{FF2B5EF4-FFF2-40B4-BE49-F238E27FC236}">
              <a16:creationId xmlns="" xmlns:a16="http://schemas.microsoft.com/office/drawing/2014/main" id="{00000000-0008-0000-0000-00003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93" name="Text Box 123">
          <a:extLst>
            <a:ext uri="{FF2B5EF4-FFF2-40B4-BE49-F238E27FC236}">
              <a16:creationId xmlns="" xmlns:a16="http://schemas.microsoft.com/office/drawing/2014/main" id="{00000000-0008-0000-0000-00003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94" name="Text Box 124">
          <a:extLst>
            <a:ext uri="{FF2B5EF4-FFF2-40B4-BE49-F238E27FC236}">
              <a16:creationId xmlns="" xmlns:a16="http://schemas.microsoft.com/office/drawing/2014/main" id="{00000000-0008-0000-0000-00003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95" name="Text Box 125">
          <a:extLst>
            <a:ext uri="{FF2B5EF4-FFF2-40B4-BE49-F238E27FC236}">
              <a16:creationId xmlns="" xmlns:a16="http://schemas.microsoft.com/office/drawing/2014/main" id="{00000000-0008-0000-0000-00003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96" name="Text Box 126">
          <a:extLst>
            <a:ext uri="{FF2B5EF4-FFF2-40B4-BE49-F238E27FC236}">
              <a16:creationId xmlns="" xmlns:a16="http://schemas.microsoft.com/office/drawing/2014/main" id="{00000000-0008-0000-0000-00003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97" name="Text Box 127">
          <a:extLst>
            <a:ext uri="{FF2B5EF4-FFF2-40B4-BE49-F238E27FC236}">
              <a16:creationId xmlns="" xmlns:a16="http://schemas.microsoft.com/office/drawing/2014/main" id="{00000000-0008-0000-0000-00003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98" name="Text Box 128">
          <a:extLst>
            <a:ext uri="{FF2B5EF4-FFF2-40B4-BE49-F238E27FC236}">
              <a16:creationId xmlns="" xmlns:a16="http://schemas.microsoft.com/office/drawing/2014/main" id="{00000000-0008-0000-0000-00003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899" name="Text Box 129">
          <a:extLst>
            <a:ext uri="{FF2B5EF4-FFF2-40B4-BE49-F238E27FC236}">
              <a16:creationId xmlns="" xmlns:a16="http://schemas.microsoft.com/office/drawing/2014/main" id="{00000000-0008-0000-0000-00003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00" name="Text Box 130">
          <a:extLst>
            <a:ext uri="{FF2B5EF4-FFF2-40B4-BE49-F238E27FC236}">
              <a16:creationId xmlns="" xmlns:a16="http://schemas.microsoft.com/office/drawing/2014/main" id="{00000000-0008-0000-0000-00003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01" name="Text Box 131">
          <a:extLst>
            <a:ext uri="{FF2B5EF4-FFF2-40B4-BE49-F238E27FC236}">
              <a16:creationId xmlns="" xmlns:a16="http://schemas.microsoft.com/office/drawing/2014/main" id="{00000000-0008-0000-0000-00003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02" name="Text Box 132">
          <a:extLst>
            <a:ext uri="{FF2B5EF4-FFF2-40B4-BE49-F238E27FC236}">
              <a16:creationId xmlns="" xmlns:a16="http://schemas.microsoft.com/office/drawing/2014/main" id="{00000000-0008-0000-0000-00003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03" name="Text Box 133">
          <a:extLst>
            <a:ext uri="{FF2B5EF4-FFF2-40B4-BE49-F238E27FC236}">
              <a16:creationId xmlns="" xmlns:a16="http://schemas.microsoft.com/office/drawing/2014/main" id="{00000000-0008-0000-0000-00004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04" name="Text Box 134">
          <a:extLst>
            <a:ext uri="{FF2B5EF4-FFF2-40B4-BE49-F238E27FC236}">
              <a16:creationId xmlns="" xmlns:a16="http://schemas.microsoft.com/office/drawing/2014/main" id="{00000000-0008-0000-0000-00004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05" name="Text Box 135">
          <a:extLst>
            <a:ext uri="{FF2B5EF4-FFF2-40B4-BE49-F238E27FC236}">
              <a16:creationId xmlns="" xmlns:a16="http://schemas.microsoft.com/office/drawing/2014/main" id="{00000000-0008-0000-0000-00004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06" name="Text Box 136">
          <a:extLst>
            <a:ext uri="{FF2B5EF4-FFF2-40B4-BE49-F238E27FC236}">
              <a16:creationId xmlns="" xmlns:a16="http://schemas.microsoft.com/office/drawing/2014/main" id="{00000000-0008-0000-0000-00004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07" name="Text Box 137">
          <a:extLst>
            <a:ext uri="{FF2B5EF4-FFF2-40B4-BE49-F238E27FC236}">
              <a16:creationId xmlns="" xmlns:a16="http://schemas.microsoft.com/office/drawing/2014/main" id="{00000000-0008-0000-0000-00004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08" name="Text Box 138">
          <a:extLst>
            <a:ext uri="{FF2B5EF4-FFF2-40B4-BE49-F238E27FC236}">
              <a16:creationId xmlns="" xmlns:a16="http://schemas.microsoft.com/office/drawing/2014/main" id="{00000000-0008-0000-0000-00004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09" name="Text Box 139">
          <a:extLst>
            <a:ext uri="{FF2B5EF4-FFF2-40B4-BE49-F238E27FC236}">
              <a16:creationId xmlns="" xmlns:a16="http://schemas.microsoft.com/office/drawing/2014/main" id="{00000000-0008-0000-0000-00004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10" name="Text Box 140">
          <a:extLst>
            <a:ext uri="{FF2B5EF4-FFF2-40B4-BE49-F238E27FC236}">
              <a16:creationId xmlns="" xmlns:a16="http://schemas.microsoft.com/office/drawing/2014/main" id="{00000000-0008-0000-0000-00004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11" name="Text Box 141">
          <a:extLst>
            <a:ext uri="{FF2B5EF4-FFF2-40B4-BE49-F238E27FC236}">
              <a16:creationId xmlns="" xmlns:a16="http://schemas.microsoft.com/office/drawing/2014/main" id="{00000000-0008-0000-0000-00004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12" name="Text Box 142">
          <a:extLst>
            <a:ext uri="{FF2B5EF4-FFF2-40B4-BE49-F238E27FC236}">
              <a16:creationId xmlns="" xmlns:a16="http://schemas.microsoft.com/office/drawing/2014/main" id="{00000000-0008-0000-0000-00004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13" name="Text Box 143">
          <a:extLst>
            <a:ext uri="{FF2B5EF4-FFF2-40B4-BE49-F238E27FC236}">
              <a16:creationId xmlns="" xmlns:a16="http://schemas.microsoft.com/office/drawing/2014/main" id="{00000000-0008-0000-0000-00004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14" name="Text Box 144">
          <a:extLst>
            <a:ext uri="{FF2B5EF4-FFF2-40B4-BE49-F238E27FC236}">
              <a16:creationId xmlns="" xmlns:a16="http://schemas.microsoft.com/office/drawing/2014/main" id="{00000000-0008-0000-0000-00004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15" name="Text Box 145">
          <a:extLst>
            <a:ext uri="{FF2B5EF4-FFF2-40B4-BE49-F238E27FC236}">
              <a16:creationId xmlns="" xmlns:a16="http://schemas.microsoft.com/office/drawing/2014/main" id="{00000000-0008-0000-0000-00004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16" name="Text Box 146">
          <a:extLst>
            <a:ext uri="{FF2B5EF4-FFF2-40B4-BE49-F238E27FC236}">
              <a16:creationId xmlns="" xmlns:a16="http://schemas.microsoft.com/office/drawing/2014/main" id="{00000000-0008-0000-0000-00004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17" name="Text Box 147">
          <a:extLst>
            <a:ext uri="{FF2B5EF4-FFF2-40B4-BE49-F238E27FC236}">
              <a16:creationId xmlns="" xmlns:a16="http://schemas.microsoft.com/office/drawing/2014/main" id="{00000000-0008-0000-0000-00004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18" name="Text Box 148">
          <a:extLst>
            <a:ext uri="{FF2B5EF4-FFF2-40B4-BE49-F238E27FC236}">
              <a16:creationId xmlns="" xmlns:a16="http://schemas.microsoft.com/office/drawing/2014/main" id="{00000000-0008-0000-0000-00004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19" name="Text Box 149">
          <a:extLst>
            <a:ext uri="{FF2B5EF4-FFF2-40B4-BE49-F238E27FC236}">
              <a16:creationId xmlns="" xmlns:a16="http://schemas.microsoft.com/office/drawing/2014/main" id="{00000000-0008-0000-0000-00005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20" name="Text Box 150">
          <a:extLst>
            <a:ext uri="{FF2B5EF4-FFF2-40B4-BE49-F238E27FC236}">
              <a16:creationId xmlns="" xmlns:a16="http://schemas.microsoft.com/office/drawing/2014/main" id="{00000000-0008-0000-0000-00005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21" name="Text Box 151">
          <a:extLst>
            <a:ext uri="{FF2B5EF4-FFF2-40B4-BE49-F238E27FC236}">
              <a16:creationId xmlns="" xmlns:a16="http://schemas.microsoft.com/office/drawing/2014/main" id="{00000000-0008-0000-0000-00005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22" name="Text Box 152">
          <a:extLst>
            <a:ext uri="{FF2B5EF4-FFF2-40B4-BE49-F238E27FC236}">
              <a16:creationId xmlns="" xmlns:a16="http://schemas.microsoft.com/office/drawing/2014/main" id="{00000000-0008-0000-0000-00005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23" name="Text Box 153">
          <a:extLst>
            <a:ext uri="{FF2B5EF4-FFF2-40B4-BE49-F238E27FC236}">
              <a16:creationId xmlns="" xmlns:a16="http://schemas.microsoft.com/office/drawing/2014/main" id="{00000000-0008-0000-0000-00005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24" name="Text Box 154">
          <a:extLst>
            <a:ext uri="{FF2B5EF4-FFF2-40B4-BE49-F238E27FC236}">
              <a16:creationId xmlns="" xmlns:a16="http://schemas.microsoft.com/office/drawing/2014/main" id="{00000000-0008-0000-0000-00005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25" name="Text Box 155">
          <a:extLst>
            <a:ext uri="{FF2B5EF4-FFF2-40B4-BE49-F238E27FC236}">
              <a16:creationId xmlns="" xmlns:a16="http://schemas.microsoft.com/office/drawing/2014/main" id="{00000000-0008-0000-0000-00005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26" name="Text Box 156">
          <a:extLst>
            <a:ext uri="{FF2B5EF4-FFF2-40B4-BE49-F238E27FC236}">
              <a16:creationId xmlns="" xmlns:a16="http://schemas.microsoft.com/office/drawing/2014/main" id="{00000000-0008-0000-0000-00005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27" name="Text Box 157">
          <a:extLst>
            <a:ext uri="{FF2B5EF4-FFF2-40B4-BE49-F238E27FC236}">
              <a16:creationId xmlns="" xmlns:a16="http://schemas.microsoft.com/office/drawing/2014/main" id="{00000000-0008-0000-0000-00005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28" name="Text Box 158">
          <a:extLst>
            <a:ext uri="{FF2B5EF4-FFF2-40B4-BE49-F238E27FC236}">
              <a16:creationId xmlns="" xmlns:a16="http://schemas.microsoft.com/office/drawing/2014/main" id="{00000000-0008-0000-0000-00005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29" name="Text Box 159">
          <a:extLst>
            <a:ext uri="{FF2B5EF4-FFF2-40B4-BE49-F238E27FC236}">
              <a16:creationId xmlns="" xmlns:a16="http://schemas.microsoft.com/office/drawing/2014/main" id="{00000000-0008-0000-0000-00005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30" name="Text Box 160">
          <a:extLst>
            <a:ext uri="{FF2B5EF4-FFF2-40B4-BE49-F238E27FC236}">
              <a16:creationId xmlns="" xmlns:a16="http://schemas.microsoft.com/office/drawing/2014/main" id="{00000000-0008-0000-0000-00005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31" name="Text Box 161">
          <a:extLst>
            <a:ext uri="{FF2B5EF4-FFF2-40B4-BE49-F238E27FC236}">
              <a16:creationId xmlns="" xmlns:a16="http://schemas.microsoft.com/office/drawing/2014/main" id="{00000000-0008-0000-0000-00005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32" name="Text Box 162">
          <a:extLst>
            <a:ext uri="{FF2B5EF4-FFF2-40B4-BE49-F238E27FC236}">
              <a16:creationId xmlns="" xmlns:a16="http://schemas.microsoft.com/office/drawing/2014/main" id="{00000000-0008-0000-0000-00005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33" name="Text Box 163">
          <a:extLst>
            <a:ext uri="{FF2B5EF4-FFF2-40B4-BE49-F238E27FC236}">
              <a16:creationId xmlns="" xmlns:a16="http://schemas.microsoft.com/office/drawing/2014/main" id="{00000000-0008-0000-0000-00005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34" name="Text Box 164">
          <a:extLst>
            <a:ext uri="{FF2B5EF4-FFF2-40B4-BE49-F238E27FC236}">
              <a16:creationId xmlns="" xmlns:a16="http://schemas.microsoft.com/office/drawing/2014/main" id="{00000000-0008-0000-0000-00005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35" name="Text Box 165">
          <a:extLst>
            <a:ext uri="{FF2B5EF4-FFF2-40B4-BE49-F238E27FC236}">
              <a16:creationId xmlns="" xmlns:a16="http://schemas.microsoft.com/office/drawing/2014/main" id="{00000000-0008-0000-0000-00006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36" name="Text Box 166">
          <a:extLst>
            <a:ext uri="{FF2B5EF4-FFF2-40B4-BE49-F238E27FC236}">
              <a16:creationId xmlns="" xmlns:a16="http://schemas.microsoft.com/office/drawing/2014/main" id="{00000000-0008-0000-0000-00006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37" name="Text Box 167">
          <a:extLst>
            <a:ext uri="{FF2B5EF4-FFF2-40B4-BE49-F238E27FC236}">
              <a16:creationId xmlns="" xmlns:a16="http://schemas.microsoft.com/office/drawing/2014/main" id="{00000000-0008-0000-0000-00006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38" name="Text Box 168">
          <a:extLst>
            <a:ext uri="{FF2B5EF4-FFF2-40B4-BE49-F238E27FC236}">
              <a16:creationId xmlns="" xmlns:a16="http://schemas.microsoft.com/office/drawing/2014/main" id="{00000000-0008-0000-0000-00006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39" name="Text Box 169">
          <a:extLst>
            <a:ext uri="{FF2B5EF4-FFF2-40B4-BE49-F238E27FC236}">
              <a16:creationId xmlns="" xmlns:a16="http://schemas.microsoft.com/office/drawing/2014/main" id="{00000000-0008-0000-0000-00006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40" name="Text Box 170">
          <a:extLst>
            <a:ext uri="{FF2B5EF4-FFF2-40B4-BE49-F238E27FC236}">
              <a16:creationId xmlns="" xmlns:a16="http://schemas.microsoft.com/office/drawing/2014/main" id="{00000000-0008-0000-0000-00006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41" name="Text Box 171">
          <a:extLst>
            <a:ext uri="{FF2B5EF4-FFF2-40B4-BE49-F238E27FC236}">
              <a16:creationId xmlns="" xmlns:a16="http://schemas.microsoft.com/office/drawing/2014/main" id="{00000000-0008-0000-0000-00006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42" name="Text Box 172">
          <a:extLst>
            <a:ext uri="{FF2B5EF4-FFF2-40B4-BE49-F238E27FC236}">
              <a16:creationId xmlns="" xmlns:a16="http://schemas.microsoft.com/office/drawing/2014/main" id="{00000000-0008-0000-0000-00006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43" name="Text Box 173">
          <a:extLst>
            <a:ext uri="{FF2B5EF4-FFF2-40B4-BE49-F238E27FC236}">
              <a16:creationId xmlns="" xmlns:a16="http://schemas.microsoft.com/office/drawing/2014/main" id="{00000000-0008-0000-0000-00006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44" name="Text Box 174">
          <a:extLst>
            <a:ext uri="{FF2B5EF4-FFF2-40B4-BE49-F238E27FC236}">
              <a16:creationId xmlns="" xmlns:a16="http://schemas.microsoft.com/office/drawing/2014/main" id="{00000000-0008-0000-0000-00006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45" name="Text Box 175">
          <a:extLst>
            <a:ext uri="{FF2B5EF4-FFF2-40B4-BE49-F238E27FC236}">
              <a16:creationId xmlns="" xmlns:a16="http://schemas.microsoft.com/office/drawing/2014/main" id="{00000000-0008-0000-0000-00006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46" name="Text Box 176">
          <a:extLst>
            <a:ext uri="{FF2B5EF4-FFF2-40B4-BE49-F238E27FC236}">
              <a16:creationId xmlns="" xmlns:a16="http://schemas.microsoft.com/office/drawing/2014/main" id="{00000000-0008-0000-0000-00006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47" name="Text Box 177">
          <a:extLst>
            <a:ext uri="{FF2B5EF4-FFF2-40B4-BE49-F238E27FC236}">
              <a16:creationId xmlns="" xmlns:a16="http://schemas.microsoft.com/office/drawing/2014/main" id="{00000000-0008-0000-0000-00006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48" name="Text Box 178">
          <a:extLst>
            <a:ext uri="{FF2B5EF4-FFF2-40B4-BE49-F238E27FC236}">
              <a16:creationId xmlns="" xmlns:a16="http://schemas.microsoft.com/office/drawing/2014/main" id="{00000000-0008-0000-0000-00006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49" name="Text Box 179">
          <a:extLst>
            <a:ext uri="{FF2B5EF4-FFF2-40B4-BE49-F238E27FC236}">
              <a16:creationId xmlns="" xmlns:a16="http://schemas.microsoft.com/office/drawing/2014/main" id="{00000000-0008-0000-0000-00006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50" name="Text Box 180">
          <a:extLst>
            <a:ext uri="{FF2B5EF4-FFF2-40B4-BE49-F238E27FC236}">
              <a16:creationId xmlns="" xmlns:a16="http://schemas.microsoft.com/office/drawing/2014/main" id="{00000000-0008-0000-0000-00006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51" name="Text Box 181">
          <a:extLst>
            <a:ext uri="{FF2B5EF4-FFF2-40B4-BE49-F238E27FC236}">
              <a16:creationId xmlns="" xmlns:a16="http://schemas.microsoft.com/office/drawing/2014/main" id="{00000000-0008-0000-0000-00007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52" name="Text Box 182">
          <a:extLst>
            <a:ext uri="{FF2B5EF4-FFF2-40B4-BE49-F238E27FC236}">
              <a16:creationId xmlns="" xmlns:a16="http://schemas.microsoft.com/office/drawing/2014/main" id="{00000000-0008-0000-0000-00007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53" name="Text Box 183">
          <a:extLst>
            <a:ext uri="{FF2B5EF4-FFF2-40B4-BE49-F238E27FC236}">
              <a16:creationId xmlns="" xmlns:a16="http://schemas.microsoft.com/office/drawing/2014/main" id="{00000000-0008-0000-0000-00007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54" name="Text Box 184">
          <a:extLst>
            <a:ext uri="{FF2B5EF4-FFF2-40B4-BE49-F238E27FC236}">
              <a16:creationId xmlns="" xmlns:a16="http://schemas.microsoft.com/office/drawing/2014/main" id="{00000000-0008-0000-0000-00007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55" name="Text Box 185">
          <a:extLst>
            <a:ext uri="{FF2B5EF4-FFF2-40B4-BE49-F238E27FC236}">
              <a16:creationId xmlns="" xmlns:a16="http://schemas.microsoft.com/office/drawing/2014/main" id="{00000000-0008-0000-0000-00007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56" name="Text Box 186">
          <a:extLst>
            <a:ext uri="{FF2B5EF4-FFF2-40B4-BE49-F238E27FC236}">
              <a16:creationId xmlns="" xmlns:a16="http://schemas.microsoft.com/office/drawing/2014/main" id="{00000000-0008-0000-0000-00007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57" name="Text Box 187">
          <a:extLst>
            <a:ext uri="{FF2B5EF4-FFF2-40B4-BE49-F238E27FC236}">
              <a16:creationId xmlns="" xmlns:a16="http://schemas.microsoft.com/office/drawing/2014/main" id="{00000000-0008-0000-0000-00007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58" name="Text Box 188">
          <a:extLst>
            <a:ext uri="{FF2B5EF4-FFF2-40B4-BE49-F238E27FC236}">
              <a16:creationId xmlns="" xmlns:a16="http://schemas.microsoft.com/office/drawing/2014/main" id="{00000000-0008-0000-0000-00007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59" name="Text Box 189">
          <a:extLst>
            <a:ext uri="{FF2B5EF4-FFF2-40B4-BE49-F238E27FC236}">
              <a16:creationId xmlns="" xmlns:a16="http://schemas.microsoft.com/office/drawing/2014/main" id="{00000000-0008-0000-0000-00007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60" name="Text Box 190">
          <a:extLst>
            <a:ext uri="{FF2B5EF4-FFF2-40B4-BE49-F238E27FC236}">
              <a16:creationId xmlns="" xmlns:a16="http://schemas.microsoft.com/office/drawing/2014/main" id="{00000000-0008-0000-0000-00007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61" name="Text Box 191">
          <a:extLst>
            <a:ext uri="{FF2B5EF4-FFF2-40B4-BE49-F238E27FC236}">
              <a16:creationId xmlns="" xmlns:a16="http://schemas.microsoft.com/office/drawing/2014/main" id="{00000000-0008-0000-0000-00007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62" name="Text Box 1">
          <a:extLst>
            <a:ext uri="{FF2B5EF4-FFF2-40B4-BE49-F238E27FC236}">
              <a16:creationId xmlns="" xmlns:a16="http://schemas.microsoft.com/office/drawing/2014/main" id="{00000000-0008-0000-0000-00007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63" name="Text Box 2">
          <a:extLst>
            <a:ext uri="{FF2B5EF4-FFF2-40B4-BE49-F238E27FC236}">
              <a16:creationId xmlns="" xmlns:a16="http://schemas.microsoft.com/office/drawing/2014/main" id="{00000000-0008-0000-0000-00007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64" name="Text Box 3">
          <a:extLst>
            <a:ext uri="{FF2B5EF4-FFF2-40B4-BE49-F238E27FC236}">
              <a16:creationId xmlns="" xmlns:a16="http://schemas.microsoft.com/office/drawing/2014/main" id="{00000000-0008-0000-0000-00007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65" name="Text Box 4">
          <a:extLst>
            <a:ext uri="{FF2B5EF4-FFF2-40B4-BE49-F238E27FC236}">
              <a16:creationId xmlns="" xmlns:a16="http://schemas.microsoft.com/office/drawing/2014/main" id="{00000000-0008-0000-0000-00007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66" name="Text Box 5">
          <a:extLst>
            <a:ext uri="{FF2B5EF4-FFF2-40B4-BE49-F238E27FC236}">
              <a16:creationId xmlns="" xmlns:a16="http://schemas.microsoft.com/office/drawing/2014/main" id="{00000000-0008-0000-0000-00007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67" name="Text Box 6">
          <a:extLst>
            <a:ext uri="{FF2B5EF4-FFF2-40B4-BE49-F238E27FC236}">
              <a16:creationId xmlns="" xmlns:a16="http://schemas.microsoft.com/office/drawing/2014/main" id="{00000000-0008-0000-0000-00008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68" name="Text Box 7">
          <a:extLst>
            <a:ext uri="{FF2B5EF4-FFF2-40B4-BE49-F238E27FC236}">
              <a16:creationId xmlns="" xmlns:a16="http://schemas.microsoft.com/office/drawing/2014/main" id="{00000000-0008-0000-0000-00008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69" name="Text Box 8">
          <a:extLst>
            <a:ext uri="{FF2B5EF4-FFF2-40B4-BE49-F238E27FC236}">
              <a16:creationId xmlns="" xmlns:a16="http://schemas.microsoft.com/office/drawing/2014/main" id="{00000000-0008-0000-0000-00008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70" name="Text Box 9">
          <a:extLst>
            <a:ext uri="{FF2B5EF4-FFF2-40B4-BE49-F238E27FC236}">
              <a16:creationId xmlns="" xmlns:a16="http://schemas.microsoft.com/office/drawing/2014/main" id="{00000000-0008-0000-0000-00008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71" name="Text Box 10">
          <a:extLst>
            <a:ext uri="{FF2B5EF4-FFF2-40B4-BE49-F238E27FC236}">
              <a16:creationId xmlns="" xmlns:a16="http://schemas.microsoft.com/office/drawing/2014/main" id="{00000000-0008-0000-0000-00008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72" name="Text Box 11">
          <a:extLst>
            <a:ext uri="{FF2B5EF4-FFF2-40B4-BE49-F238E27FC236}">
              <a16:creationId xmlns="" xmlns:a16="http://schemas.microsoft.com/office/drawing/2014/main" id="{00000000-0008-0000-0000-00008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73" name="Text Box 12">
          <a:extLst>
            <a:ext uri="{FF2B5EF4-FFF2-40B4-BE49-F238E27FC236}">
              <a16:creationId xmlns="" xmlns:a16="http://schemas.microsoft.com/office/drawing/2014/main" id="{00000000-0008-0000-0000-00008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74" name="Text Box 13">
          <a:extLst>
            <a:ext uri="{FF2B5EF4-FFF2-40B4-BE49-F238E27FC236}">
              <a16:creationId xmlns="" xmlns:a16="http://schemas.microsoft.com/office/drawing/2014/main" id="{00000000-0008-0000-0000-00008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75" name="Text Box 14">
          <a:extLst>
            <a:ext uri="{FF2B5EF4-FFF2-40B4-BE49-F238E27FC236}">
              <a16:creationId xmlns="" xmlns:a16="http://schemas.microsoft.com/office/drawing/2014/main" id="{00000000-0008-0000-0000-00008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76" name="Text Box 15">
          <a:extLst>
            <a:ext uri="{FF2B5EF4-FFF2-40B4-BE49-F238E27FC236}">
              <a16:creationId xmlns="" xmlns:a16="http://schemas.microsoft.com/office/drawing/2014/main" id="{00000000-0008-0000-0000-00008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77" name="Text Box 16">
          <a:extLst>
            <a:ext uri="{FF2B5EF4-FFF2-40B4-BE49-F238E27FC236}">
              <a16:creationId xmlns="" xmlns:a16="http://schemas.microsoft.com/office/drawing/2014/main" id="{00000000-0008-0000-0000-00008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78" name="Text Box 17">
          <a:extLst>
            <a:ext uri="{FF2B5EF4-FFF2-40B4-BE49-F238E27FC236}">
              <a16:creationId xmlns="" xmlns:a16="http://schemas.microsoft.com/office/drawing/2014/main" id="{00000000-0008-0000-0000-00008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79" name="Text Box 18">
          <a:extLst>
            <a:ext uri="{FF2B5EF4-FFF2-40B4-BE49-F238E27FC236}">
              <a16:creationId xmlns="" xmlns:a16="http://schemas.microsoft.com/office/drawing/2014/main" id="{00000000-0008-0000-0000-00008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80" name="Text Box 19">
          <a:extLst>
            <a:ext uri="{FF2B5EF4-FFF2-40B4-BE49-F238E27FC236}">
              <a16:creationId xmlns="" xmlns:a16="http://schemas.microsoft.com/office/drawing/2014/main" id="{00000000-0008-0000-0000-00008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81" name="Text Box 20">
          <a:extLst>
            <a:ext uri="{FF2B5EF4-FFF2-40B4-BE49-F238E27FC236}">
              <a16:creationId xmlns="" xmlns:a16="http://schemas.microsoft.com/office/drawing/2014/main" id="{00000000-0008-0000-0000-00008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82" name="Text Box 21">
          <a:extLst>
            <a:ext uri="{FF2B5EF4-FFF2-40B4-BE49-F238E27FC236}">
              <a16:creationId xmlns="" xmlns:a16="http://schemas.microsoft.com/office/drawing/2014/main" id="{00000000-0008-0000-0000-00008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83" name="Text Box 22">
          <a:extLst>
            <a:ext uri="{FF2B5EF4-FFF2-40B4-BE49-F238E27FC236}">
              <a16:creationId xmlns="" xmlns:a16="http://schemas.microsoft.com/office/drawing/2014/main" id="{00000000-0008-0000-0000-00009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84" name="Text Box 23">
          <a:extLst>
            <a:ext uri="{FF2B5EF4-FFF2-40B4-BE49-F238E27FC236}">
              <a16:creationId xmlns="" xmlns:a16="http://schemas.microsoft.com/office/drawing/2014/main" id="{00000000-0008-0000-0000-00009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85" name="Text Box 24">
          <a:extLst>
            <a:ext uri="{FF2B5EF4-FFF2-40B4-BE49-F238E27FC236}">
              <a16:creationId xmlns="" xmlns:a16="http://schemas.microsoft.com/office/drawing/2014/main" id="{00000000-0008-0000-0000-00009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86" name="Text Box 25">
          <a:extLst>
            <a:ext uri="{FF2B5EF4-FFF2-40B4-BE49-F238E27FC236}">
              <a16:creationId xmlns="" xmlns:a16="http://schemas.microsoft.com/office/drawing/2014/main" id="{00000000-0008-0000-0000-00009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87" name="Text Box 26">
          <a:extLst>
            <a:ext uri="{FF2B5EF4-FFF2-40B4-BE49-F238E27FC236}">
              <a16:creationId xmlns="" xmlns:a16="http://schemas.microsoft.com/office/drawing/2014/main" id="{00000000-0008-0000-0000-00009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88" name="Text Box 27">
          <a:extLst>
            <a:ext uri="{FF2B5EF4-FFF2-40B4-BE49-F238E27FC236}">
              <a16:creationId xmlns="" xmlns:a16="http://schemas.microsoft.com/office/drawing/2014/main" id="{00000000-0008-0000-0000-00009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89" name="Text Box 28">
          <a:extLst>
            <a:ext uri="{FF2B5EF4-FFF2-40B4-BE49-F238E27FC236}">
              <a16:creationId xmlns="" xmlns:a16="http://schemas.microsoft.com/office/drawing/2014/main" id="{00000000-0008-0000-0000-00009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90" name="Text Box 29">
          <a:extLst>
            <a:ext uri="{FF2B5EF4-FFF2-40B4-BE49-F238E27FC236}">
              <a16:creationId xmlns="" xmlns:a16="http://schemas.microsoft.com/office/drawing/2014/main" id="{00000000-0008-0000-0000-00009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91" name="Text Box 30">
          <a:extLst>
            <a:ext uri="{FF2B5EF4-FFF2-40B4-BE49-F238E27FC236}">
              <a16:creationId xmlns="" xmlns:a16="http://schemas.microsoft.com/office/drawing/2014/main" id="{00000000-0008-0000-0000-00009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92" name="Text Box 31">
          <a:extLst>
            <a:ext uri="{FF2B5EF4-FFF2-40B4-BE49-F238E27FC236}">
              <a16:creationId xmlns="" xmlns:a16="http://schemas.microsoft.com/office/drawing/2014/main" id="{00000000-0008-0000-0000-00009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93" name="Text Box 32">
          <a:extLst>
            <a:ext uri="{FF2B5EF4-FFF2-40B4-BE49-F238E27FC236}">
              <a16:creationId xmlns="" xmlns:a16="http://schemas.microsoft.com/office/drawing/2014/main" id="{00000000-0008-0000-0000-00009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94" name="Text Box 33">
          <a:extLst>
            <a:ext uri="{FF2B5EF4-FFF2-40B4-BE49-F238E27FC236}">
              <a16:creationId xmlns="" xmlns:a16="http://schemas.microsoft.com/office/drawing/2014/main" id="{00000000-0008-0000-0000-00009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95" name="Text Box 34">
          <a:extLst>
            <a:ext uri="{FF2B5EF4-FFF2-40B4-BE49-F238E27FC236}">
              <a16:creationId xmlns="" xmlns:a16="http://schemas.microsoft.com/office/drawing/2014/main" id="{00000000-0008-0000-0000-00009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96" name="Text Box 35">
          <a:extLst>
            <a:ext uri="{FF2B5EF4-FFF2-40B4-BE49-F238E27FC236}">
              <a16:creationId xmlns="" xmlns:a16="http://schemas.microsoft.com/office/drawing/2014/main" id="{00000000-0008-0000-0000-00009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97" name="Text Box 36">
          <a:extLst>
            <a:ext uri="{FF2B5EF4-FFF2-40B4-BE49-F238E27FC236}">
              <a16:creationId xmlns="" xmlns:a16="http://schemas.microsoft.com/office/drawing/2014/main" id="{00000000-0008-0000-0000-00009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98" name="Text Box 37">
          <a:extLst>
            <a:ext uri="{FF2B5EF4-FFF2-40B4-BE49-F238E27FC236}">
              <a16:creationId xmlns="" xmlns:a16="http://schemas.microsoft.com/office/drawing/2014/main" id="{00000000-0008-0000-0000-00009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1999" name="Text Box 38">
          <a:extLst>
            <a:ext uri="{FF2B5EF4-FFF2-40B4-BE49-F238E27FC236}">
              <a16:creationId xmlns="" xmlns:a16="http://schemas.microsoft.com/office/drawing/2014/main" id="{00000000-0008-0000-0000-0000A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00" name="Text Box 39">
          <a:extLst>
            <a:ext uri="{FF2B5EF4-FFF2-40B4-BE49-F238E27FC236}">
              <a16:creationId xmlns="" xmlns:a16="http://schemas.microsoft.com/office/drawing/2014/main" id="{00000000-0008-0000-0000-0000A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01" name="Text Box 40">
          <a:extLst>
            <a:ext uri="{FF2B5EF4-FFF2-40B4-BE49-F238E27FC236}">
              <a16:creationId xmlns="" xmlns:a16="http://schemas.microsoft.com/office/drawing/2014/main" id="{00000000-0008-0000-0000-0000A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02" name="Text Box 41">
          <a:extLst>
            <a:ext uri="{FF2B5EF4-FFF2-40B4-BE49-F238E27FC236}">
              <a16:creationId xmlns="" xmlns:a16="http://schemas.microsoft.com/office/drawing/2014/main" id="{00000000-0008-0000-0000-0000A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03" name="Text Box 42">
          <a:extLst>
            <a:ext uri="{FF2B5EF4-FFF2-40B4-BE49-F238E27FC236}">
              <a16:creationId xmlns="" xmlns:a16="http://schemas.microsoft.com/office/drawing/2014/main" id="{00000000-0008-0000-0000-0000A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04" name="Text Box 43">
          <a:extLst>
            <a:ext uri="{FF2B5EF4-FFF2-40B4-BE49-F238E27FC236}">
              <a16:creationId xmlns="" xmlns:a16="http://schemas.microsoft.com/office/drawing/2014/main" id="{00000000-0008-0000-0000-0000A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05" name="Text Box 44">
          <a:extLst>
            <a:ext uri="{FF2B5EF4-FFF2-40B4-BE49-F238E27FC236}">
              <a16:creationId xmlns="" xmlns:a16="http://schemas.microsoft.com/office/drawing/2014/main" id="{00000000-0008-0000-0000-0000A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06" name="Text Box 45">
          <a:extLst>
            <a:ext uri="{FF2B5EF4-FFF2-40B4-BE49-F238E27FC236}">
              <a16:creationId xmlns="" xmlns:a16="http://schemas.microsoft.com/office/drawing/2014/main" id="{00000000-0008-0000-0000-0000A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07" name="Text Box 46">
          <a:extLst>
            <a:ext uri="{FF2B5EF4-FFF2-40B4-BE49-F238E27FC236}">
              <a16:creationId xmlns="" xmlns:a16="http://schemas.microsoft.com/office/drawing/2014/main" id="{00000000-0008-0000-0000-0000A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08" name="Text Box 47">
          <a:extLst>
            <a:ext uri="{FF2B5EF4-FFF2-40B4-BE49-F238E27FC236}">
              <a16:creationId xmlns="" xmlns:a16="http://schemas.microsoft.com/office/drawing/2014/main" id="{00000000-0008-0000-0000-0000A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09" name="Text Box 48">
          <a:extLst>
            <a:ext uri="{FF2B5EF4-FFF2-40B4-BE49-F238E27FC236}">
              <a16:creationId xmlns="" xmlns:a16="http://schemas.microsoft.com/office/drawing/2014/main" id="{00000000-0008-0000-0000-0000A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10" name="Text Box 49">
          <a:extLst>
            <a:ext uri="{FF2B5EF4-FFF2-40B4-BE49-F238E27FC236}">
              <a16:creationId xmlns="" xmlns:a16="http://schemas.microsoft.com/office/drawing/2014/main" id="{00000000-0008-0000-0000-0000A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11" name="Text Box 50">
          <a:extLst>
            <a:ext uri="{FF2B5EF4-FFF2-40B4-BE49-F238E27FC236}">
              <a16:creationId xmlns="" xmlns:a16="http://schemas.microsoft.com/office/drawing/2014/main" id="{00000000-0008-0000-0000-0000A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12" name="Text Box 51">
          <a:extLst>
            <a:ext uri="{FF2B5EF4-FFF2-40B4-BE49-F238E27FC236}">
              <a16:creationId xmlns="" xmlns:a16="http://schemas.microsoft.com/office/drawing/2014/main" id="{00000000-0008-0000-0000-0000A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13" name="Text Box 52">
          <a:extLst>
            <a:ext uri="{FF2B5EF4-FFF2-40B4-BE49-F238E27FC236}">
              <a16:creationId xmlns="" xmlns:a16="http://schemas.microsoft.com/office/drawing/2014/main" id="{00000000-0008-0000-0000-0000A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14" name="Text Box 53">
          <a:extLst>
            <a:ext uri="{FF2B5EF4-FFF2-40B4-BE49-F238E27FC236}">
              <a16:creationId xmlns="" xmlns:a16="http://schemas.microsoft.com/office/drawing/2014/main" id="{00000000-0008-0000-0000-0000A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15" name="Text Box 54">
          <a:extLst>
            <a:ext uri="{FF2B5EF4-FFF2-40B4-BE49-F238E27FC236}">
              <a16:creationId xmlns="" xmlns:a16="http://schemas.microsoft.com/office/drawing/2014/main" id="{00000000-0008-0000-0000-0000B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16" name="Text Box 55">
          <a:extLst>
            <a:ext uri="{FF2B5EF4-FFF2-40B4-BE49-F238E27FC236}">
              <a16:creationId xmlns="" xmlns:a16="http://schemas.microsoft.com/office/drawing/2014/main" id="{00000000-0008-0000-0000-0000B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17" name="Text Box 56">
          <a:extLst>
            <a:ext uri="{FF2B5EF4-FFF2-40B4-BE49-F238E27FC236}">
              <a16:creationId xmlns="" xmlns:a16="http://schemas.microsoft.com/office/drawing/2014/main" id="{00000000-0008-0000-0000-0000B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18" name="Text Box 57">
          <a:extLst>
            <a:ext uri="{FF2B5EF4-FFF2-40B4-BE49-F238E27FC236}">
              <a16:creationId xmlns="" xmlns:a16="http://schemas.microsoft.com/office/drawing/2014/main" id="{00000000-0008-0000-0000-0000B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19" name="Text Box 58">
          <a:extLst>
            <a:ext uri="{FF2B5EF4-FFF2-40B4-BE49-F238E27FC236}">
              <a16:creationId xmlns="" xmlns:a16="http://schemas.microsoft.com/office/drawing/2014/main" id="{00000000-0008-0000-0000-0000B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20" name="Text Box 59">
          <a:extLst>
            <a:ext uri="{FF2B5EF4-FFF2-40B4-BE49-F238E27FC236}">
              <a16:creationId xmlns="" xmlns:a16="http://schemas.microsoft.com/office/drawing/2014/main" id="{00000000-0008-0000-0000-0000B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21" name="Text Box 60">
          <a:extLst>
            <a:ext uri="{FF2B5EF4-FFF2-40B4-BE49-F238E27FC236}">
              <a16:creationId xmlns="" xmlns:a16="http://schemas.microsoft.com/office/drawing/2014/main" id="{00000000-0008-0000-0000-0000B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22" name="Text Box 61">
          <a:extLst>
            <a:ext uri="{FF2B5EF4-FFF2-40B4-BE49-F238E27FC236}">
              <a16:creationId xmlns="" xmlns:a16="http://schemas.microsoft.com/office/drawing/2014/main" id="{00000000-0008-0000-0000-0000B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23" name="Text Box 62">
          <a:extLst>
            <a:ext uri="{FF2B5EF4-FFF2-40B4-BE49-F238E27FC236}">
              <a16:creationId xmlns="" xmlns:a16="http://schemas.microsoft.com/office/drawing/2014/main" id="{00000000-0008-0000-0000-0000B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24" name="Text Box 63">
          <a:extLst>
            <a:ext uri="{FF2B5EF4-FFF2-40B4-BE49-F238E27FC236}">
              <a16:creationId xmlns="" xmlns:a16="http://schemas.microsoft.com/office/drawing/2014/main" id="{00000000-0008-0000-0000-0000B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25" name="Text Box 64">
          <a:extLst>
            <a:ext uri="{FF2B5EF4-FFF2-40B4-BE49-F238E27FC236}">
              <a16:creationId xmlns="" xmlns:a16="http://schemas.microsoft.com/office/drawing/2014/main" id="{00000000-0008-0000-0000-0000B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26" name="Text Box 65">
          <a:extLst>
            <a:ext uri="{FF2B5EF4-FFF2-40B4-BE49-F238E27FC236}">
              <a16:creationId xmlns="" xmlns:a16="http://schemas.microsoft.com/office/drawing/2014/main" id="{00000000-0008-0000-0000-0000B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27" name="Text Box 66">
          <a:extLst>
            <a:ext uri="{FF2B5EF4-FFF2-40B4-BE49-F238E27FC236}">
              <a16:creationId xmlns="" xmlns:a16="http://schemas.microsoft.com/office/drawing/2014/main" id="{00000000-0008-0000-0000-0000B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28" name="Text Box 67">
          <a:extLst>
            <a:ext uri="{FF2B5EF4-FFF2-40B4-BE49-F238E27FC236}">
              <a16:creationId xmlns="" xmlns:a16="http://schemas.microsoft.com/office/drawing/2014/main" id="{00000000-0008-0000-0000-0000B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29" name="Text Box 68">
          <a:extLst>
            <a:ext uri="{FF2B5EF4-FFF2-40B4-BE49-F238E27FC236}">
              <a16:creationId xmlns="" xmlns:a16="http://schemas.microsoft.com/office/drawing/2014/main" id="{00000000-0008-0000-0000-0000B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30" name="Text Box 69">
          <a:extLst>
            <a:ext uri="{FF2B5EF4-FFF2-40B4-BE49-F238E27FC236}">
              <a16:creationId xmlns="" xmlns:a16="http://schemas.microsoft.com/office/drawing/2014/main" id="{00000000-0008-0000-0000-0000B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31" name="Text Box 70">
          <a:extLst>
            <a:ext uri="{FF2B5EF4-FFF2-40B4-BE49-F238E27FC236}">
              <a16:creationId xmlns="" xmlns:a16="http://schemas.microsoft.com/office/drawing/2014/main" id="{00000000-0008-0000-0000-0000C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32" name="Text Box 71">
          <a:extLst>
            <a:ext uri="{FF2B5EF4-FFF2-40B4-BE49-F238E27FC236}">
              <a16:creationId xmlns="" xmlns:a16="http://schemas.microsoft.com/office/drawing/2014/main" id="{00000000-0008-0000-0000-0000C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33" name="Text Box 72">
          <a:extLst>
            <a:ext uri="{FF2B5EF4-FFF2-40B4-BE49-F238E27FC236}">
              <a16:creationId xmlns="" xmlns:a16="http://schemas.microsoft.com/office/drawing/2014/main" id="{00000000-0008-0000-0000-0000C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34" name="Text Box 73">
          <a:extLst>
            <a:ext uri="{FF2B5EF4-FFF2-40B4-BE49-F238E27FC236}">
              <a16:creationId xmlns="" xmlns:a16="http://schemas.microsoft.com/office/drawing/2014/main" id="{00000000-0008-0000-0000-0000C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35" name="Text Box 74">
          <a:extLst>
            <a:ext uri="{FF2B5EF4-FFF2-40B4-BE49-F238E27FC236}">
              <a16:creationId xmlns="" xmlns:a16="http://schemas.microsoft.com/office/drawing/2014/main" id="{00000000-0008-0000-0000-0000C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36" name="Text Box 75">
          <a:extLst>
            <a:ext uri="{FF2B5EF4-FFF2-40B4-BE49-F238E27FC236}">
              <a16:creationId xmlns="" xmlns:a16="http://schemas.microsoft.com/office/drawing/2014/main" id="{00000000-0008-0000-0000-0000C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37" name="Text Box 76">
          <a:extLst>
            <a:ext uri="{FF2B5EF4-FFF2-40B4-BE49-F238E27FC236}">
              <a16:creationId xmlns="" xmlns:a16="http://schemas.microsoft.com/office/drawing/2014/main" id="{00000000-0008-0000-0000-0000C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38" name="Text Box 77">
          <a:extLst>
            <a:ext uri="{FF2B5EF4-FFF2-40B4-BE49-F238E27FC236}">
              <a16:creationId xmlns="" xmlns:a16="http://schemas.microsoft.com/office/drawing/2014/main" id="{00000000-0008-0000-0000-0000C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39" name="Text Box 78">
          <a:extLst>
            <a:ext uri="{FF2B5EF4-FFF2-40B4-BE49-F238E27FC236}">
              <a16:creationId xmlns="" xmlns:a16="http://schemas.microsoft.com/office/drawing/2014/main" id="{00000000-0008-0000-0000-0000C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40" name="Text Box 79">
          <a:extLst>
            <a:ext uri="{FF2B5EF4-FFF2-40B4-BE49-F238E27FC236}">
              <a16:creationId xmlns="" xmlns:a16="http://schemas.microsoft.com/office/drawing/2014/main" id="{00000000-0008-0000-0000-0000C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41" name="Text Box 80">
          <a:extLst>
            <a:ext uri="{FF2B5EF4-FFF2-40B4-BE49-F238E27FC236}">
              <a16:creationId xmlns="" xmlns:a16="http://schemas.microsoft.com/office/drawing/2014/main" id="{00000000-0008-0000-0000-0000C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42" name="Text Box 81">
          <a:extLst>
            <a:ext uri="{FF2B5EF4-FFF2-40B4-BE49-F238E27FC236}">
              <a16:creationId xmlns="" xmlns:a16="http://schemas.microsoft.com/office/drawing/2014/main" id="{00000000-0008-0000-0000-0000C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43" name="Text Box 82">
          <a:extLst>
            <a:ext uri="{FF2B5EF4-FFF2-40B4-BE49-F238E27FC236}">
              <a16:creationId xmlns="" xmlns:a16="http://schemas.microsoft.com/office/drawing/2014/main" id="{00000000-0008-0000-0000-0000C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44" name="Text Box 83">
          <a:extLst>
            <a:ext uri="{FF2B5EF4-FFF2-40B4-BE49-F238E27FC236}">
              <a16:creationId xmlns="" xmlns:a16="http://schemas.microsoft.com/office/drawing/2014/main" id="{00000000-0008-0000-0000-0000C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45" name="Text Box 84">
          <a:extLst>
            <a:ext uri="{FF2B5EF4-FFF2-40B4-BE49-F238E27FC236}">
              <a16:creationId xmlns="" xmlns:a16="http://schemas.microsoft.com/office/drawing/2014/main" id="{00000000-0008-0000-0000-0000C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46" name="Text Box 85">
          <a:extLst>
            <a:ext uri="{FF2B5EF4-FFF2-40B4-BE49-F238E27FC236}">
              <a16:creationId xmlns="" xmlns:a16="http://schemas.microsoft.com/office/drawing/2014/main" id="{00000000-0008-0000-0000-0000C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47" name="Text Box 86">
          <a:extLst>
            <a:ext uri="{FF2B5EF4-FFF2-40B4-BE49-F238E27FC236}">
              <a16:creationId xmlns="" xmlns:a16="http://schemas.microsoft.com/office/drawing/2014/main" id="{00000000-0008-0000-0000-0000D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48" name="Text Box 87">
          <a:extLst>
            <a:ext uri="{FF2B5EF4-FFF2-40B4-BE49-F238E27FC236}">
              <a16:creationId xmlns="" xmlns:a16="http://schemas.microsoft.com/office/drawing/2014/main" id="{00000000-0008-0000-0000-0000D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49" name="Text Box 88">
          <a:extLst>
            <a:ext uri="{FF2B5EF4-FFF2-40B4-BE49-F238E27FC236}">
              <a16:creationId xmlns="" xmlns:a16="http://schemas.microsoft.com/office/drawing/2014/main" id="{00000000-0008-0000-0000-0000D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50" name="Text Box 89">
          <a:extLst>
            <a:ext uri="{FF2B5EF4-FFF2-40B4-BE49-F238E27FC236}">
              <a16:creationId xmlns="" xmlns:a16="http://schemas.microsoft.com/office/drawing/2014/main" id="{00000000-0008-0000-0000-0000D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51" name="Text Box 90">
          <a:extLst>
            <a:ext uri="{FF2B5EF4-FFF2-40B4-BE49-F238E27FC236}">
              <a16:creationId xmlns="" xmlns:a16="http://schemas.microsoft.com/office/drawing/2014/main" id="{00000000-0008-0000-0000-0000D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52" name="Text Box 91">
          <a:extLst>
            <a:ext uri="{FF2B5EF4-FFF2-40B4-BE49-F238E27FC236}">
              <a16:creationId xmlns="" xmlns:a16="http://schemas.microsoft.com/office/drawing/2014/main" id="{00000000-0008-0000-0000-0000D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53" name="Text Box 92">
          <a:extLst>
            <a:ext uri="{FF2B5EF4-FFF2-40B4-BE49-F238E27FC236}">
              <a16:creationId xmlns="" xmlns:a16="http://schemas.microsoft.com/office/drawing/2014/main" id="{00000000-0008-0000-0000-0000D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54" name="Text Box 93">
          <a:extLst>
            <a:ext uri="{FF2B5EF4-FFF2-40B4-BE49-F238E27FC236}">
              <a16:creationId xmlns="" xmlns:a16="http://schemas.microsoft.com/office/drawing/2014/main" id="{00000000-0008-0000-0000-0000D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55" name="Text Box 94">
          <a:extLst>
            <a:ext uri="{FF2B5EF4-FFF2-40B4-BE49-F238E27FC236}">
              <a16:creationId xmlns="" xmlns:a16="http://schemas.microsoft.com/office/drawing/2014/main" id="{00000000-0008-0000-0000-0000D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56" name="Text Box 95">
          <a:extLst>
            <a:ext uri="{FF2B5EF4-FFF2-40B4-BE49-F238E27FC236}">
              <a16:creationId xmlns="" xmlns:a16="http://schemas.microsoft.com/office/drawing/2014/main" id="{00000000-0008-0000-0000-0000D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57" name="Text Box 96">
          <a:extLst>
            <a:ext uri="{FF2B5EF4-FFF2-40B4-BE49-F238E27FC236}">
              <a16:creationId xmlns="" xmlns:a16="http://schemas.microsoft.com/office/drawing/2014/main" id="{00000000-0008-0000-0000-0000D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58" name="Text Box 97">
          <a:extLst>
            <a:ext uri="{FF2B5EF4-FFF2-40B4-BE49-F238E27FC236}">
              <a16:creationId xmlns="" xmlns:a16="http://schemas.microsoft.com/office/drawing/2014/main" id="{00000000-0008-0000-0000-0000D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59" name="Text Box 98">
          <a:extLst>
            <a:ext uri="{FF2B5EF4-FFF2-40B4-BE49-F238E27FC236}">
              <a16:creationId xmlns="" xmlns:a16="http://schemas.microsoft.com/office/drawing/2014/main" id="{00000000-0008-0000-0000-0000D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60" name="Text Box 99">
          <a:extLst>
            <a:ext uri="{FF2B5EF4-FFF2-40B4-BE49-F238E27FC236}">
              <a16:creationId xmlns="" xmlns:a16="http://schemas.microsoft.com/office/drawing/2014/main" id="{00000000-0008-0000-0000-0000D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61" name="Text Box 100">
          <a:extLst>
            <a:ext uri="{FF2B5EF4-FFF2-40B4-BE49-F238E27FC236}">
              <a16:creationId xmlns="" xmlns:a16="http://schemas.microsoft.com/office/drawing/2014/main" id="{00000000-0008-0000-0000-0000D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62" name="Text Box 101">
          <a:extLst>
            <a:ext uri="{FF2B5EF4-FFF2-40B4-BE49-F238E27FC236}">
              <a16:creationId xmlns="" xmlns:a16="http://schemas.microsoft.com/office/drawing/2014/main" id="{00000000-0008-0000-0000-0000D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63" name="Text Box 102">
          <a:extLst>
            <a:ext uri="{FF2B5EF4-FFF2-40B4-BE49-F238E27FC236}">
              <a16:creationId xmlns="" xmlns:a16="http://schemas.microsoft.com/office/drawing/2014/main" id="{00000000-0008-0000-0000-0000E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64" name="Text Box 103">
          <a:extLst>
            <a:ext uri="{FF2B5EF4-FFF2-40B4-BE49-F238E27FC236}">
              <a16:creationId xmlns="" xmlns:a16="http://schemas.microsoft.com/office/drawing/2014/main" id="{00000000-0008-0000-0000-0000E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65" name="Text Box 104">
          <a:extLst>
            <a:ext uri="{FF2B5EF4-FFF2-40B4-BE49-F238E27FC236}">
              <a16:creationId xmlns="" xmlns:a16="http://schemas.microsoft.com/office/drawing/2014/main" id="{00000000-0008-0000-0000-0000E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66" name="Text Box 105">
          <a:extLst>
            <a:ext uri="{FF2B5EF4-FFF2-40B4-BE49-F238E27FC236}">
              <a16:creationId xmlns="" xmlns:a16="http://schemas.microsoft.com/office/drawing/2014/main" id="{00000000-0008-0000-0000-0000E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67" name="Text Box 106">
          <a:extLst>
            <a:ext uri="{FF2B5EF4-FFF2-40B4-BE49-F238E27FC236}">
              <a16:creationId xmlns="" xmlns:a16="http://schemas.microsoft.com/office/drawing/2014/main" id="{00000000-0008-0000-0000-0000E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68" name="Text Box 107">
          <a:extLst>
            <a:ext uri="{FF2B5EF4-FFF2-40B4-BE49-F238E27FC236}">
              <a16:creationId xmlns="" xmlns:a16="http://schemas.microsoft.com/office/drawing/2014/main" id="{00000000-0008-0000-0000-0000E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69" name="Text Box 108">
          <a:extLst>
            <a:ext uri="{FF2B5EF4-FFF2-40B4-BE49-F238E27FC236}">
              <a16:creationId xmlns="" xmlns:a16="http://schemas.microsoft.com/office/drawing/2014/main" id="{00000000-0008-0000-0000-0000E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70" name="Text Box 109">
          <a:extLst>
            <a:ext uri="{FF2B5EF4-FFF2-40B4-BE49-F238E27FC236}">
              <a16:creationId xmlns="" xmlns:a16="http://schemas.microsoft.com/office/drawing/2014/main" id="{00000000-0008-0000-0000-0000E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71" name="Text Box 110">
          <a:extLst>
            <a:ext uri="{FF2B5EF4-FFF2-40B4-BE49-F238E27FC236}">
              <a16:creationId xmlns="" xmlns:a16="http://schemas.microsoft.com/office/drawing/2014/main" id="{00000000-0008-0000-0000-0000E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72" name="Text Box 111">
          <a:extLst>
            <a:ext uri="{FF2B5EF4-FFF2-40B4-BE49-F238E27FC236}">
              <a16:creationId xmlns="" xmlns:a16="http://schemas.microsoft.com/office/drawing/2014/main" id="{00000000-0008-0000-0000-0000E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73" name="Text Box 112">
          <a:extLst>
            <a:ext uri="{FF2B5EF4-FFF2-40B4-BE49-F238E27FC236}">
              <a16:creationId xmlns="" xmlns:a16="http://schemas.microsoft.com/office/drawing/2014/main" id="{00000000-0008-0000-0000-0000E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74" name="Text Box 113">
          <a:extLst>
            <a:ext uri="{FF2B5EF4-FFF2-40B4-BE49-F238E27FC236}">
              <a16:creationId xmlns="" xmlns:a16="http://schemas.microsoft.com/office/drawing/2014/main" id="{00000000-0008-0000-0000-0000E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75" name="Text Box 114">
          <a:extLst>
            <a:ext uri="{FF2B5EF4-FFF2-40B4-BE49-F238E27FC236}">
              <a16:creationId xmlns="" xmlns:a16="http://schemas.microsoft.com/office/drawing/2014/main" id="{00000000-0008-0000-0000-0000E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76" name="Text Box 115">
          <a:extLst>
            <a:ext uri="{FF2B5EF4-FFF2-40B4-BE49-F238E27FC236}">
              <a16:creationId xmlns="" xmlns:a16="http://schemas.microsoft.com/office/drawing/2014/main" id="{00000000-0008-0000-0000-0000E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77" name="Text Box 116">
          <a:extLst>
            <a:ext uri="{FF2B5EF4-FFF2-40B4-BE49-F238E27FC236}">
              <a16:creationId xmlns="" xmlns:a16="http://schemas.microsoft.com/office/drawing/2014/main" id="{00000000-0008-0000-0000-0000E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78" name="Text Box 117">
          <a:extLst>
            <a:ext uri="{FF2B5EF4-FFF2-40B4-BE49-F238E27FC236}">
              <a16:creationId xmlns="" xmlns:a16="http://schemas.microsoft.com/office/drawing/2014/main" id="{00000000-0008-0000-0000-0000E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79" name="Text Box 118">
          <a:extLst>
            <a:ext uri="{FF2B5EF4-FFF2-40B4-BE49-F238E27FC236}">
              <a16:creationId xmlns="" xmlns:a16="http://schemas.microsoft.com/office/drawing/2014/main" id="{00000000-0008-0000-0000-0000F0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80" name="Text Box 119">
          <a:extLst>
            <a:ext uri="{FF2B5EF4-FFF2-40B4-BE49-F238E27FC236}">
              <a16:creationId xmlns="" xmlns:a16="http://schemas.microsoft.com/office/drawing/2014/main" id="{00000000-0008-0000-0000-0000F1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81" name="Text Box 120">
          <a:extLst>
            <a:ext uri="{FF2B5EF4-FFF2-40B4-BE49-F238E27FC236}">
              <a16:creationId xmlns="" xmlns:a16="http://schemas.microsoft.com/office/drawing/2014/main" id="{00000000-0008-0000-0000-0000F2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82" name="Text Box 121">
          <a:extLst>
            <a:ext uri="{FF2B5EF4-FFF2-40B4-BE49-F238E27FC236}">
              <a16:creationId xmlns="" xmlns:a16="http://schemas.microsoft.com/office/drawing/2014/main" id="{00000000-0008-0000-0000-0000F3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83" name="Text Box 122">
          <a:extLst>
            <a:ext uri="{FF2B5EF4-FFF2-40B4-BE49-F238E27FC236}">
              <a16:creationId xmlns="" xmlns:a16="http://schemas.microsoft.com/office/drawing/2014/main" id="{00000000-0008-0000-0000-0000F4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84" name="Text Box 123">
          <a:extLst>
            <a:ext uri="{FF2B5EF4-FFF2-40B4-BE49-F238E27FC236}">
              <a16:creationId xmlns="" xmlns:a16="http://schemas.microsoft.com/office/drawing/2014/main" id="{00000000-0008-0000-0000-0000F5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85" name="Text Box 124">
          <a:extLst>
            <a:ext uri="{FF2B5EF4-FFF2-40B4-BE49-F238E27FC236}">
              <a16:creationId xmlns="" xmlns:a16="http://schemas.microsoft.com/office/drawing/2014/main" id="{00000000-0008-0000-0000-0000F6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86" name="Text Box 125">
          <a:extLst>
            <a:ext uri="{FF2B5EF4-FFF2-40B4-BE49-F238E27FC236}">
              <a16:creationId xmlns="" xmlns:a16="http://schemas.microsoft.com/office/drawing/2014/main" id="{00000000-0008-0000-0000-0000F7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87" name="Text Box 126">
          <a:extLst>
            <a:ext uri="{FF2B5EF4-FFF2-40B4-BE49-F238E27FC236}">
              <a16:creationId xmlns="" xmlns:a16="http://schemas.microsoft.com/office/drawing/2014/main" id="{00000000-0008-0000-0000-0000F8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88" name="Text Box 127">
          <a:extLst>
            <a:ext uri="{FF2B5EF4-FFF2-40B4-BE49-F238E27FC236}">
              <a16:creationId xmlns="" xmlns:a16="http://schemas.microsoft.com/office/drawing/2014/main" id="{00000000-0008-0000-0000-0000F9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89" name="Text Box 128">
          <a:extLst>
            <a:ext uri="{FF2B5EF4-FFF2-40B4-BE49-F238E27FC236}">
              <a16:creationId xmlns="" xmlns:a16="http://schemas.microsoft.com/office/drawing/2014/main" id="{00000000-0008-0000-0000-0000FA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90" name="Text Box 129">
          <a:extLst>
            <a:ext uri="{FF2B5EF4-FFF2-40B4-BE49-F238E27FC236}">
              <a16:creationId xmlns="" xmlns:a16="http://schemas.microsoft.com/office/drawing/2014/main" id="{00000000-0008-0000-0000-0000FB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91" name="Text Box 130">
          <a:extLst>
            <a:ext uri="{FF2B5EF4-FFF2-40B4-BE49-F238E27FC236}">
              <a16:creationId xmlns="" xmlns:a16="http://schemas.microsoft.com/office/drawing/2014/main" id="{00000000-0008-0000-0000-0000FC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92" name="Text Box 131">
          <a:extLst>
            <a:ext uri="{FF2B5EF4-FFF2-40B4-BE49-F238E27FC236}">
              <a16:creationId xmlns="" xmlns:a16="http://schemas.microsoft.com/office/drawing/2014/main" id="{00000000-0008-0000-0000-0000FD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93" name="Text Box 132">
          <a:extLst>
            <a:ext uri="{FF2B5EF4-FFF2-40B4-BE49-F238E27FC236}">
              <a16:creationId xmlns="" xmlns:a16="http://schemas.microsoft.com/office/drawing/2014/main" id="{00000000-0008-0000-0000-0000FE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94" name="Text Box 133">
          <a:extLst>
            <a:ext uri="{FF2B5EF4-FFF2-40B4-BE49-F238E27FC236}">
              <a16:creationId xmlns="" xmlns:a16="http://schemas.microsoft.com/office/drawing/2014/main" id="{00000000-0008-0000-0000-0000FF61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95" name="Text Box 134">
          <a:extLst>
            <a:ext uri="{FF2B5EF4-FFF2-40B4-BE49-F238E27FC236}">
              <a16:creationId xmlns="" xmlns:a16="http://schemas.microsoft.com/office/drawing/2014/main" id="{00000000-0008-0000-0000-00000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96" name="Text Box 135">
          <a:extLst>
            <a:ext uri="{FF2B5EF4-FFF2-40B4-BE49-F238E27FC236}">
              <a16:creationId xmlns="" xmlns:a16="http://schemas.microsoft.com/office/drawing/2014/main" id="{00000000-0008-0000-0000-00000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97" name="Text Box 136">
          <a:extLst>
            <a:ext uri="{FF2B5EF4-FFF2-40B4-BE49-F238E27FC236}">
              <a16:creationId xmlns="" xmlns:a16="http://schemas.microsoft.com/office/drawing/2014/main" id="{00000000-0008-0000-0000-00000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98" name="Text Box 137">
          <a:extLst>
            <a:ext uri="{FF2B5EF4-FFF2-40B4-BE49-F238E27FC236}">
              <a16:creationId xmlns="" xmlns:a16="http://schemas.microsoft.com/office/drawing/2014/main" id="{00000000-0008-0000-0000-00000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099" name="Text Box 138">
          <a:extLst>
            <a:ext uri="{FF2B5EF4-FFF2-40B4-BE49-F238E27FC236}">
              <a16:creationId xmlns="" xmlns:a16="http://schemas.microsoft.com/office/drawing/2014/main" id="{00000000-0008-0000-0000-00000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00" name="Text Box 139">
          <a:extLst>
            <a:ext uri="{FF2B5EF4-FFF2-40B4-BE49-F238E27FC236}">
              <a16:creationId xmlns="" xmlns:a16="http://schemas.microsoft.com/office/drawing/2014/main" id="{00000000-0008-0000-0000-00000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01" name="Text Box 140">
          <a:extLst>
            <a:ext uri="{FF2B5EF4-FFF2-40B4-BE49-F238E27FC236}">
              <a16:creationId xmlns="" xmlns:a16="http://schemas.microsoft.com/office/drawing/2014/main" id="{00000000-0008-0000-0000-00000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02" name="Text Box 141">
          <a:extLst>
            <a:ext uri="{FF2B5EF4-FFF2-40B4-BE49-F238E27FC236}">
              <a16:creationId xmlns="" xmlns:a16="http://schemas.microsoft.com/office/drawing/2014/main" id="{00000000-0008-0000-0000-00000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03" name="Text Box 142">
          <a:extLst>
            <a:ext uri="{FF2B5EF4-FFF2-40B4-BE49-F238E27FC236}">
              <a16:creationId xmlns="" xmlns:a16="http://schemas.microsoft.com/office/drawing/2014/main" id="{00000000-0008-0000-0000-00000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04" name="Text Box 143">
          <a:extLst>
            <a:ext uri="{FF2B5EF4-FFF2-40B4-BE49-F238E27FC236}">
              <a16:creationId xmlns="" xmlns:a16="http://schemas.microsoft.com/office/drawing/2014/main" id="{00000000-0008-0000-0000-00000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05" name="Text Box 144">
          <a:extLst>
            <a:ext uri="{FF2B5EF4-FFF2-40B4-BE49-F238E27FC236}">
              <a16:creationId xmlns="" xmlns:a16="http://schemas.microsoft.com/office/drawing/2014/main" id="{00000000-0008-0000-0000-00000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06" name="Text Box 145">
          <a:extLst>
            <a:ext uri="{FF2B5EF4-FFF2-40B4-BE49-F238E27FC236}">
              <a16:creationId xmlns="" xmlns:a16="http://schemas.microsoft.com/office/drawing/2014/main" id="{00000000-0008-0000-0000-00000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07" name="Text Box 146">
          <a:extLst>
            <a:ext uri="{FF2B5EF4-FFF2-40B4-BE49-F238E27FC236}">
              <a16:creationId xmlns="" xmlns:a16="http://schemas.microsoft.com/office/drawing/2014/main" id="{00000000-0008-0000-0000-00000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08" name="Text Box 147">
          <a:extLst>
            <a:ext uri="{FF2B5EF4-FFF2-40B4-BE49-F238E27FC236}">
              <a16:creationId xmlns="" xmlns:a16="http://schemas.microsoft.com/office/drawing/2014/main" id="{00000000-0008-0000-0000-00000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09" name="Text Box 148">
          <a:extLst>
            <a:ext uri="{FF2B5EF4-FFF2-40B4-BE49-F238E27FC236}">
              <a16:creationId xmlns="" xmlns:a16="http://schemas.microsoft.com/office/drawing/2014/main" id="{00000000-0008-0000-0000-00000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10" name="Text Box 149">
          <a:extLst>
            <a:ext uri="{FF2B5EF4-FFF2-40B4-BE49-F238E27FC236}">
              <a16:creationId xmlns="" xmlns:a16="http://schemas.microsoft.com/office/drawing/2014/main" id="{00000000-0008-0000-0000-00000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11" name="Text Box 150">
          <a:extLst>
            <a:ext uri="{FF2B5EF4-FFF2-40B4-BE49-F238E27FC236}">
              <a16:creationId xmlns="" xmlns:a16="http://schemas.microsoft.com/office/drawing/2014/main" id="{00000000-0008-0000-0000-00001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12" name="Text Box 151">
          <a:extLst>
            <a:ext uri="{FF2B5EF4-FFF2-40B4-BE49-F238E27FC236}">
              <a16:creationId xmlns="" xmlns:a16="http://schemas.microsoft.com/office/drawing/2014/main" id="{00000000-0008-0000-0000-00001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13" name="Text Box 152">
          <a:extLst>
            <a:ext uri="{FF2B5EF4-FFF2-40B4-BE49-F238E27FC236}">
              <a16:creationId xmlns="" xmlns:a16="http://schemas.microsoft.com/office/drawing/2014/main" id="{00000000-0008-0000-0000-00001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14" name="Text Box 153">
          <a:extLst>
            <a:ext uri="{FF2B5EF4-FFF2-40B4-BE49-F238E27FC236}">
              <a16:creationId xmlns="" xmlns:a16="http://schemas.microsoft.com/office/drawing/2014/main" id="{00000000-0008-0000-0000-00001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15" name="Text Box 154">
          <a:extLst>
            <a:ext uri="{FF2B5EF4-FFF2-40B4-BE49-F238E27FC236}">
              <a16:creationId xmlns="" xmlns:a16="http://schemas.microsoft.com/office/drawing/2014/main" id="{00000000-0008-0000-0000-00001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16" name="Text Box 155">
          <a:extLst>
            <a:ext uri="{FF2B5EF4-FFF2-40B4-BE49-F238E27FC236}">
              <a16:creationId xmlns="" xmlns:a16="http://schemas.microsoft.com/office/drawing/2014/main" id="{00000000-0008-0000-0000-00001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17" name="Text Box 156">
          <a:extLst>
            <a:ext uri="{FF2B5EF4-FFF2-40B4-BE49-F238E27FC236}">
              <a16:creationId xmlns="" xmlns:a16="http://schemas.microsoft.com/office/drawing/2014/main" id="{00000000-0008-0000-0000-00001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18" name="Text Box 157">
          <a:extLst>
            <a:ext uri="{FF2B5EF4-FFF2-40B4-BE49-F238E27FC236}">
              <a16:creationId xmlns="" xmlns:a16="http://schemas.microsoft.com/office/drawing/2014/main" id="{00000000-0008-0000-0000-00001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19" name="Text Box 158">
          <a:extLst>
            <a:ext uri="{FF2B5EF4-FFF2-40B4-BE49-F238E27FC236}">
              <a16:creationId xmlns="" xmlns:a16="http://schemas.microsoft.com/office/drawing/2014/main" id="{00000000-0008-0000-0000-00001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20" name="Text Box 159">
          <a:extLst>
            <a:ext uri="{FF2B5EF4-FFF2-40B4-BE49-F238E27FC236}">
              <a16:creationId xmlns="" xmlns:a16="http://schemas.microsoft.com/office/drawing/2014/main" id="{00000000-0008-0000-0000-00001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21" name="Text Box 160">
          <a:extLst>
            <a:ext uri="{FF2B5EF4-FFF2-40B4-BE49-F238E27FC236}">
              <a16:creationId xmlns="" xmlns:a16="http://schemas.microsoft.com/office/drawing/2014/main" id="{00000000-0008-0000-0000-00001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22" name="Text Box 161">
          <a:extLst>
            <a:ext uri="{FF2B5EF4-FFF2-40B4-BE49-F238E27FC236}">
              <a16:creationId xmlns="" xmlns:a16="http://schemas.microsoft.com/office/drawing/2014/main" id="{00000000-0008-0000-0000-00001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23" name="Text Box 162">
          <a:extLst>
            <a:ext uri="{FF2B5EF4-FFF2-40B4-BE49-F238E27FC236}">
              <a16:creationId xmlns="" xmlns:a16="http://schemas.microsoft.com/office/drawing/2014/main" id="{00000000-0008-0000-0000-00001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24" name="Text Box 163">
          <a:extLst>
            <a:ext uri="{FF2B5EF4-FFF2-40B4-BE49-F238E27FC236}">
              <a16:creationId xmlns="" xmlns:a16="http://schemas.microsoft.com/office/drawing/2014/main" id="{00000000-0008-0000-0000-00001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25" name="Text Box 164">
          <a:extLst>
            <a:ext uri="{FF2B5EF4-FFF2-40B4-BE49-F238E27FC236}">
              <a16:creationId xmlns="" xmlns:a16="http://schemas.microsoft.com/office/drawing/2014/main" id="{00000000-0008-0000-0000-00001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26" name="Text Box 165">
          <a:extLst>
            <a:ext uri="{FF2B5EF4-FFF2-40B4-BE49-F238E27FC236}">
              <a16:creationId xmlns="" xmlns:a16="http://schemas.microsoft.com/office/drawing/2014/main" id="{00000000-0008-0000-0000-00001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27" name="Text Box 166">
          <a:extLst>
            <a:ext uri="{FF2B5EF4-FFF2-40B4-BE49-F238E27FC236}">
              <a16:creationId xmlns="" xmlns:a16="http://schemas.microsoft.com/office/drawing/2014/main" id="{00000000-0008-0000-0000-00002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28" name="Text Box 167">
          <a:extLst>
            <a:ext uri="{FF2B5EF4-FFF2-40B4-BE49-F238E27FC236}">
              <a16:creationId xmlns="" xmlns:a16="http://schemas.microsoft.com/office/drawing/2014/main" id="{00000000-0008-0000-0000-00002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29" name="Text Box 168">
          <a:extLst>
            <a:ext uri="{FF2B5EF4-FFF2-40B4-BE49-F238E27FC236}">
              <a16:creationId xmlns="" xmlns:a16="http://schemas.microsoft.com/office/drawing/2014/main" id="{00000000-0008-0000-0000-00002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30" name="Text Box 169">
          <a:extLst>
            <a:ext uri="{FF2B5EF4-FFF2-40B4-BE49-F238E27FC236}">
              <a16:creationId xmlns="" xmlns:a16="http://schemas.microsoft.com/office/drawing/2014/main" id="{00000000-0008-0000-0000-00002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31" name="Text Box 170">
          <a:extLst>
            <a:ext uri="{FF2B5EF4-FFF2-40B4-BE49-F238E27FC236}">
              <a16:creationId xmlns="" xmlns:a16="http://schemas.microsoft.com/office/drawing/2014/main" id="{00000000-0008-0000-0000-00002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32" name="Text Box 171">
          <a:extLst>
            <a:ext uri="{FF2B5EF4-FFF2-40B4-BE49-F238E27FC236}">
              <a16:creationId xmlns="" xmlns:a16="http://schemas.microsoft.com/office/drawing/2014/main" id="{00000000-0008-0000-0000-00002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33" name="Text Box 172">
          <a:extLst>
            <a:ext uri="{FF2B5EF4-FFF2-40B4-BE49-F238E27FC236}">
              <a16:creationId xmlns="" xmlns:a16="http://schemas.microsoft.com/office/drawing/2014/main" id="{00000000-0008-0000-0000-00002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34" name="Text Box 173">
          <a:extLst>
            <a:ext uri="{FF2B5EF4-FFF2-40B4-BE49-F238E27FC236}">
              <a16:creationId xmlns="" xmlns:a16="http://schemas.microsoft.com/office/drawing/2014/main" id="{00000000-0008-0000-0000-00002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35" name="Text Box 174">
          <a:extLst>
            <a:ext uri="{FF2B5EF4-FFF2-40B4-BE49-F238E27FC236}">
              <a16:creationId xmlns="" xmlns:a16="http://schemas.microsoft.com/office/drawing/2014/main" id="{00000000-0008-0000-0000-00002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36" name="Text Box 175">
          <a:extLst>
            <a:ext uri="{FF2B5EF4-FFF2-40B4-BE49-F238E27FC236}">
              <a16:creationId xmlns="" xmlns:a16="http://schemas.microsoft.com/office/drawing/2014/main" id="{00000000-0008-0000-0000-00002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37" name="Text Box 176">
          <a:extLst>
            <a:ext uri="{FF2B5EF4-FFF2-40B4-BE49-F238E27FC236}">
              <a16:creationId xmlns="" xmlns:a16="http://schemas.microsoft.com/office/drawing/2014/main" id="{00000000-0008-0000-0000-00002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38" name="Text Box 177">
          <a:extLst>
            <a:ext uri="{FF2B5EF4-FFF2-40B4-BE49-F238E27FC236}">
              <a16:creationId xmlns="" xmlns:a16="http://schemas.microsoft.com/office/drawing/2014/main" id="{00000000-0008-0000-0000-00002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39" name="Text Box 178">
          <a:extLst>
            <a:ext uri="{FF2B5EF4-FFF2-40B4-BE49-F238E27FC236}">
              <a16:creationId xmlns="" xmlns:a16="http://schemas.microsoft.com/office/drawing/2014/main" id="{00000000-0008-0000-0000-00002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40" name="Text Box 179">
          <a:extLst>
            <a:ext uri="{FF2B5EF4-FFF2-40B4-BE49-F238E27FC236}">
              <a16:creationId xmlns="" xmlns:a16="http://schemas.microsoft.com/office/drawing/2014/main" id="{00000000-0008-0000-0000-00002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41" name="Text Box 180">
          <a:extLst>
            <a:ext uri="{FF2B5EF4-FFF2-40B4-BE49-F238E27FC236}">
              <a16:creationId xmlns="" xmlns:a16="http://schemas.microsoft.com/office/drawing/2014/main" id="{00000000-0008-0000-0000-00002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42" name="Text Box 181">
          <a:extLst>
            <a:ext uri="{FF2B5EF4-FFF2-40B4-BE49-F238E27FC236}">
              <a16:creationId xmlns="" xmlns:a16="http://schemas.microsoft.com/office/drawing/2014/main" id="{00000000-0008-0000-0000-00002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43" name="Text Box 182">
          <a:extLst>
            <a:ext uri="{FF2B5EF4-FFF2-40B4-BE49-F238E27FC236}">
              <a16:creationId xmlns="" xmlns:a16="http://schemas.microsoft.com/office/drawing/2014/main" id="{00000000-0008-0000-0000-00003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44" name="Text Box 183">
          <a:extLst>
            <a:ext uri="{FF2B5EF4-FFF2-40B4-BE49-F238E27FC236}">
              <a16:creationId xmlns="" xmlns:a16="http://schemas.microsoft.com/office/drawing/2014/main" id="{00000000-0008-0000-0000-00003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45" name="Text Box 184">
          <a:extLst>
            <a:ext uri="{FF2B5EF4-FFF2-40B4-BE49-F238E27FC236}">
              <a16:creationId xmlns="" xmlns:a16="http://schemas.microsoft.com/office/drawing/2014/main" id="{00000000-0008-0000-0000-00003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46" name="Text Box 185">
          <a:extLst>
            <a:ext uri="{FF2B5EF4-FFF2-40B4-BE49-F238E27FC236}">
              <a16:creationId xmlns="" xmlns:a16="http://schemas.microsoft.com/office/drawing/2014/main" id="{00000000-0008-0000-0000-00003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47" name="Text Box 186">
          <a:extLst>
            <a:ext uri="{FF2B5EF4-FFF2-40B4-BE49-F238E27FC236}">
              <a16:creationId xmlns="" xmlns:a16="http://schemas.microsoft.com/office/drawing/2014/main" id="{00000000-0008-0000-0000-00003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48" name="Text Box 187">
          <a:extLst>
            <a:ext uri="{FF2B5EF4-FFF2-40B4-BE49-F238E27FC236}">
              <a16:creationId xmlns="" xmlns:a16="http://schemas.microsoft.com/office/drawing/2014/main" id="{00000000-0008-0000-0000-00003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49" name="Text Box 188">
          <a:extLst>
            <a:ext uri="{FF2B5EF4-FFF2-40B4-BE49-F238E27FC236}">
              <a16:creationId xmlns="" xmlns:a16="http://schemas.microsoft.com/office/drawing/2014/main" id="{00000000-0008-0000-0000-00003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50" name="Text Box 189">
          <a:extLst>
            <a:ext uri="{FF2B5EF4-FFF2-40B4-BE49-F238E27FC236}">
              <a16:creationId xmlns="" xmlns:a16="http://schemas.microsoft.com/office/drawing/2014/main" id="{00000000-0008-0000-0000-00003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51" name="Text Box 190">
          <a:extLst>
            <a:ext uri="{FF2B5EF4-FFF2-40B4-BE49-F238E27FC236}">
              <a16:creationId xmlns="" xmlns:a16="http://schemas.microsoft.com/office/drawing/2014/main" id="{00000000-0008-0000-0000-00003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52" name="Text Box 191">
          <a:extLst>
            <a:ext uri="{FF2B5EF4-FFF2-40B4-BE49-F238E27FC236}">
              <a16:creationId xmlns="" xmlns:a16="http://schemas.microsoft.com/office/drawing/2014/main" id="{00000000-0008-0000-0000-00003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53" name="Text Box 1">
          <a:extLst>
            <a:ext uri="{FF2B5EF4-FFF2-40B4-BE49-F238E27FC236}">
              <a16:creationId xmlns="" xmlns:a16="http://schemas.microsoft.com/office/drawing/2014/main" id="{00000000-0008-0000-0000-00003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54" name="Text Box 2">
          <a:extLst>
            <a:ext uri="{FF2B5EF4-FFF2-40B4-BE49-F238E27FC236}">
              <a16:creationId xmlns="" xmlns:a16="http://schemas.microsoft.com/office/drawing/2014/main" id="{00000000-0008-0000-0000-00003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55" name="Text Box 3">
          <a:extLst>
            <a:ext uri="{FF2B5EF4-FFF2-40B4-BE49-F238E27FC236}">
              <a16:creationId xmlns="" xmlns:a16="http://schemas.microsoft.com/office/drawing/2014/main" id="{00000000-0008-0000-0000-00003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56" name="Text Box 4">
          <a:extLst>
            <a:ext uri="{FF2B5EF4-FFF2-40B4-BE49-F238E27FC236}">
              <a16:creationId xmlns="" xmlns:a16="http://schemas.microsoft.com/office/drawing/2014/main" id="{00000000-0008-0000-0000-00003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57" name="Text Box 5">
          <a:extLst>
            <a:ext uri="{FF2B5EF4-FFF2-40B4-BE49-F238E27FC236}">
              <a16:creationId xmlns="" xmlns:a16="http://schemas.microsoft.com/office/drawing/2014/main" id="{00000000-0008-0000-0000-00003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58" name="Text Box 6">
          <a:extLst>
            <a:ext uri="{FF2B5EF4-FFF2-40B4-BE49-F238E27FC236}">
              <a16:creationId xmlns="" xmlns:a16="http://schemas.microsoft.com/office/drawing/2014/main" id="{00000000-0008-0000-0000-00003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59" name="Text Box 7">
          <a:extLst>
            <a:ext uri="{FF2B5EF4-FFF2-40B4-BE49-F238E27FC236}">
              <a16:creationId xmlns="" xmlns:a16="http://schemas.microsoft.com/office/drawing/2014/main" id="{00000000-0008-0000-0000-00004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60" name="Text Box 8">
          <a:extLst>
            <a:ext uri="{FF2B5EF4-FFF2-40B4-BE49-F238E27FC236}">
              <a16:creationId xmlns="" xmlns:a16="http://schemas.microsoft.com/office/drawing/2014/main" id="{00000000-0008-0000-0000-00004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61" name="Text Box 9">
          <a:extLst>
            <a:ext uri="{FF2B5EF4-FFF2-40B4-BE49-F238E27FC236}">
              <a16:creationId xmlns="" xmlns:a16="http://schemas.microsoft.com/office/drawing/2014/main" id="{00000000-0008-0000-0000-00004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62" name="Text Box 10">
          <a:extLst>
            <a:ext uri="{FF2B5EF4-FFF2-40B4-BE49-F238E27FC236}">
              <a16:creationId xmlns="" xmlns:a16="http://schemas.microsoft.com/office/drawing/2014/main" id="{00000000-0008-0000-0000-00004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63" name="Text Box 11">
          <a:extLst>
            <a:ext uri="{FF2B5EF4-FFF2-40B4-BE49-F238E27FC236}">
              <a16:creationId xmlns="" xmlns:a16="http://schemas.microsoft.com/office/drawing/2014/main" id="{00000000-0008-0000-0000-00004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64" name="Text Box 12">
          <a:extLst>
            <a:ext uri="{FF2B5EF4-FFF2-40B4-BE49-F238E27FC236}">
              <a16:creationId xmlns="" xmlns:a16="http://schemas.microsoft.com/office/drawing/2014/main" id="{00000000-0008-0000-0000-00004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65" name="Text Box 13">
          <a:extLst>
            <a:ext uri="{FF2B5EF4-FFF2-40B4-BE49-F238E27FC236}">
              <a16:creationId xmlns="" xmlns:a16="http://schemas.microsoft.com/office/drawing/2014/main" id="{00000000-0008-0000-0000-00004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66" name="Text Box 14">
          <a:extLst>
            <a:ext uri="{FF2B5EF4-FFF2-40B4-BE49-F238E27FC236}">
              <a16:creationId xmlns="" xmlns:a16="http://schemas.microsoft.com/office/drawing/2014/main" id="{00000000-0008-0000-0000-00004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67" name="Text Box 15">
          <a:extLst>
            <a:ext uri="{FF2B5EF4-FFF2-40B4-BE49-F238E27FC236}">
              <a16:creationId xmlns="" xmlns:a16="http://schemas.microsoft.com/office/drawing/2014/main" id="{00000000-0008-0000-0000-00004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68" name="Text Box 16">
          <a:extLst>
            <a:ext uri="{FF2B5EF4-FFF2-40B4-BE49-F238E27FC236}">
              <a16:creationId xmlns="" xmlns:a16="http://schemas.microsoft.com/office/drawing/2014/main" id="{00000000-0008-0000-0000-00004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69" name="Text Box 17">
          <a:extLst>
            <a:ext uri="{FF2B5EF4-FFF2-40B4-BE49-F238E27FC236}">
              <a16:creationId xmlns="" xmlns:a16="http://schemas.microsoft.com/office/drawing/2014/main" id="{00000000-0008-0000-0000-00004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70" name="Text Box 18">
          <a:extLst>
            <a:ext uri="{FF2B5EF4-FFF2-40B4-BE49-F238E27FC236}">
              <a16:creationId xmlns="" xmlns:a16="http://schemas.microsoft.com/office/drawing/2014/main" id="{00000000-0008-0000-0000-00004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71" name="Text Box 19">
          <a:extLst>
            <a:ext uri="{FF2B5EF4-FFF2-40B4-BE49-F238E27FC236}">
              <a16:creationId xmlns="" xmlns:a16="http://schemas.microsoft.com/office/drawing/2014/main" id="{00000000-0008-0000-0000-00004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72" name="Text Box 20">
          <a:extLst>
            <a:ext uri="{FF2B5EF4-FFF2-40B4-BE49-F238E27FC236}">
              <a16:creationId xmlns="" xmlns:a16="http://schemas.microsoft.com/office/drawing/2014/main" id="{00000000-0008-0000-0000-00004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73" name="Text Box 21">
          <a:extLst>
            <a:ext uri="{FF2B5EF4-FFF2-40B4-BE49-F238E27FC236}">
              <a16:creationId xmlns="" xmlns:a16="http://schemas.microsoft.com/office/drawing/2014/main" id="{00000000-0008-0000-0000-00004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74" name="Text Box 22">
          <a:extLst>
            <a:ext uri="{FF2B5EF4-FFF2-40B4-BE49-F238E27FC236}">
              <a16:creationId xmlns="" xmlns:a16="http://schemas.microsoft.com/office/drawing/2014/main" id="{00000000-0008-0000-0000-00004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75" name="Text Box 23">
          <a:extLst>
            <a:ext uri="{FF2B5EF4-FFF2-40B4-BE49-F238E27FC236}">
              <a16:creationId xmlns="" xmlns:a16="http://schemas.microsoft.com/office/drawing/2014/main" id="{00000000-0008-0000-0000-00005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76" name="Text Box 24">
          <a:extLst>
            <a:ext uri="{FF2B5EF4-FFF2-40B4-BE49-F238E27FC236}">
              <a16:creationId xmlns="" xmlns:a16="http://schemas.microsoft.com/office/drawing/2014/main" id="{00000000-0008-0000-0000-00005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77" name="Text Box 25">
          <a:extLst>
            <a:ext uri="{FF2B5EF4-FFF2-40B4-BE49-F238E27FC236}">
              <a16:creationId xmlns="" xmlns:a16="http://schemas.microsoft.com/office/drawing/2014/main" id="{00000000-0008-0000-0000-00005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78" name="Text Box 26">
          <a:extLst>
            <a:ext uri="{FF2B5EF4-FFF2-40B4-BE49-F238E27FC236}">
              <a16:creationId xmlns="" xmlns:a16="http://schemas.microsoft.com/office/drawing/2014/main" id="{00000000-0008-0000-0000-00005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79" name="Text Box 27">
          <a:extLst>
            <a:ext uri="{FF2B5EF4-FFF2-40B4-BE49-F238E27FC236}">
              <a16:creationId xmlns="" xmlns:a16="http://schemas.microsoft.com/office/drawing/2014/main" id="{00000000-0008-0000-0000-00005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80" name="Text Box 28">
          <a:extLst>
            <a:ext uri="{FF2B5EF4-FFF2-40B4-BE49-F238E27FC236}">
              <a16:creationId xmlns="" xmlns:a16="http://schemas.microsoft.com/office/drawing/2014/main" id="{00000000-0008-0000-0000-00005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81" name="Text Box 29">
          <a:extLst>
            <a:ext uri="{FF2B5EF4-FFF2-40B4-BE49-F238E27FC236}">
              <a16:creationId xmlns="" xmlns:a16="http://schemas.microsoft.com/office/drawing/2014/main" id="{00000000-0008-0000-0000-00005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82" name="Text Box 30">
          <a:extLst>
            <a:ext uri="{FF2B5EF4-FFF2-40B4-BE49-F238E27FC236}">
              <a16:creationId xmlns="" xmlns:a16="http://schemas.microsoft.com/office/drawing/2014/main" id="{00000000-0008-0000-0000-00005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83" name="Text Box 31">
          <a:extLst>
            <a:ext uri="{FF2B5EF4-FFF2-40B4-BE49-F238E27FC236}">
              <a16:creationId xmlns="" xmlns:a16="http://schemas.microsoft.com/office/drawing/2014/main" id="{00000000-0008-0000-0000-00005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84" name="Text Box 32">
          <a:extLst>
            <a:ext uri="{FF2B5EF4-FFF2-40B4-BE49-F238E27FC236}">
              <a16:creationId xmlns="" xmlns:a16="http://schemas.microsoft.com/office/drawing/2014/main" id="{00000000-0008-0000-0000-00005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85" name="Text Box 33">
          <a:extLst>
            <a:ext uri="{FF2B5EF4-FFF2-40B4-BE49-F238E27FC236}">
              <a16:creationId xmlns="" xmlns:a16="http://schemas.microsoft.com/office/drawing/2014/main" id="{00000000-0008-0000-0000-00005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86" name="Text Box 34">
          <a:extLst>
            <a:ext uri="{FF2B5EF4-FFF2-40B4-BE49-F238E27FC236}">
              <a16:creationId xmlns="" xmlns:a16="http://schemas.microsoft.com/office/drawing/2014/main" id="{00000000-0008-0000-0000-00005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87" name="Text Box 35">
          <a:extLst>
            <a:ext uri="{FF2B5EF4-FFF2-40B4-BE49-F238E27FC236}">
              <a16:creationId xmlns="" xmlns:a16="http://schemas.microsoft.com/office/drawing/2014/main" id="{00000000-0008-0000-0000-00005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88" name="Text Box 36">
          <a:extLst>
            <a:ext uri="{FF2B5EF4-FFF2-40B4-BE49-F238E27FC236}">
              <a16:creationId xmlns="" xmlns:a16="http://schemas.microsoft.com/office/drawing/2014/main" id="{00000000-0008-0000-0000-00005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89" name="Text Box 37">
          <a:extLst>
            <a:ext uri="{FF2B5EF4-FFF2-40B4-BE49-F238E27FC236}">
              <a16:creationId xmlns="" xmlns:a16="http://schemas.microsoft.com/office/drawing/2014/main" id="{00000000-0008-0000-0000-00005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90" name="Text Box 38">
          <a:extLst>
            <a:ext uri="{FF2B5EF4-FFF2-40B4-BE49-F238E27FC236}">
              <a16:creationId xmlns="" xmlns:a16="http://schemas.microsoft.com/office/drawing/2014/main" id="{00000000-0008-0000-0000-00005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91" name="Text Box 39">
          <a:extLst>
            <a:ext uri="{FF2B5EF4-FFF2-40B4-BE49-F238E27FC236}">
              <a16:creationId xmlns="" xmlns:a16="http://schemas.microsoft.com/office/drawing/2014/main" id="{00000000-0008-0000-0000-00006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92" name="Text Box 40">
          <a:extLst>
            <a:ext uri="{FF2B5EF4-FFF2-40B4-BE49-F238E27FC236}">
              <a16:creationId xmlns="" xmlns:a16="http://schemas.microsoft.com/office/drawing/2014/main" id="{00000000-0008-0000-0000-00006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93" name="Text Box 41">
          <a:extLst>
            <a:ext uri="{FF2B5EF4-FFF2-40B4-BE49-F238E27FC236}">
              <a16:creationId xmlns="" xmlns:a16="http://schemas.microsoft.com/office/drawing/2014/main" id="{00000000-0008-0000-0000-00006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94" name="Text Box 42">
          <a:extLst>
            <a:ext uri="{FF2B5EF4-FFF2-40B4-BE49-F238E27FC236}">
              <a16:creationId xmlns="" xmlns:a16="http://schemas.microsoft.com/office/drawing/2014/main" id="{00000000-0008-0000-0000-00006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95" name="Text Box 43">
          <a:extLst>
            <a:ext uri="{FF2B5EF4-FFF2-40B4-BE49-F238E27FC236}">
              <a16:creationId xmlns="" xmlns:a16="http://schemas.microsoft.com/office/drawing/2014/main" id="{00000000-0008-0000-0000-00006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96" name="Text Box 44">
          <a:extLst>
            <a:ext uri="{FF2B5EF4-FFF2-40B4-BE49-F238E27FC236}">
              <a16:creationId xmlns="" xmlns:a16="http://schemas.microsoft.com/office/drawing/2014/main" id="{00000000-0008-0000-0000-00006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97" name="Text Box 45">
          <a:extLst>
            <a:ext uri="{FF2B5EF4-FFF2-40B4-BE49-F238E27FC236}">
              <a16:creationId xmlns="" xmlns:a16="http://schemas.microsoft.com/office/drawing/2014/main" id="{00000000-0008-0000-0000-00006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98" name="Text Box 46">
          <a:extLst>
            <a:ext uri="{FF2B5EF4-FFF2-40B4-BE49-F238E27FC236}">
              <a16:creationId xmlns="" xmlns:a16="http://schemas.microsoft.com/office/drawing/2014/main" id="{00000000-0008-0000-0000-00006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199" name="Text Box 47">
          <a:extLst>
            <a:ext uri="{FF2B5EF4-FFF2-40B4-BE49-F238E27FC236}">
              <a16:creationId xmlns="" xmlns:a16="http://schemas.microsoft.com/office/drawing/2014/main" id="{00000000-0008-0000-0000-00006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00" name="Text Box 48">
          <a:extLst>
            <a:ext uri="{FF2B5EF4-FFF2-40B4-BE49-F238E27FC236}">
              <a16:creationId xmlns="" xmlns:a16="http://schemas.microsoft.com/office/drawing/2014/main" id="{00000000-0008-0000-0000-00006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01" name="Text Box 49">
          <a:extLst>
            <a:ext uri="{FF2B5EF4-FFF2-40B4-BE49-F238E27FC236}">
              <a16:creationId xmlns="" xmlns:a16="http://schemas.microsoft.com/office/drawing/2014/main" id="{00000000-0008-0000-0000-00006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02" name="Text Box 50">
          <a:extLst>
            <a:ext uri="{FF2B5EF4-FFF2-40B4-BE49-F238E27FC236}">
              <a16:creationId xmlns="" xmlns:a16="http://schemas.microsoft.com/office/drawing/2014/main" id="{00000000-0008-0000-0000-00006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03" name="Text Box 51">
          <a:extLst>
            <a:ext uri="{FF2B5EF4-FFF2-40B4-BE49-F238E27FC236}">
              <a16:creationId xmlns="" xmlns:a16="http://schemas.microsoft.com/office/drawing/2014/main" id="{00000000-0008-0000-0000-00006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04" name="Text Box 52">
          <a:extLst>
            <a:ext uri="{FF2B5EF4-FFF2-40B4-BE49-F238E27FC236}">
              <a16:creationId xmlns="" xmlns:a16="http://schemas.microsoft.com/office/drawing/2014/main" id="{00000000-0008-0000-0000-00006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05" name="Text Box 53">
          <a:extLst>
            <a:ext uri="{FF2B5EF4-FFF2-40B4-BE49-F238E27FC236}">
              <a16:creationId xmlns="" xmlns:a16="http://schemas.microsoft.com/office/drawing/2014/main" id="{00000000-0008-0000-0000-00006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06" name="Text Box 54">
          <a:extLst>
            <a:ext uri="{FF2B5EF4-FFF2-40B4-BE49-F238E27FC236}">
              <a16:creationId xmlns="" xmlns:a16="http://schemas.microsoft.com/office/drawing/2014/main" id="{00000000-0008-0000-0000-00006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07" name="Text Box 55">
          <a:extLst>
            <a:ext uri="{FF2B5EF4-FFF2-40B4-BE49-F238E27FC236}">
              <a16:creationId xmlns="" xmlns:a16="http://schemas.microsoft.com/office/drawing/2014/main" id="{00000000-0008-0000-0000-00007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08" name="Text Box 56">
          <a:extLst>
            <a:ext uri="{FF2B5EF4-FFF2-40B4-BE49-F238E27FC236}">
              <a16:creationId xmlns="" xmlns:a16="http://schemas.microsoft.com/office/drawing/2014/main" id="{00000000-0008-0000-0000-00007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09" name="Text Box 57">
          <a:extLst>
            <a:ext uri="{FF2B5EF4-FFF2-40B4-BE49-F238E27FC236}">
              <a16:creationId xmlns="" xmlns:a16="http://schemas.microsoft.com/office/drawing/2014/main" id="{00000000-0008-0000-0000-00007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10" name="Text Box 58">
          <a:extLst>
            <a:ext uri="{FF2B5EF4-FFF2-40B4-BE49-F238E27FC236}">
              <a16:creationId xmlns="" xmlns:a16="http://schemas.microsoft.com/office/drawing/2014/main" id="{00000000-0008-0000-0000-00007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11" name="Text Box 59">
          <a:extLst>
            <a:ext uri="{FF2B5EF4-FFF2-40B4-BE49-F238E27FC236}">
              <a16:creationId xmlns="" xmlns:a16="http://schemas.microsoft.com/office/drawing/2014/main" id="{00000000-0008-0000-0000-00007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12" name="Text Box 60">
          <a:extLst>
            <a:ext uri="{FF2B5EF4-FFF2-40B4-BE49-F238E27FC236}">
              <a16:creationId xmlns="" xmlns:a16="http://schemas.microsoft.com/office/drawing/2014/main" id="{00000000-0008-0000-0000-00007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13" name="Text Box 61">
          <a:extLst>
            <a:ext uri="{FF2B5EF4-FFF2-40B4-BE49-F238E27FC236}">
              <a16:creationId xmlns="" xmlns:a16="http://schemas.microsoft.com/office/drawing/2014/main" id="{00000000-0008-0000-0000-00007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14" name="Text Box 62">
          <a:extLst>
            <a:ext uri="{FF2B5EF4-FFF2-40B4-BE49-F238E27FC236}">
              <a16:creationId xmlns="" xmlns:a16="http://schemas.microsoft.com/office/drawing/2014/main" id="{00000000-0008-0000-0000-00007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15" name="Text Box 63">
          <a:extLst>
            <a:ext uri="{FF2B5EF4-FFF2-40B4-BE49-F238E27FC236}">
              <a16:creationId xmlns="" xmlns:a16="http://schemas.microsoft.com/office/drawing/2014/main" id="{00000000-0008-0000-0000-00007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16" name="Text Box 64">
          <a:extLst>
            <a:ext uri="{FF2B5EF4-FFF2-40B4-BE49-F238E27FC236}">
              <a16:creationId xmlns="" xmlns:a16="http://schemas.microsoft.com/office/drawing/2014/main" id="{00000000-0008-0000-0000-00007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17" name="Text Box 65">
          <a:extLst>
            <a:ext uri="{FF2B5EF4-FFF2-40B4-BE49-F238E27FC236}">
              <a16:creationId xmlns="" xmlns:a16="http://schemas.microsoft.com/office/drawing/2014/main" id="{00000000-0008-0000-0000-00007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18" name="Text Box 66">
          <a:extLst>
            <a:ext uri="{FF2B5EF4-FFF2-40B4-BE49-F238E27FC236}">
              <a16:creationId xmlns="" xmlns:a16="http://schemas.microsoft.com/office/drawing/2014/main" id="{00000000-0008-0000-0000-00007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19" name="Text Box 67">
          <a:extLst>
            <a:ext uri="{FF2B5EF4-FFF2-40B4-BE49-F238E27FC236}">
              <a16:creationId xmlns="" xmlns:a16="http://schemas.microsoft.com/office/drawing/2014/main" id="{00000000-0008-0000-0000-00007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20" name="Text Box 68">
          <a:extLst>
            <a:ext uri="{FF2B5EF4-FFF2-40B4-BE49-F238E27FC236}">
              <a16:creationId xmlns="" xmlns:a16="http://schemas.microsoft.com/office/drawing/2014/main" id="{00000000-0008-0000-0000-00007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21" name="Text Box 69">
          <a:extLst>
            <a:ext uri="{FF2B5EF4-FFF2-40B4-BE49-F238E27FC236}">
              <a16:creationId xmlns="" xmlns:a16="http://schemas.microsoft.com/office/drawing/2014/main" id="{00000000-0008-0000-0000-00007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22" name="Text Box 70">
          <a:extLst>
            <a:ext uri="{FF2B5EF4-FFF2-40B4-BE49-F238E27FC236}">
              <a16:creationId xmlns="" xmlns:a16="http://schemas.microsoft.com/office/drawing/2014/main" id="{00000000-0008-0000-0000-00007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23" name="Text Box 71">
          <a:extLst>
            <a:ext uri="{FF2B5EF4-FFF2-40B4-BE49-F238E27FC236}">
              <a16:creationId xmlns="" xmlns:a16="http://schemas.microsoft.com/office/drawing/2014/main" id="{00000000-0008-0000-0000-00008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24" name="Text Box 72">
          <a:extLst>
            <a:ext uri="{FF2B5EF4-FFF2-40B4-BE49-F238E27FC236}">
              <a16:creationId xmlns="" xmlns:a16="http://schemas.microsoft.com/office/drawing/2014/main" id="{00000000-0008-0000-0000-00008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25" name="Text Box 73">
          <a:extLst>
            <a:ext uri="{FF2B5EF4-FFF2-40B4-BE49-F238E27FC236}">
              <a16:creationId xmlns="" xmlns:a16="http://schemas.microsoft.com/office/drawing/2014/main" id="{00000000-0008-0000-0000-00008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26" name="Text Box 74">
          <a:extLst>
            <a:ext uri="{FF2B5EF4-FFF2-40B4-BE49-F238E27FC236}">
              <a16:creationId xmlns="" xmlns:a16="http://schemas.microsoft.com/office/drawing/2014/main" id="{00000000-0008-0000-0000-00008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27" name="Text Box 75">
          <a:extLst>
            <a:ext uri="{FF2B5EF4-FFF2-40B4-BE49-F238E27FC236}">
              <a16:creationId xmlns="" xmlns:a16="http://schemas.microsoft.com/office/drawing/2014/main" id="{00000000-0008-0000-0000-00008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28" name="Text Box 76">
          <a:extLst>
            <a:ext uri="{FF2B5EF4-FFF2-40B4-BE49-F238E27FC236}">
              <a16:creationId xmlns="" xmlns:a16="http://schemas.microsoft.com/office/drawing/2014/main" id="{00000000-0008-0000-0000-00008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29" name="Text Box 77">
          <a:extLst>
            <a:ext uri="{FF2B5EF4-FFF2-40B4-BE49-F238E27FC236}">
              <a16:creationId xmlns="" xmlns:a16="http://schemas.microsoft.com/office/drawing/2014/main" id="{00000000-0008-0000-0000-00008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30" name="Text Box 78">
          <a:extLst>
            <a:ext uri="{FF2B5EF4-FFF2-40B4-BE49-F238E27FC236}">
              <a16:creationId xmlns="" xmlns:a16="http://schemas.microsoft.com/office/drawing/2014/main" id="{00000000-0008-0000-0000-00008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31" name="Text Box 79">
          <a:extLst>
            <a:ext uri="{FF2B5EF4-FFF2-40B4-BE49-F238E27FC236}">
              <a16:creationId xmlns="" xmlns:a16="http://schemas.microsoft.com/office/drawing/2014/main" id="{00000000-0008-0000-0000-00008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32" name="Text Box 80">
          <a:extLst>
            <a:ext uri="{FF2B5EF4-FFF2-40B4-BE49-F238E27FC236}">
              <a16:creationId xmlns="" xmlns:a16="http://schemas.microsoft.com/office/drawing/2014/main" id="{00000000-0008-0000-0000-00008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33" name="Text Box 81">
          <a:extLst>
            <a:ext uri="{FF2B5EF4-FFF2-40B4-BE49-F238E27FC236}">
              <a16:creationId xmlns="" xmlns:a16="http://schemas.microsoft.com/office/drawing/2014/main" id="{00000000-0008-0000-0000-00008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34" name="Text Box 82">
          <a:extLst>
            <a:ext uri="{FF2B5EF4-FFF2-40B4-BE49-F238E27FC236}">
              <a16:creationId xmlns="" xmlns:a16="http://schemas.microsoft.com/office/drawing/2014/main" id="{00000000-0008-0000-0000-00008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35" name="Text Box 83">
          <a:extLst>
            <a:ext uri="{FF2B5EF4-FFF2-40B4-BE49-F238E27FC236}">
              <a16:creationId xmlns="" xmlns:a16="http://schemas.microsoft.com/office/drawing/2014/main" id="{00000000-0008-0000-0000-00008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36" name="Text Box 84">
          <a:extLst>
            <a:ext uri="{FF2B5EF4-FFF2-40B4-BE49-F238E27FC236}">
              <a16:creationId xmlns="" xmlns:a16="http://schemas.microsoft.com/office/drawing/2014/main" id="{00000000-0008-0000-0000-00008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37" name="Text Box 85">
          <a:extLst>
            <a:ext uri="{FF2B5EF4-FFF2-40B4-BE49-F238E27FC236}">
              <a16:creationId xmlns="" xmlns:a16="http://schemas.microsoft.com/office/drawing/2014/main" id="{00000000-0008-0000-0000-00008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38" name="Text Box 86">
          <a:extLst>
            <a:ext uri="{FF2B5EF4-FFF2-40B4-BE49-F238E27FC236}">
              <a16:creationId xmlns="" xmlns:a16="http://schemas.microsoft.com/office/drawing/2014/main" id="{00000000-0008-0000-0000-00008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39" name="Text Box 87">
          <a:extLst>
            <a:ext uri="{FF2B5EF4-FFF2-40B4-BE49-F238E27FC236}">
              <a16:creationId xmlns="" xmlns:a16="http://schemas.microsoft.com/office/drawing/2014/main" id="{00000000-0008-0000-0000-00009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40" name="Text Box 88">
          <a:extLst>
            <a:ext uri="{FF2B5EF4-FFF2-40B4-BE49-F238E27FC236}">
              <a16:creationId xmlns="" xmlns:a16="http://schemas.microsoft.com/office/drawing/2014/main" id="{00000000-0008-0000-0000-00009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41" name="Text Box 89">
          <a:extLst>
            <a:ext uri="{FF2B5EF4-FFF2-40B4-BE49-F238E27FC236}">
              <a16:creationId xmlns="" xmlns:a16="http://schemas.microsoft.com/office/drawing/2014/main" id="{00000000-0008-0000-0000-00009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42" name="Text Box 90">
          <a:extLst>
            <a:ext uri="{FF2B5EF4-FFF2-40B4-BE49-F238E27FC236}">
              <a16:creationId xmlns="" xmlns:a16="http://schemas.microsoft.com/office/drawing/2014/main" id="{00000000-0008-0000-0000-00009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43" name="Text Box 91">
          <a:extLst>
            <a:ext uri="{FF2B5EF4-FFF2-40B4-BE49-F238E27FC236}">
              <a16:creationId xmlns="" xmlns:a16="http://schemas.microsoft.com/office/drawing/2014/main" id="{00000000-0008-0000-0000-00009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44" name="Text Box 92">
          <a:extLst>
            <a:ext uri="{FF2B5EF4-FFF2-40B4-BE49-F238E27FC236}">
              <a16:creationId xmlns="" xmlns:a16="http://schemas.microsoft.com/office/drawing/2014/main" id="{00000000-0008-0000-0000-00009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45" name="Text Box 93">
          <a:extLst>
            <a:ext uri="{FF2B5EF4-FFF2-40B4-BE49-F238E27FC236}">
              <a16:creationId xmlns="" xmlns:a16="http://schemas.microsoft.com/office/drawing/2014/main" id="{00000000-0008-0000-0000-00009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46" name="Text Box 94">
          <a:extLst>
            <a:ext uri="{FF2B5EF4-FFF2-40B4-BE49-F238E27FC236}">
              <a16:creationId xmlns="" xmlns:a16="http://schemas.microsoft.com/office/drawing/2014/main" id="{00000000-0008-0000-0000-00009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47" name="Text Box 95">
          <a:extLst>
            <a:ext uri="{FF2B5EF4-FFF2-40B4-BE49-F238E27FC236}">
              <a16:creationId xmlns="" xmlns:a16="http://schemas.microsoft.com/office/drawing/2014/main" id="{00000000-0008-0000-0000-00009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48" name="Text Box 96">
          <a:extLst>
            <a:ext uri="{FF2B5EF4-FFF2-40B4-BE49-F238E27FC236}">
              <a16:creationId xmlns="" xmlns:a16="http://schemas.microsoft.com/office/drawing/2014/main" id="{00000000-0008-0000-0000-00009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49" name="Text Box 97">
          <a:extLst>
            <a:ext uri="{FF2B5EF4-FFF2-40B4-BE49-F238E27FC236}">
              <a16:creationId xmlns="" xmlns:a16="http://schemas.microsoft.com/office/drawing/2014/main" id="{00000000-0008-0000-0000-00009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50" name="Text Box 98">
          <a:extLst>
            <a:ext uri="{FF2B5EF4-FFF2-40B4-BE49-F238E27FC236}">
              <a16:creationId xmlns="" xmlns:a16="http://schemas.microsoft.com/office/drawing/2014/main" id="{00000000-0008-0000-0000-00009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51" name="Text Box 99">
          <a:extLst>
            <a:ext uri="{FF2B5EF4-FFF2-40B4-BE49-F238E27FC236}">
              <a16:creationId xmlns="" xmlns:a16="http://schemas.microsoft.com/office/drawing/2014/main" id="{00000000-0008-0000-0000-00009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52" name="Text Box 100">
          <a:extLst>
            <a:ext uri="{FF2B5EF4-FFF2-40B4-BE49-F238E27FC236}">
              <a16:creationId xmlns="" xmlns:a16="http://schemas.microsoft.com/office/drawing/2014/main" id="{00000000-0008-0000-0000-00009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53" name="Text Box 101">
          <a:extLst>
            <a:ext uri="{FF2B5EF4-FFF2-40B4-BE49-F238E27FC236}">
              <a16:creationId xmlns="" xmlns:a16="http://schemas.microsoft.com/office/drawing/2014/main" id="{00000000-0008-0000-0000-00009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54" name="Text Box 102">
          <a:extLst>
            <a:ext uri="{FF2B5EF4-FFF2-40B4-BE49-F238E27FC236}">
              <a16:creationId xmlns="" xmlns:a16="http://schemas.microsoft.com/office/drawing/2014/main" id="{00000000-0008-0000-0000-00009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55" name="Text Box 103">
          <a:extLst>
            <a:ext uri="{FF2B5EF4-FFF2-40B4-BE49-F238E27FC236}">
              <a16:creationId xmlns="" xmlns:a16="http://schemas.microsoft.com/office/drawing/2014/main" id="{00000000-0008-0000-0000-0000A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56" name="Text Box 104">
          <a:extLst>
            <a:ext uri="{FF2B5EF4-FFF2-40B4-BE49-F238E27FC236}">
              <a16:creationId xmlns="" xmlns:a16="http://schemas.microsoft.com/office/drawing/2014/main" id="{00000000-0008-0000-0000-0000A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57" name="Text Box 105">
          <a:extLst>
            <a:ext uri="{FF2B5EF4-FFF2-40B4-BE49-F238E27FC236}">
              <a16:creationId xmlns="" xmlns:a16="http://schemas.microsoft.com/office/drawing/2014/main" id="{00000000-0008-0000-0000-0000A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58" name="Text Box 106">
          <a:extLst>
            <a:ext uri="{FF2B5EF4-FFF2-40B4-BE49-F238E27FC236}">
              <a16:creationId xmlns="" xmlns:a16="http://schemas.microsoft.com/office/drawing/2014/main" id="{00000000-0008-0000-0000-0000A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59" name="Text Box 107">
          <a:extLst>
            <a:ext uri="{FF2B5EF4-FFF2-40B4-BE49-F238E27FC236}">
              <a16:creationId xmlns="" xmlns:a16="http://schemas.microsoft.com/office/drawing/2014/main" id="{00000000-0008-0000-0000-0000A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60" name="Text Box 108">
          <a:extLst>
            <a:ext uri="{FF2B5EF4-FFF2-40B4-BE49-F238E27FC236}">
              <a16:creationId xmlns="" xmlns:a16="http://schemas.microsoft.com/office/drawing/2014/main" id="{00000000-0008-0000-0000-0000A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61" name="Text Box 109">
          <a:extLst>
            <a:ext uri="{FF2B5EF4-FFF2-40B4-BE49-F238E27FC236}">
              <a16:creationId xmlns="" xmlns:a16="http://schemas.microsoft.com/office/drawing/2014/main" id="{00000000-0008-0000-0000-0000A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62" name="Text Box 110">
          <a:extLst>
            <a:ext uri="{FF2B5EF4-FFF2-40B4-BE49-F238E27FC236}">
              <a16:creationId xmlns="" xmlns:a16="http://schemas.microsoft.com/office/drawing/2014/main" id="{00000000-0008-0000-0000-0000A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63" name="Text Box 111">
          <a:extLst>
            <a:ext uri="{FF2B5EF4-FFF2-40B4-BE49-F238E27FC236}">
              <a16:creationId xmlns="" xmlns:a16="http://schemas.microsoft.com/office/drawing/2014/main" id="{00000000-0008-0000-0000-0000A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64" name="Text Box 112">
          <a:extLst>
            <a:ext uri="{FF2B5EF4-FFF2-40B4-BE49-F238E27FC236}">
              <a16:creationId xmlns="" xmlns:a16="http://schemas.microsoft.com/office/drawing/2014/main" id="{00000000-0008-0000-0000-0000A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65" name="Text Box 113">
          <a:extLst>
            <a:ext uri="{FF2B5EF4-FFF2-40B4-BE49-F238E27FC236}">
              <a16:creationId xmlns="" xmlns:a16="http://schemas.microsoft.com/office/drawing/2014/main" id="{00000000-0008-0000-0000-0000A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66" name="Text Box 114">
          <a:extLst>
            <a:ext uri="{FF2B5EF4-FFF2-40B4-BE49-F238E27FC236}">
              <a16:creationId xmlns="" xmlns:a16="http://schemas.microsoft.com/office/drawing/2014/main" id="{00000000-0008-0000-0000-0000A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67" name="Text Box 115">
          <a:extLst>
            <a:ext uri="{FF2B5EF4-FFF2-40B4-BE49-F238E27FC236}">
              <a16:creationId xmlns="" xmlns:a16="http://schemas.microsoft.com/office/drawing/2014/main" id="{00000000-0008-0000-0000-0000A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68" name="Text Box 116">
          <a:extLst>
            <a:ext uri="{FF2B5EF4-FFF2-40B4-BE49-F238E27FC236}">
              <a16:creationId xmlns="" xmlns:a16="http://schemas.microsoft.com/office/drawing/2014/main" id="{00000000-0008-0000-0000-0000A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69" name="Text Box 117">
          <a:extLst>
            <a:ext uri="{FF2B5EF4-FFF2-40B4-BE49-F238E27FC236}">
              <a16:creationId xmlns="" xmlns:a16="http://schemas.microsoft.com/office/drawing/2014/main" id="{00000000-0008-0000-0000-0000A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70" name="Text Box 118">
          <a:extLst>
            <a:ext uri="{FF2B5EF4-FFF2-40B4-BE49-F238E27FC236}">
              <a16:creationId xmlns="" xmlns:a16="http://schemas.microsoft.com/office/drawing/2014/main" id="{00000000-0008-0000-0000-0000A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71" name="Text Box 119">
          <a:extLst>
            <a:ext uri="{FF2B5EF4-FFF2-40B4-BE49-F238E27FC236}">
              <a16:creationId xmlns="" xmlns:a16="http://schemas.microsoft.com/office/drawing/2014/main" id="{00000000-0008-0000-0000-0000B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72" name="Text Box 120">
          <a:extLst>
            <a:ext uri="{FF2B5EF4-FFF2-40B4-BE49-F238E27FC236}">
              <a16:creationId xmlns="" xmlns:a16="http://schemas.microsoft.com/office/drawing/2014/main" id="{00000000-0008-0000-0000-0000B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73" name="Text Box 121">
          <a:extLst>
            <a:ext uri="{FF2B5EF4-FFF2-40B4-BE49-F238E27FC236}">
              <a16:creationId xmlns="" xmlns:a16="http://schemas.microsoft.com/office/drawing/2014/main" id="{00000000-0008-0000-0000-0000B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74" name="Text Box 122">
          <a:extLst>
            <a:ext uri="{FF2B5EF4-FFF2-40B4-BE49-F238E27FC236}">
              <a16:creationId xmlns="" xmlns:a16="http://schemas.microsoft.com/office/drawing/2014/main" id="{00000000-0008-0000-0000-0000B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75" name="Text Box 123">
          <a:extLst>
            <a:ext uri="{FF2B5EF4-FFF2-40B4-BE49-F238E27FC236}">
              <a16:creationId xmlns="" xmlns:a16="http://schemas.microsoft.com/office/drawing/2014/main" id="{00000000-0008-0000-0000-0000B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76" name="Text Box 124">
          <a:extLst>
            <a:ext uri="{FF2B5EF4-FFF2-40B4-BE49-F238E27FC236}">
              <a16:creationId xmlns="" xmlns:a16="http://schemas.microsoft.com/office/drawing/2014/main" id="{00000000-0008-0000-0000-0000B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77" name="Text Box 125">
          <a:extLst>
            <a:ext uri="{FF2B5EF4-FFF2-40B4-BE49-F238E27FC236}">
              <a16:creationId xmlns="" xmlns:a16="http://schemas.microsoft.com/office/drawing/2014/main" id="{00000000-0008-0000-0000-0000B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78" name="Text Box 126">
          <a:extLst>
            <a:ext uri="{FF2B5EF4-FFF2-40B4-BE49-F238E27FC236}">
              <a16:creationId xmlns="" xmlns:a16="http://schemas.microsoft.com/office/drawing/2014/main" id="{00000000-0008-0000-0000-0000B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79" name="Text Box 127">
          <a:extLst>
            <a:ext uri="{FF2B5EF4-FFF2-40B4-BE49-F238E27FC236}">
              <a16:creationId xmlns="" xmlns:a16="http://schemas.microsoft.com/office/drawing/2014/main" id="{00000000-0008-0000-0000-0000B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80" name="Text Box 128">
          <a:extLst>
            <a:ext uri="{FF2B5EF4-FFF2-40B4-BE49-F238E27FC236}">
              <a16:creationId xmlns="" xmlns:a16="http://schemas.microsoft.com/office/drawing/2014/main" id="{00000000-0008-0000-0000-0000B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81" name="Text Box 129">
          <a:extLst>
            <a:ext uri="{FF2B5EF4-FFF2-40B4-BE49-F238E27FC236}">
              <a16:creationId xmlns="" xmlns:a16="http://schemas.microsoft.com/office/drawing/2014/main" id="{00000000-0008-0000-0000-0000B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82" name="Text Box 130">
          <a:extLst>
            <a:ext uri="{FF2B5EF4-FFF2-40B4-BE49-F238E27FC236}">
              <a16:creationId xmlns="" xmlns:a16="http://schemas.microsoft.com/office/drawing/2014/main" id="{00000000-0008-0000-0000-0000B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83" name="Text Box 131">
          <a:extLst>
            <a:ext uri="{FF2B5EF4-FFF2-40B4-BE49-F238E27FC236}">
              <a16:creationId xmlns="" xmlns:a16="http://schemas.microsoft.com/office/drawing/2014/main" id="{00000000-0008-0000-0000-0000B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84" name="Text Box 132">
          <a:extLst>
            <a:ext uri="{FF2B5EF4-FFF2-40B4-BE49-F238E27FC236}">
              <a16:creationId xmlns="" xmlns:a16="http://schemas.microsoft.com/office/drawing/2014/main" id="{00000000-0008-0000-0000-0000B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85" name="Text Box 133">
          <a:extLst>
            <a:ext uri="{FF2B5EF4-FFF2-40B4-BE49-F238E27FC236}">
              <a16:creationId xmlns="" xmlns:a16="http://schemas.microsoft.com/office/drawing/2014/main" id="{00000000-0008-0000-0000-0000B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86" name="Text Box 134">
          <a:extLst>
            <a:ext uri="{FF2B5EF4-FFF2-40B4-BE49-F238E27FC236}">
              <a16:creationId xmlns="" xmlns:a16="http://schemas.microsoft.com/office/drawing/2014/main" id="{00000000-0008-0000-0000-0000B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87" name="Text Box 135">
          <a:extLst>
            <a:ext uri="{FF2B5EF4-FFF2-40B4-BE49-F238E27FC236}">
              <a16:creationId xmlns="" xmlns:a16="http://schemas.microsoft.com/office/drawing/2014/main" id="{00000000-0008-0000-0000-0000C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88" name="Text Box 136">
          <a:extLst>
            <a:ext uri="{FF2B5EF4-FFF2-40B4-BE49-F238E27FC236}">
              <a16:creationId xmlns="" xmlns:a16="http://schemas.microsoft.com/office/drawing/2014/main" id="{00000000-0008-0000-0000-0000C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89" name="Text Box 137">
          <a:extLst>
            <a:ext uri="{FF2B5EF4-FFF2-40B4-BE49-F238E27FC236}">
              <a16:creationId xmlns="" xmlns:a16="http://schemas.microsoft.com/office/drawing/2014/main" id="{00000000-0008-0000-0000-0000C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90" name="Text Box 138">
          <a:extLst>
            <a:ext uri="{FF2B5EF4-FFF2-40B4-BE49-F238E27FC236}">
              <a16:creationId xmlns="" xmlns:a16="http://schemas.microsoft.com/office/drawing/2014/main" id="{00000000-0008-0000-0000-0000C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91" name="Text Box 139">
          <a:extLst>
            <a:ext uri="{FF2B5EF4-FFF2-40B4-BE49-F238E27FC236}">
              <a16:creationId xmlns="" xmlns:a16="http://schemas.microsoft.com/office/drawing/2014/main" id="{00000000-0008-0000-0000-0000C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92" name="Text Box 140">
          <a:extLst>
            <a:ext uri="{FF2B5EF4-FFF2-40B4-BE49-F238E27FC236}">
              <a16:creationId xmlns="" xmlns:a16="http://schemas.microsoft.com/office/drawing/2014/main" id="{00000000-0008-0000-0000-0000C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93" name="Text Box 141">
          <a:extLst>
            <a:ext uri="{FF2B5EF4-FFF2-40B4-BE49-F238E27FC236}">
              <a16:creationId xmlns="" xmlns:a16="http://schemas.microsoft.com/office/drawing/2014/main" id="{00000000-0008-0000-0000-0000C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94" name="Text Box 142">
          <a:extLst>
            <a:ext uri="{FF2B5EF4-FFF2-40B4-BE49-F238E27FC236}">
              <a16:creationId xmlns="" xmlns:a16="http://schemas.microsoft.com/office/drawing/2014/main" id="{00000000-0008-0000-0000-0000C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95" name="Text Box 143">
          <a:extLst>
            <a:ext uri="{FF2B5EF4-FFF2-40B4-BE49-F238E27FC236}">
              <a16:creationId xmlns="" xmlns:a16="http://schemas.microsoft.com/office/drawing/2014/main" id="{00000000-0008-0000-0000-0000C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96" name="Text Box 144">
          <a:extLst>
            <a:ext uri="{FF2B5EF4-FFF2-40B4-BE49-F238E27FC236}">
              <a16:creationId xmlns="" xmlns:a16="http://schemas.microsoft.com/office/drawing/2014/main" id="{00000000-0008-0000-0000-0000C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97" name="Text Box 145">
          <a:extLst>
            <a:ext uri="{FF2B5EF4-FFF2-40B4-BE49-F238E27FC236}">
              <a16:creationId xmlns="" xmlns:a16="http://schemas.microsoft.com/office/drawing/2014/main" id="{00000000-0008-0000-0000-0000C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98" name="Text Box 146">
          <a:extLst>
            <a:ext uri="{FF2B5EF4-FFF2-40B4-BE49-F238E27FC236}">
              <a16:creationId xmlns="" xmlns:a16="http://schemas.microsoft.com/office/drawing/2014/main" id="{00000000-0008-0000-0000-0000C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299" name="Text Box 147">
          <a:extLst>
            <a:ext uri="{FF2B5EF4-FFF2-40B4-BE49-F238E27FC236}">
              <a16:creationId xmlns="" xmlns:a16="http://schemas.microsoft.com/office/drawing/2014/main" id="{00000000-0008-0000-0000-0000C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00" name="Text Box 148">
          <a:extLst>
            <a:ext uri="{FF2B5EF4-FFF2-40B4-BE49-F238E27FC236}">
              <a16:creationId xmlns="" xmlns:a16="http://schemas.microsoft.com/office/drawing/2014/main" id="{00000000-0008-0000-0000-0000C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01" name="Text Box 149">
          <a:extLst>
            <a:ext uri="{FF2B5EF4-FFF2-40B4-BE49-F238E27FC236}">
              <a16:creationId xmlns="" xmlns:a16="http://schemas.microsoft.com/office/drawing/2014/main" id="{00000000-0008-0000-0000-0000C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02" name="Text Box 150">
          <a:extLst>
            <a:ext uri="{FF2B5EF4-FFF2-40B4-BE49-F238E27FC236}">
              <a16:creationId xmlns="" xmlns:a16="http://schemas.microsoft.com/office/drawing/2014/main" id="{00000000-0008-0000-0000-0000C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03" name="Text Box 151">
          <a:extLst>
            <a:ext uri="{FF2B5EF4-FFF2-40B4-BE49-F238E27FC236}">
              <a16:creationId xmlns="" xmlns:a16="http://schemas.microsoft.com/office/drawing/2014/main" id="{00000000-0008-0000-0000-0000D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04" name="Text Box 152">
          <a:extLst>
            <a:ext uri="{FF2B5EF4-FFF2-40B4-BE49-F238E27FC236}">
              <a16:creationId xmlns="" xmlns:a16="http://schemas.microsoft.com/office/drawing/2014/main" id="{00000000-0008-0000-0000-0000D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05" name="Text Box 153">
          <a:extLst>
            <a:ext uri="{FF2B5EF4-FFF2-40B4-BE49-F238E27FC236}">
              <a16:creationId xmlns="" xmlns:a16="http://schemas.microsoft.com/office/drawing/2014/main" id="{00000000-0008-0000-0000-0000D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06" name="Text Box 154">
          <a:extLst>
            <a:ext uri="{FF2B5EF4-FFF2-40B4-BE49-F238E27FC236}">
              <a16:creationId xmlns="" xmlns:a16="http://schemas.microsoft.com/office/drawing/2014/main" id="{00000000-0008-0000-0000-0000D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07" name="Text Box 155">
          <a:extLst>
            <a:ext uri="{FF2B5EF4-FFF2-40B4-BE49-F238E27FC236}">
              <a16:creationId xmlns="" xmlns:a16="http://schemas.microsoft.com/office/drawing/2014/main" id="{00000000-0008-0000-0000-0000D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08" name="Text Box 156">
          <a:extLst>
            <a:ext uri="{FF2B5EF4-FFF2-40B4-BE49-F238E27FC236}">
              <a16:creationId xmlns="" xmlns:a16="http://schemas.microsoft.com/office/drawing/2014/main" id="{00000000-0008-0000-0000-0000D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09" name="Text Box 157">
          <a:extLst>
            <a:ext uri="{FF2B5EF4-FFF2-40B4-BE49-F238E27FC236}">
              <a16:creationId xmlns="" xmlns:a16="http://schemas.microsoft.com/office/drawing/2014/main" id="{00000000-0008-0000-0000-0000D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10" name="Text Box 158">
          <a:extLst>
            <a:ext uri="{FF2B5EF4-FFF2-40B4-BE49-F238E27FC236}">
              <a16:creationId xmlns="" xmlns:a16="http://schemas.microsoft.com/office/drawing/2014/main" id="{00000000-0008-0000-0000-0000D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11" name="Text Box 159">
          <a:extLst>
            <a:ext uri="{FF2B5EF4-FFF2-40B4-BE49-F238E27FC236}">
              <a16:creationId xmlns="" xmlns:a16="http://schemas.microsoft.com/office/drawing/2014/main" id="{00000000-0008-0000-0000-0000D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12" name="Text Box 160">
          <a:extLst>
            <a:ext uri="{FF2B5EF4-FFF2-40B4-BE49-F238E27FC236}">
              <a16:creationId xmlns="" xmlns:a16="http://schemas.microsoft.com/office/drawing/2014/main" id="{00000000-0008-0000-0000-0000D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13" name="Text Box 161">
          <a:extLst>
            <a:ext uri="{FF2B5EF4-FFF2-40B4-BE49-F238E27FC236}">
              <a16:creationId xmlns="" xmlns:a16="http://schemas.microsoft.com/office/drawing/2014/main" id="{00000000-0008-0000-0000-0000D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14" name="Text Box 162">
          <a:extLst>
            <a:ext uri="{FF2B5EF4-FFF2-40B4-BE49-F238E27FC236}">
              <a16:creationId xmlns="" xmlns:a16="http://schemas.microsoft.com/office/drawing/2014/main" id="{00000000-0008-0000-0000-0000D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15" name="Text Box 163">
          <a:extLst>
            <a:ext uri="{FF2B5EF4-FFF2-40B4-BE49-F238E27FC236}">
              <a16:creationId xmlns="" xmlns:a16="http://schemas.microsoft.com/office/drawing/2014/main" id="{00000000-0008-0000-0000-0000D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16" name="Text Box 164">
          <a:extLst>
            <a:ext uri="{FF2B5EF4-FFF2-40B4-BE49-F238E27FC236}">
              <a16:creationId xmlns="" xmlns:a16="http://schemas.microsoft.com/office/drawing/2014/main" id="{00000000-0008-0000-0000-0000D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17" name="Text Box 165">
          <a:extLst>
            <a:ext uri="{FF2B5EF4-FFF2-40B4-BE49-F238E27FC236}">
              <a16:creationId xmlns="" xmlns:a16="http://schemas.microsoft.com/office/drawing/2014/main" id="{00000000-0008-0000-0000-0000D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18" name="Text Box 166">
          <a:extLst>
            <a:ext uri="{FF2B5EF4-FFF2-40B4-BE49-F238E27FC236}">
              <a16:creationId xmlns="" xmlns:a16="http://schemas.microsoft.com/office/drawing/2014/main" id="{00000000-0008-0000-0000-0000D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19" name="Text Box 167">
          <a:extLst>
            <a:ext uri="{FF2B5EF4-FFF2-40B4-BE49-F238E27FC236}">
              <a16:creationId xmlns="" xmlns:a16="http://schemas.microsoft.com/office/drawing/2014/main" id="{00000000-0008-0000-0000-0000E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20" name="Text Box 168">
          <a:extLst>
            <a:ext uri="{FF2B5EF4-FFF2-40B4-BE49-F238E27FC236}">
              <a16:creationId xmlns="" xmlns:a16="http://schemas.microsoft.com/office/drawing/2014/main" id="{00000000-0008-0000-0000-0000E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21" name="Text Box 169">
          <a:extLst>
            <a:ext uri="{FF2B5EF4-FFF2-40B4-BE49-F238E27FC236}">
              <a16:creationId xmlns="" xmlns:a16="http://schemas.microsoft.com/office/drawing/2014/main" id="{00000000-0008-0000-0000-0000E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22" name="Text Box 170">
          <a:extLst>
            <a:ext uri="{FF2B5EF4-FFF2-40B4-BE49-F238E27FC236}">
              <a16:creationId xmlns="" xmlns:a16="http://schemas.microsoft.com/office/drawing/2014/main" id="{00000000-0008-0000-0000-0000E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23" name="Text Box 171">
          <a:extLst>
            <a:ext uri="{FF2B5EF4-FFF2-40B4-BE49-F238E27FC236}">
              <a16:creationId xmlns="" xmlns:a16="http://schemas.microsoft.com/office/drawing/2014/main" id="{00000000-0008-0000-0000-0000E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24" name="Text Box 172">
          <a:extLst>
            <a:ext uri="{FF2B5EF4-FFF2-40B4-BE49-F238E27FC236}">
              <a16:creationId xmlns="" xmlns:a16="http://schemas.microsoft.com/office/drawing/2014/main" id="{00000000-0008-0000-0000-0000E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25" name="Text Box 173">
          <a:extLst>
            <a:ext uri="{FF2B5EF4-FFF2-40B4-BE49-F238E27FC236}">
              <a16:creationId xmlns="" xmlns:a16="http://schemas.microsoft.com/office/drawing/2014/main" id="{00000000-0008-0000-0000-0000E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26" name="Text Box 174">
          <a:extLst>
            <a:ext uri="{FF2B5EF4-FFF2-40B4-BE49-F238E27FC236}">
              <a16:creationId xmlns="" xmlns:a16="http://schemas.microsoft.com/office/drawing/2014/main" id="{00000000-0008-0000-0000-0000E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27" name="Text Box 175">
          <a:extLst>
            <a:ext uri="{FF2B5EF4-FFF2-40B4-BE49-F238E27FC236}">
              <a16:creationId xmlns="" xmlns:a16="http://schemas.microsoft.com/office/drawing/2014/main" id="{00000000-0008-0000-0000-0000E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28" name="Text Box 176">
          <a:extLst>
            <a:ext uri="{FF2B5EF4-FFF2-40B4-BE49-F238E27FC236}">
              <a16:creationId xmlns="" xmlns:a16="http://schemas.microsoft.com/office/drawing/2014/main" id="{00000000-0008-0000-0000-0000E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29" name="Text Box 177">
          <a:extLst>
            <a:ext uri="{FF2B5EF4-FFF2-40B4-BE49-F238E27FC236}">
              <a16:creationId xmlns="" xmlns:a16="http://schemas.microsoft.com/office/drawing/2014/main" id="{00000000-0008-0000-0000-0000E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30" name="Text Box 178">
          <a:extLst>
            <a:ext uri="{FF2B5EF4-FFF2-40B4-BE49-F238E27FC236}">
              <a16:creationId xmlns="" xmlns:a16="http://schemas.microsoft.com/office/drawing/2014/main" id="{00000000-0008-0000-0000-0000E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31" name="Text Box 179">
          <a:extLst>
            <a:ext uri="{FF2B5EF4-FFF2-40B4-BE49-F238E27FC236}">
              <a16:creationId xmlns="" xmlns:a16="http://schemas.microsoft.com/office/drawing/2014/main" id="{00000000-0008-0000-0000-0000E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32" name="Text Box 180">
          <a:extLst>
            <a:ext uri="{FF2B5EF4-FFF2-40B4-BE49-F238E27FC236}">
              <a16:creationId xmlns="" xmlns:a16="http://schemas.microsoft.com/office/drawing/2014/main" id="{00000000-0008-0000-0000-0000E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33" name="Text Box 181">
          <a:extLst>
            <a:ext uri="{FF2B5EF4-FFF2-40B4-BE49-F238E27FC236}">
              <a16:creationId xmlns="" xmlns:a16="http://schemas.microsoft.com/office/drawing/2014/main" id="{00000000-0008-0000-0000-0000E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34" name="Text Box 182">
          <a:extLst>
            <a:ext uri="{FF2B5EF4-FFF2-40B4-BE49-F238E27FC236}">
              <a16:creationId xmlns="" xmlns:a16="http://schemas.microsoft.com/office/drawing/2014/main" id="{00000000-0008-0000-0000-0000E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35" name="Text Box 183">
          <a:extLst>
            <a:ext uri="{FF2B5EF4-FFF2-40B4-BE49-F238E27FC236}">
              <a16:creationId xmlns="" xmlns:a16="http://schemas.microsoft.com/office/drawing/2014/main" id="{00000000-0008-0000-0000-0000F0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36" name="Text Box 184">
          <a:extLst>
            <a:ext uri="{FF2B5EF4-FFF2-40B4-BE49-F238E27FC236}">
              <a16:creationId xmlns="" xmlns:a16="http://schemas.microsoft.com/office/drawing/2014/main" id="{00000000-0008-0000-0000-0000F1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37" name="Text Box 185">
          <a:extLst>
            <a:ext uri="{FF2B5EF4-FFF2-40B4-BE49-F238E27FC236}">
              <a16:creationId xmlns="" xmlns:a16="http://schemas.microsoft.com/office/drawing/2014/main" id="{00000000-0008-0000-0000-0000F2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38" name="Text Box 186">
          <a:extLst>
            <a:ext uri="{FF2B5EF4-FFF2-40B4-BE49-F238E27FC236}">
              <a16:creationId xmlns="" xmlns:a16="http://schemas.microsoft.com/office/drawing/2014/main" id="{00000000-0008-0000-0000-0000F3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39" name="Text Box 187">
          <a:extLst>
            <a:ext uri="{FF2B5EF4-FFF2-40B4-BE49-F238E27FC236}">
              <a16:creationId xmlns="" xmlns:a16="http://schemas.microsoft.com/office/drawing/2014/main" id="{00000000-0008-0000-0000-0000F4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40" name="Text Box 188">
          <a:extLst>
            <a:ext uri="{FF2B5EF4-FFF2-40B4-BE49-F238E27FC236}">
              <a16:creationId xmlns="" xmlns:a16="http://schemas.microsoft.com/office/drawing/2014/main" id="{00000000-0008-0000-0000-0000F5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41" name="Text Box 189">
          <a:extLst>
            <a:ext uri="{FF2B5EF4-FFF2-40B4-BE49-F238E27FC236}">
              <a16:creationId xmlns="" xmlns:a16="http://schemas.microsoft.com/office/drawing/2014/main" id="{00000000-0008-0000-0000-0000F6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42" name="Text Box 190">
          <a:extLst>
            <a:ext uri="{FF2B5EF4-FFF2-40B4-BE49-F238E27FC236}">
              <a16:creationId xmlns="" xmlns:a16="http://schemas.microsoft.com/office/drawing/2014/main" id="{00000000-0008-0000-0000-0000F7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43" name="Text Box 191">
          <a:extLst>
            <a:ext uri="{FF2B5EF4-FFF2-40B4-BE49-F238E27FC236}">
              <a16:creationId xmlns="" xmlns:a16="http://schemas.microsoft.com/office/drawing/2014/main" id="{00000000-0008-0000-0000-0000F8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44" name="Text Box 1">
          <a:extLst>
            <a:ext uri="{FF2B5EF4-FFF2-40B4-BE49-F238E27FC236}">
              <a16:creationId xmlns="" xmlns:a16="http://schemas.microsoft.com/office/drawing/2014/main" id="{00000000-0008-0000-0000-0000F9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45" name="Text Box 2">
          <a:extLst>
            <a:ext uri="{FF2B5EF4-FFF2-40B4-BE49-F238E27FC236}">
              <a16:creationId xmlns="" xmlns:a16="http://schemas.microsoft.com/office/drawing/2014/main" id="{00000000-0008-0000-0000-0000FA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46" name="Text Box 3">
          <a:extLst>
            <a:ext uri="{FF2B5EF4-FFF2-40B4-BE49-F238E27FC236}">
              <a16:creationId xmlns="" xmlns:a16="http://schemas.microsoft.com/office/drawing/2014/main" id="{00000000-0008-0000-0000-0000FB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47" name="Text Box 4">
          <a:extLst>
            <a:ext uri="{FF2B5EF4-FFF2-40B4-BE49-F238E27FC236}">
              <a16:creationId xmlns="" xmlns:a16="http://schemas.microsoft.com/office/drawing/2014/main" id="{00000000-0008-0000-0000-0000FC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48" name="Text Box 5">
          <a:extLst>
            <a:ext uri="{FF2B5EF4-FFF2-40B4-BE49-F238E27FC236}">
              <a16:creationId xmlns="" xmlns:a16="http://schemas.microsoft.com/office/drawing/2014/main" id="{00000000-0008-0000-0000-0000FD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49" name="Text Box 6">
          <a:extLst>
            <a:ext uri="{FF2B5EF4-FFF2-40B4-BE49-F238E27FC236}">
              <a16:creationId xmlns="" xmlns:a16="http://schemas.microsoft.com/office/drawing/2014/main" id="{00000000-0008-0000-0000-0000FE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50" name="Text Box 7">
          <a:extLst>
            <a:ext uri="{FF2B5EF4-FFF2-40B4-BE49-F238E27FC236}">
              <a16:creationId xmlns="" xmlns:a16="http://schemas.microsoft.com/office/drawing/2014/main" id="{00000000-0008-0000-0000-0000FF62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51" name="Text Box 8">
          <a:extLst>
            <a:ext uri="{FF2B5EF4-FFF2-40B4-BE49-F238E27FC236}">
              <a16:creationId xmlns="" xmlns:a16="http://schemas.microsoft.com/office/drawing/2014/main" id="{00000000-0008-0000-0000-00000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52" name="Text Box 9">
          <a:extLst>
            <a:ext uri="{FF2B5EF4-FFF2-40B4-BE49-F238E27FC236}">
              <a16:creationId xmlns="" xmlns:a16="http://schemas.microsoft.com/office/drawing/2014/main" id="{00000000-0008-0000-0000-00000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53" name="Text Box 10">
          <a:extLst>
            <a:ext uri="{FF2B5EF4-FFF2-40B4-BE49-F238E27FC236}">
              <a16:creationId xmlns="" xmlns:a16="http://schemas.microsoft.com/office/drawing/2014/main" id="{00000000-0008-0000-0000-00000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54" name="Text Box 11">
          <a:extLst>
            <a:ext uri="{FF2B5EF4-FFF2-40B4-BE49-F238E27FC236}">
              <a16:creationId xmlns="" xmlns:a16="http://schemas.microsoft.com/office/drawing/2014/main" id="{00000000-0008-0000-0000-00000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55" name="Text Box 12">
          <a:extLst>
            <a:ext uri="{FF2B5EF4-FFF2-40B4-BE49-F238E27FC236}">
              <a16:creationId xmlns="" xmlns:a16="http://schemas.microsoft.com/office/drawing/2014/main" id="{00000000-0008-0000-0000-00000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56" name="Text Box 13">
          <a:extLst>
            <a:ext uri="{FF2B5EF4-FFF2-40B4-BE49-F238E27FC236}">
              <a16:creationId xmlns="" xmlns:a16="http://schemas.microsoft.com/office/drawing/2014/main" id="{00000000-0008-0000-0000-00000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57" name="Text Box 14">
          <a:extLst>
            <a:ext uri="{FF2B5EF4-FFF2-40B4-BE49-F238E27FC236}">
              <a16:creationId xmlns="" xmlns:a16="http://schemas.microsoft.com/office/drawing/2014/main" id="{00000000-0008-0000-0000-00000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58" name="Text Box 15">
          <a:extLst>
            <a:ext uri="{FF2B5EF4-FFF2-40B4-BE49-F238E27FC236}">
              <a16:creationId xmlns="" xmlns:a16="http://schemas.microsoft.com/office/drawing/2014/main" id="{00000000-0008-0000-0000-00000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59" name="Text Box 16">
          <a:extLst>
            <a:ext uri="{FF2B5EF4-FFF2-40B4-BE49-F238E27FC236}">
              <a16:creationId xmlns="" xmlns:a16="http://schemas.microsoft.com/office/drawing/2014/main" id="{00000000-0008-0000-0000-00000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60" name="Text Box 17">
          <a:extLst>
            <a:ext uri="{FF2B5EF4-FFF2-40B4-BE49-F238E27FC236}">
              <a16:creationId xmlns="" xmlns:a16="http://schemas.microsoft.com/office/drawing/2014/main" id="{00000000-0008-0000-0000-00000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61" name="Text Box 18">
          <a:extLst>
            <a:ext uri="{FF2B5EF4-FFF2-40B4-BE49-F238E27FC236}">
              <a16:creationId xmlns="" xmlns:a16="http://schemas.microsoft.com/office/drawing/2014/main" id="{00000000-0008-0000-0000-00000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62" name="Text Box 19">
          <a:extLst>
            <a:ext uri="{FF2B5EF4-FFF2-40B4-BE49-F238E27FC236}">
              <a16:creationId xmlns="" xmlns:a16="http://schemas.microsoft.com/office/drawing/2014/main" id="{00000000-0008-0000-0000-00000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63" name="Text Box 20">
          <a:extLst>
            <a:ext uri="{FF2B5EF4-FFF2-40B4-BE49-F238E27FC236}">
              <a16:creationId xmlns="" xmlns:a16="http://schemas.microsoft.com/office/drawing/2014/main" id="{00000000-0008-0000-0000-00000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64" name="Text Box 21">
          <a:extLst>
            <a:ext uri="{FF2B5EF4-FFF2-40B4-BE49-F238E27FC236}">
              <a16:creationId xmlns="" xmlns:a16="http://schemas.microsoft.com/office/drawing/2014/main" id="{00000000-0008-0000-0000-00000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65" name="Text Box 22">
          <a:extLst>
            <a:ext uri="{FF2B5EF4-FFF2-40B4-BE49-F238E27FC236}">
              <a16:creationId xmlns="" xmlns:a16="http://schemas.microsoft.com/office/drawing/2014/main" id="{00000000-0008-0000-0000-00000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66" name="Text Box 23">
          <a:extLst>
            <a:ext uri="{FF2B5EF4-FFF2-40B4-BE49-F238E27FC236}">
              <a16:creationId xmlns="" xmlns:a16="http://schemas.microsoft.com/office/drawing/2014/main" id="{00000000-0008-0000-0000-00000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67" name="Text Box 24">
          <a:extLst>
            <a:ext uri="{FF2B5EF4-FFF2-40B4-BE49-F238E27FC236}">
              <a16:creationId xmlns="" xmlns:a16="http://schemas.microsoft.com/office/drawing/2014/main" id="{00000000-0008-0000-0000-00001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68" name="Text Box 25">
          <a:extLst>
            <a:ext uri="{FF2B5EF4-FFF2-40B4-BE49-F238E27FC236}">
              <a16:creationId xmlns="" xmlns:a16="http://schemas.microsoft.com/office/drawing/2014/main" id="{00000000-0008-0000-0000-00001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69" name="Text Box 26">
          <a:extLst>
            <a:ext uri="{FF2B5EF4-FFF2-40B4-BE49-F238E27FC236}">
              <a16:creationId xmlns="" xmlns:a16="http://schemas.microsoft.com/office/drawing/2014/main" id="{00000000-0008-0000-0000-00001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70" name="Text Box 27">
          <a:extLst>
            <a:ext uri="{FF2B5EF4-FFF2-40B4-BE49-F238E27FC236}">
              <a16:creationId xmlns="" xmlns:a16="http://schemas.microsoft.com/office/drawing/2014/main" id="{00000000-0008-0000-0000-00001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71" name="Text Box 28">
          <a:extLst>
            <a:ext uri="{FF2B5EF4-FFF2-40B4-BE49-F238E27FC236}">
              <a16:creationId xmlns="" xmlns:a16="http://schemas.microsoft.com/office/drawing/2014/main" id="{00000000-0008-0000-0000-00001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72" name="Text Box 29">
          <a:extLst>
            <a:ext uri="{FF2B5EF4-FFF2-40B4-BE49-F238E27FC236}">
              <a16:creationId xmlns="" xmlns:a16="http://schemas.microsoft.com/office/drawing/2014/main" id="{00000000-0008-0000-0000-00001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73" name="Text Box 30">
          <a:extLst>
            <a:ext uri="{FF2B5EF4-FFF2-40B4-BE49-F238E27FC236}">
              <a16:creationId xmlns="" xmlns:a16="http://schemas.microsoft.com/office/drawing/2014/main" id="{00000000-0008-0000-0000-00001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74" name="Text Box 31">
          <a:extLst>
            <a:ext uri="{FF2B5EF4-FFF2-40B4-BE49-F238E27FC236}">
              <a16:creationId xmlns="" xmlns:a16="http://schemas.microsoft.com/office/drawing/2014/main" id="{00000000-0008-0000-0000-00001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75" name="Text Box 32">
          <a:extLst>
            <a:ext uri="{FF2B5EF4-FFF2-40B4-BE49-F238E27FC236}">
              <a16:creationId xmlns="" xmlns:a16="http://schemas.microsoft.com/office/drawing/2014/main" id="{00000000-0008-0000-0000-00001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76" name="Text Box 33">
          <a:extLst>
            <a:ext uri="{FF2B5EF4-FFF2-40B4-BE49-F238E27FC236}">
              <a16:creationId xmlns="" xmlns:a16="http://schemas.microsoft.com/office/drawing/2014/main" id="{00000000-0008-0000-0000-00001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77" name="Text Box 34">
          <a:extLst>
            <a:ext uri="{FF2B5EF4-FFF2-40B4-BE49-F238E27FC236}">
              <a16:creationId xmlns="" xmlns:a16="http://schemas.microsoft.com/office/drawing/2014/main" id="{00000000-0008-0000-0000-00001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78" name="Text Box 35">
          <a:extLst>
            <a:ext uri="{FF2B5EF4-FFF2-40B4-BE49-F238E27FC236}">
              <a16:creationId xmlns="" xmlns:a16="http://schemas.microsoft.com/office/drawing/2014/main" id="{00000000-0008-0000-0000-00001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79" name="Text Box 36">
          <a:extLst>
            <a:ext uri="{FF2B5EF4-FFF2-40B4-BE49-F238E27FC236}">
              <a16:creationId xmlns="" xmlns:a16="http://schemas.microsoft.com/office/drawing/2014/main" id="{00000000-0008-0000-0000-00001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80" name="Text Box 37">
          <a:extLst>
            <a:ext uri="{FF2B5EF4-FFF2-40B4-BE49-F238E27FC236}">
              <a16:creationId xmlns="" xmlns:a16="http://schemas.microsoft.com/office/drawing/2014/main" id="{00000000-0008-0000-0000-00001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81" name="Text Box 38">
          <a:extLst>
            <a:ext uri="{FF2B5EF4-FFF2-40B4-BE49-F238E27FC236}">
              <a16:creationId xmlns="" xmlns:a16="http://schemas.microsoft.com/office/drawing/2014/main" id="{00000000-0008-0000-0000-00001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82" name="Text Box 39">
          <a:extLst>
            <a:ext uri="{FF2B5EF4-FFF2-40B4-BE49-F238E27FC236}">
              <a16:creationId xmlns="" xmlns:a16="http://schemas.microsoft.com/office/drawing/2014/main" id="{00000000-0008-0000-0000-00001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83" name="Text Box 40">
          <a:extLst>
            <a:ext uri="{FF2B5EF4-FFF2-40B4-BE49-F238E27FC236}">
              <a16:creationId xmlns="" xmlns:a16="http://schemas.microsoft.com/office/drawing/2014/main" id="{00000000-0008-0000-0000-00002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84" name="Text Box 41">
          <a:extLst>
            <a:ext uri="{FF2B5EF4-FFF2-40B4-BE49-F238E27FC236}">
              <a16:creationId xmlns="" xmlns:a16="http://schemas.microsoft.com/office/drawing/2014/main" id="{00000000-0008-0000-0000-00002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85" name="Text Box 42">
          <a:extLst>
            <a:ext uri="{FF2B5EF4-FFF2-40B4-BE49-F238E27FC236}">
              <a16:creationId xmlns="" xmlns:a16="http://schemas.microsoft.com/office/drawing/2014/main" id="{00000000-0008-0000-0000-00002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86" name="Text Box 43">
          <a:extLst>
            <a:ext uri="{FF2B5EF4-FFF2-40B4-BE49-F238E27FC236}">
              <a16:creationId xmlns="" xmlns:a16="http://schemas.microsoft.com/office/drawing/2014/main" id="{00000000-0008-0000-0000-00002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87" name="Text Box 44">
          <a:extLst>
            <a:ext uri="{FF2B5EF4-FFF2-40B4-BE49-F238E27FC236}">
              <a16:creationId xmlns="" xmlns:a16="http://schemas.microsoft.com/office/drawing/2014/main" id="{00000000-0008-0000-0000-00002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88" name="Text Box 45">
          <a:extLst>
            <a:ext uri="{FF2B5EF4-FFF2-40B4-BE49-F238E27FC236}">
              <a16:creationId xmlns="" xmlns:a16="http://schemas.microsoft.com/office/drawing/2014/main" id="{00000000-0008-0000-0000-00002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89" name="Text Box 46">
          <a:extLst>
            <a:ext uri="{FF2B5EF4-FFF2-40B4-BE49-F238E27FC236}">
              <a16:creationId xmlns="" xmlns:a16="http://schemas.microsoft.com/office/drawing/2014/main" id="{00000000-0008-0000-0000-00002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90" name="Text Box 47">
          <a:extLst>
            <a:ext uri="{FF2B5EF4-FFF2-40B4-BE49-F238E27FC236}">
              <a16:creationId xmlns="" xmlns:a16="http://schemas.microsoft.com/office/drawing/2014/main" id="{00000000-0008-0000-0000-00002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91" name="Text Box 48">
          <a:extLst>
            <a:ext uri="{FF2B5EF4-FFF2-40B4-BE49-F238E27FC236}">
              <a16:creationId xmlns="" xmlns:a16="http://schemas.microsoft.com/office/drawing/2014/main" id="{00000000-0008-0000-0000-00002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92" name="Text Box 49">
          <a:extLst>
            <a:ext uri="{FF2B5EF4-FFF2-40B4-BE49-F238E27FC236}">
              <a16:creationId xmlns="" xmlns:a16="http://schemas.microsoft.com/office/drawing/2014/main" id="{00000000-0008-0000-0000-00002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93" name="Text Box 50">
          <a:extLst>
            <a:ext uri="{FF2B5EF4-FFF2-40B4-BE49-F238E27FC236}">
              <a16:creationId xmlns="" xmlns:a16="http://schemas.microsoft.com/office/drawing/2014/main" id="{00000000-0008-0000-0000-00002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94" name="Text Box 51">
          <a:extLst>
            <a:ext uri="{FF2B5EF4-FFF2-40B4-BE49-F238E27FC236}">
              <a16:creationId xmlns="" xmlns:a16="http://schemas.microsoft.com/office/drawing/2014/main" id="{00000000-0008-0000-0000-00002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95" name="Text Box 52">
          <a:extLst>
            <a:ext uri="{FF2B5EF4-FFF2-40B4-BE49-F238E27FC236}">
              <a16:creationId xmlns="" xmlns:a16="http://schemas.microsoft.com/office/drawing/2014/main" id="{00000000-0008-0000-0000-00002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96" name="Text Box 53">
          <a:extLst>
            <a:ext uri="{FF2B5EF4-FFF2-40B4-BE49-F238E27FC236}">
              <a16:creationId xmlns="" xmlns:a16="http://schemas.microsoft.com/office/drawing/2014/main" id="{00000000-0008-0000-0000-00002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97" name="Text Box 54">
          <a:extLst>
            <a:ext uri="{FF2B5EF4-FFF2-40B4-BE49-F238E27FC236}">
              <a16:creationId xmlns="" xmlns:a16="http://schemas.microsoft.com/office/drawing/2014/main" id="{00000000-0008-0000-0000-00002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98" name="Text Box 55">
          <a:extLst>
            <a:ext uri="{FF2B5EF4-FFF2-40B4-BE49-F238E27FC236}">
              <a16:creationId xmlns="" xmlns:a16="http://schemas.microsoft.com/office/drawing/2014/main" id="{00000000-0008-0000-0000-00002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399" name="Text Box 56">
          <a:extLst>
            <a:ext uri="{FF2B5EF4-FFF2-40B4-BE49-F238E27FC236}">
              <a16:creationId xmlns="" xmlns:a16="http://schemas.microsoft.com/office/drawing/2014/main" id="{00000000-0008-0000-0000-00003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00" name="Text Box 57">
          <a:extLst>
            <a:ext uri="{FF2B5EF4-FFF2-40B4-BE49-F238E27FC236}">
              <a16:creationId xmlns="" xmlns:a16="http://schemas.microsoft.com/office/drawing/2014/main" id="{00000000-0008-0000-0000-00003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01" name="Text Box 58">
          <a:extLst>
            <a:ext uri="{FF2B5EF4-FFF2-40B4-BE49-F238E27FC236}">
              <a16:creationId xmlns="" xmlns:a16="http://schemas.microsoft.com/office/drawing/2014/main" id="{00000000-0008-0000-0000-00003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02" name="Text Box 59">
          <a:extLst>
            <a:ext uri="{FF2B5EF4-FFF2-40B4-BE49-F238E27FC236}">
              <a16:creationId xmlns="" xmlns:a16="http://schemas.microsoft.com/office/drawing/2014/main" id="{00000000-0008-0000-0000-00003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03" name="Text Box 60">
          <a:extLst>
            <a:ext uri="{FF2B5EF4-FFF2-40B4-BE49-F238E27FC236}">
              <a16:creationId xmlns="" xmlns:a16="http://schemas.microsoft.com/office/drawing/2014/main" id="{00000000-0008-0000-0000-00003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04" name="Text Box 61">
          <a:extLst>
            <a:ext uri="{FF2B5EF4-FFF2-40B4-BE49-F238E27FC236}">
              <a16:creationId xmlns="" xmlns:a16="http://schemas.microsoft.com/office/drawing/2014/main" id="{00000000-0008-0000-0000-00003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05" name="Text Box 62">
          <a:extLst>
            <a:ext uri="{FF2B5EF4-FFF2-40B4-BE49-F238E27FC236}">
              <a16:creationId xmlns="" xmlns:a16="http://schemas.microsoft.com/office/drawing/2014/main" id="{00000000-0008-0000-0000-00003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06" name="Text Box 63">
          <a:extLst>
            <a:ext uri="{FF2B5EF4-FFF2-40B4-BE49-F238E27FC236}">
              <a16:creationId xmlns="" xmlns:a16="http://schemas.microsoft.com/office/drawing/2014/main" id="{00000000-0008-0000-0000-00003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07" name="Text Box 64">
          <a:extLst>
            <a:ext uri="{FF2B5EF4-FFF2-40B4-BE49-F238E27FC236}">
              <a16:creationId xmlns="" xmlns:a16="http://schemas.microsoft.com/office/drawing/2014/main" id="{00000000-0008-0000-0000-00003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08" name="Text Box 65">
          <a:extLst>
            <a:ext uri="{FF2B5EF4-FFF2-40B4-BE49-F238E27FC236}">
              <a16:creationId xmlns="" xmlns:a16="http://schemas.microsoft.com/office/drawing/2014/main" id="{00000000-0008-0000-0000-00003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09" name="Text Box 66">
          <a:extLst>
            <a:ext uri="{FF2B5EF4-FFF2-40B4-BE49-F238E27FC236}">
              <a16:creationId xmlns="" xmlns:a16="http://schemas.microsoft.com/office/drawing/2014/main" id="{00000000-0008-0000-0000-00003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10" name="Text Box 67">
          <a:extLst>
            <a:ext uri="{FF2B5EF4-FFF2-40B4-BE49-F238E27FC236}">
              <a16:creationId xmlns="" xmlns:a16="http://schemas.microsoft.com/office/drawing/2014/main" id="{00000000-0008-0000-0000-00003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11" name="Text Box 68">
          <a:extLst>
            <a:ext uri="{FF2B5EF4-FFF2-40B4-BE49-F238E27FC236}">
              <a16:creationId xmlns="" xmlns:a16="http://schemas.microsoft.com/office/drawing/2014/main" id="{00000000-0008-0000-0000-00003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12" name="Text Box 69">
          <a:extLst>
            <a:ext uri="{FF2B5EF4-FFF2-40B4-BE49-F238E27FC236}">
              <a16:creationId xmlns="" xmlns:a16="http://schemas.microsoft.com/office/drawing/2014/main" id="{00000000-0008-0000-0000-00003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13" name="Text Box 70">
          <a:extLst>
            <a:ext uri="{FF2B5EF4-FFF2-40B4-BE49-F238E27FC236}">
              <a16:creationId xmlns="" xmlns:a16="http://schemas.microsoft.com/office/drawing/2014/main" id="{00000000-0008-0000-0000-00003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14" name="Text Box 71">
          <a:extLst>
            <a:ext uri="{FF2B5EF4-FFF2-40B4-BE49-F238E27FC236}">
              <a16:creationId xmlns="" xmlns:a16="http://schemas.microsoft.com/office/drawing/2014/main" id="{00000000-0008-0000-0000-00003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15" name="Text Box 72">
          <a:extLst>
            <a:ext uri="{FF2B5EF4-FFF2-40B4-BE49-F238E27FC236}">
              <a16:creationId xmlns="" xmlns:a16="http://schemas.microsoft.com/office/drawing/2014/main" id="{00000000-0008-0000-0000-00004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16" name="Text Box 73">
          <a:extLst>
            <a:ext uri="{FF2B5EF4-FFF2-40B4-BE49-F238E27FC236}">
              <a16:creationId xmlns="" xmlns:a16="http://schemas.microsoft.com/office/drawing/2014/main" id="{00000000-0008-0000-0000-00004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17" name="Text Box 74">
          <a:extLst>
            <a:ext uri="{FF2B5EF4-FFF2-40B4-BE49-F238E27FC236}">
              <a16:creationId xmlns="" xmlns:a16="http://schemas.microsoft.com/office/drawing/2014/main" id="{00000000-0008-0000-0000-00004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18" name="Text Box 75">
          <a:extLst>
            <a:ext uri="{FF2B5EF4-FFF2-40B4-BE49-F238E27FC236}">
              <a16:creationId xmlns="" xmlns:a16="http://schemas.microsoft.com/office/drawing/2014/main" id="{00000000-0008-0000-0000-00004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19" name="Text Box 76">
          <a:extLst>
            <a:ext uri="{FF2B5EF4-FFF2-40B4-BE49-F238E27FC236}">
              <a16:creationId xmlns="" xmlns:a16="http://schemas.microsoft.com/office/drawing/2014/main" id="{00000000-0008-0000-0000-00004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20" name="Text Box 77">
          <a:extLst>
            <a:ext uri="{FF2B5EF4-FFF2-40B4-BE49-F238E27FC236}">
              <a16:creationId xmlns="" xmlns:a16="http://schemas.microsoft.com/office/drawing/2014/main" id="{00000000-0008-0000-0000-00004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21" name="Text Box 78">
          <a:extLst>
            <a:ext uri="{FF2B5EF4-FFF2-40B4-BE49-F238E27FC236}">
              <a16:creationId xmlns="" xmlns:a16="http://schemas.microsoft.com/office/drawing/2014/main" id="{00000000-0008-0000-0000-00004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22" name="Text Box 79">
          <a:extLst>
            <a:ext uri="{FF2B5EF4-FFF2-40B4-BE49-F238E27FC236}">
              <a16:creationId xmlns="" xmlns:a16="http://schemas.microsoft.com/office/drawing/2014/main" id="{00000000-0008-0000-0000-00004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23" name="Text Box 80">
          <a:extLst>
            <a:ext uri="{FF2B5EF4-FFF2-40B4-BE49-F238E27FC236}">
              <a16:creationId xmlns="" xmlns:a16="http://schemas.microsoft.com/office/drawing/2014/main" id="{00000000-0008-0000-0000-00004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24" name="Text Box 81">
          <a:extLst>
            <a:ext uri="{FF2B5EF4-FFF2-40B4-BE49-F238E27FC236}">
              <a16:creationId xmlns="" xmlns:a16="http://schemas.microsoft.com/office/drawing/2014/main" id="{00000000-0008-0000-0000-00004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25" name="Text Box 82">
          <a:extLst>
            <a:ext uri="{FF2B5EF4-FFF2-40B4-BE49-F238E27FC236}">
              <a16:creationId xmlns="" xmlns:a16="http://schemas.microsoft.com/office/drawing/2014/main" id="{00000000-0008-0000-0000-00004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26" name="Text Box 83">
          <a:extLst>
            <a:ext uri="{FF2B5EF4-FFF2-40B4-BE49-F238E27FC236}">
              <a16:creationId xmlns="" xmlns:a16="http://schemas.microsoft.com/office/drawing/2014/main" id="{00000000-0008-0000-0000-00004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27" name="Text Box 84">
          <a:extLst>
            <a:ext uri="{FF2B5EF4-FFF2-40B4-BE49-F238E27FC236}">
              <a16:creationId xmlns="" xmlns:a16="http://schemas.microsoft.com/office/drawing/2014/main" id="{00000000-0008-0000-0000-00004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28" name="Text Box 85">
          <a:extLst>
            <a:ext uri="{FF2B5EF4-FFF2-40B4-BE49-F238E27FC236}">
              <a16:creationId xmlns="" xmlns:a16="http://schemas.microsoft.com/office/drawing/2014/main" id="{00000000-0008-0000-0000-00004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29" name="Text Box 86">
          <a:extLst>
            <a:ext uri="{FF2B5EF4-FFF2-40B4-BE49-F238E27FC236}">
              <a16:creationId xmlns="" xmlns:a16="http://schemas.microsoft.com/office/drawing/2014/main" id="{00000000-0008-0000-0000-00004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30" name="Text Box 87">
          <a:extLst>
            <a:ext uri="{FF2B5EF4-FFF2-40B4-BE49-F238E27FC236}">
              <a16:creationId xmlns="" xmlns:a16="http://schemas.microsoft.com/office/drawing/2014/main" id="{00000000-0008-0000-0000-00004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31" name="Text Box 88">
          <a:extLst>
            <a:ext uri="{FF2B5EF4-FFF2-40B4-BE49-F238E27FC236}">
              <a16:creationId xmlns="" xmlns:a16="http://schemas.microsoft.com/office/drawing/2014/main" id="{00000000-0008-0000-0000-00005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32" name="Text Box 89">
          <a:extLst>
            <a:ext uri="{FF2B5EF4-FFF2-40B4-BE49-F238E27FC236}">
              <a16:creationId xmlns="" xmlns:a16="http://schemas.microsoft.com/office/drawing/2014/main" id="{00000000-0008-0000-0000-00005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33" name="Text Box 90">
          <a:extLst>
            <a:ext uri="{FF2B5EF4-FFF2-40B4-BE49-F238E27FC236}">
              <a16:creationId xmlns="" xmlns:a16="http://schemas.microsoft.com/office/drawing/2014/main" id="{00000000-0008-0000-0000-00005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34" name="Text Box 91">
          <a:extLst>
            <a:ext uri="{FF2B5EF4-FFF2-40B4-BE49-F238E27FC236}">
              <a16:creationId xmlns="" xmlns:a16="http://schemas.microsoft.com/office/drawing/2014/main" id="{00000000-0008-0000-0000-00005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35" name="Text Box 92">
          <a:extLst>
            <a:ext uri="{FF2B5EF4-FFF2-40B4-BE49-F238E27FC236}">
              <a16:creationId xmlns="" xmlns:a16="http://schemas.microsoft.com/office/drawing/2014/main" id="{00000000-0008-0000-0000-00005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36" name="Text Box 93">
          <a:extLst>
            <a:ext uri="{FF2B5EF4-FFF2-40B4-BE49-F238E27FC236}">
              <a16:creationId xmlns="" xmlns:a16="http://schemas.microsoft.com/office/drawing/2014/main" id="{00000000-0008-0000-0000-00005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37" name="Text Box 94">
          <a:extLst>
            <a:ext uri="{FF2B5EF4-FFF2-40B4-BE49-F238E27FC236}">
              <a16:creationId xmlns="" xmlns:a16="http://schemas.microsoft.com/office/drawing/2014/main" id="{00000000-0008-0000-0000-00005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38" name="Text Box 95">
          <a:extLst>
            <a:ext uri="{FF2B5EF4-FFF2-40B4-BE49-F238E27FC236}">
              <a16:creationId xmlns="" xmlns:a16="http://schemas.microsoft.com/office/drawing/2014/main" id="{00000000-0008-0000-0000-00005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39" name="Text Box 96">
          <a:extLst>
            <a:ext uri="{FF2B5EF4-FFF2-40B4-BE49-F238E27FC236}">
              <a16:creationId xmlns="" xmlns:a16="http://schemas.microsoft.com/office/drawing/2014/main" id="{00000000-0008-0000-0000-00005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40" name="Text Box 97">
          <a:extLst>
            <a:ext uri="{FF2B5EF4-FFF2-40B4-BE49-F238E27FC236}">
              <a16:creationId xmlns="" xmlns:a16="http://schemas.microsoft.com/office/drawing/2014/main" id="{00000000-0008-0000-0000-00005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41" name="Text Box 98">
          <a:extLst>
            <a:ext uri="{FF2B5EF4-FFF2-40B4-BE49-F238E27FC236}">
              <a16:creationId xmlns="" xmlns:a16="http://schemas.microsoft.com/office/drawing/2014/main" id="{00000000-0008-0000-0000-00005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42" name="Text Box 99">
          <a:extLst>
            <a:ext uri="{FF2B5EF4-FFF2-40B4-BE49-F238E27FC236}">
              <a16:creationId xmlns="" xmlns:a16="http://schemas.microsoft.com/office/drawing/2014/main" id="{00000000-0008-0000-0000-00005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43" name="Text Box 100">
          <a:extLst>
            <a:ext uri="{FF2B5EF4-FFF2-40B4-BE49-F238E27FC236}">
              <a16:creationId xmlns="" xmlns:a16="http://schemas.microsoft.com/office/drawing/2014/main" id="{00000000-0008-0000-0000-00005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44" name="Text Box 101">
          <a:extLst>
            <a:ext uri="{FF2B5EF4-FFF2-40B4-BE49-F238E27FC236}">
              <a16:creationId xmlns="" xmlns:a16="http://schemas.microsoft.com/office/drawing/2014/main" id="{00000000-0008-0000-0000-00005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45" name="Text Box 102">
          <a:extLst>
            <a:ext uri="{FF2B5EF4-FFF2-40B4-BE49-F238E27FC236}">
              <a16:creationId xmlns="" xmlns:a16="http://schemas.microsoft.com/office/drawing/2014/main" id="{00000000-0008-0000-0000-00005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46" name="Text Box 103">
          <a:extLst>
            <a:ext uri="{FF2B5EF4-FFF2-40B4-BE49-F238E27FC236}">
              <a16:creationId xmlns="" xmlns:a16="http://schemas.microsoft.com/office/drawing/2014/main" id="{00000000-0008-0000-0000-00005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47" name="Text Box 104">
          <a:extLst>
            <a:ext uri="{FF2B5EF4-FFF2-40B4-BE49-F238E27FC236}">
              <a16:creationId xmlns="" xmlns:a16="http://schemas.microsoft.com/office/drawing/2014/main" id="{00000000-0008-0000-0000-00006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48" name="Text Box 105">
          <a:extLst>
            <a:ext uri="{FF2B5EF4-FFF2-40B4-BE49-F238E27FC236}">
              <a16:creationId xmlns="" xmlns:a16="http://schemas.microsoft.com/office/drawing/2014/main" id="{00000000-0008-0000-0000-00006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49" name="Text Box 106">
          <a:extLst>
            <a:ext uri="{FF2B5EF4-FFF2-40B4-BE49-F238E27FC236}">
              <a16:creationId xmlns="" xmlns:a16="http://schemas.microsoft.com/office/drawing/2014/main" id="{00000000-0008-0000-0000-00006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50" name="Text Box 107">
          <a:extLst>
            <a:ext uri="{FF2B5EF4-FFF2-40B4-BE49-F238E27FC236}">
              <a16:creationId xmlns="" xmlns:a16="http://schemas.microsoft.com/office/drawing/2014/main" id="{00000000-0008-0000-0000-00006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51" name="Text Box 108">
          <a:extLst>
            <a:ext uri="{FF2B5EF4-FFF2-40B4-BE49-F238E27FC236}">
              <a16:creationId xmlns="" xmlns:a16="http://schemas.microsoft.com/office/drawing/2014/main" id="{00000000-0008-0000-0000-00006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52" name="Text Box 109">
          <a:extLst>
            <a:ext uri="{FF2B5EF4-FFF2-40B4-BE49-F238E27FC236}">
              <a16:creationId xmlns="" xmlns:a16="http://schemas.microsoft.com/office/drawing/2014/main" id="{00000000-0008-0000-0000-00006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53" name="Text Box 110">
          <a:extLst>
            <a:ext uri="{FF2B5EF4-FFF2-40B4-BE49-F238E27FC236}">
              <a16:creationId xmlns="" xmlns:a16="http://schemas.microsoft.com/office/drawing/2014/main" id="{00000000-0008-0000-0000-00006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54" name="Text Box 111">
          <a:extLst>
            <a:ext uri="{FF2B5EF4-FFF2-40B4-BE49-F238E27FC236}">
              <a16:creationId xmlns="" xmlns:a16="http://schemas.microsoft.com/office/drawing/2014/main" id="{00000000-0008-0000-0000-00006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55" name="Text Box 112">
          <a:extLst>
            <a:ext uri="{FF2B5EF4-FFF2-40B4-BE49-F238E27FC236}">
              <a16:creationId xmlns="" xmlns:a16="http://schemas.microsoft.com/office/drawing/2014/main" id="{00000000-0008-0000-0000-00006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56" name="Text Box 113">
          <a:extLst>
            <a:ext uri="{FF2B5EF4-FFF2-40B4-BE49-F238E27FC236}">
              <a16:creationId xmlns="" xmlns:a16="http://schemas.microsoft.com/office/drawing/2014/main" id="{00000000-0008-0000-0000-00006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57" name="Text Box 114">
          <a:extLst>
            <a:ext uri="{FF2B5EF4-FFF2-40B4-BE49-F238E27FC236}">
              <a16:creationId xmlns="" xmlns:a16="http://schemas.microsoft.com/office/drawing/2014/main" id="{00000000-0008-0000-0000-00006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58" name="Text Box 115">
          <a:extLst>
            <a:ext uri="{FF2B5EF4-FFF2-40B4-BE49-F238E27FC236}">
              <a16:creationId xmlns="" xmlns:a16="http://schemas.microsoft.com/office/drawing/2014/main" id="{00000000-0008-0000-0000-00006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59" name="Text Box 116">
          <a:extLst>
            <a:ext uri="{FF2B5EF4-FFF2-40B4-BE49-F238E27FC236}">
              <a16:creationId xmlns="" xmlns:a16="http://schemas.microsoft.com/office/drawing/2014/main" id="{00000000-0008-0000-0000-00006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60" name="Text Box 117">
          <a:extLst>
            <a:ext uri="{FF2B5EF4-FFF2-40B4-BE49-F238E27FC236}">
              <a16:creationId xmlns="" xmlns:a16="http://schemas.microsoft.com/office/drawing/2014/main" id="{00000000-0008-0000-0000-00006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61" name="Text Box 118">
          <a:extLst>
            <a:ext uri="{FF2B5EF4-FFF2-40B4-BE49-F238E27FC236}">
              <a16:creationId xmlns="" xmlns:a16="http://schemas.microsoft.com/office/drawing/2014/main" id="{00000000-0008-0000-0000-00006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62" name="Text Box 119">
          <a:extLst>
            <a:ext uri="{FF2B5EF4-FFF2-40B4-BE49-F238E27FC236}">
              <a16:creationId xmlns="" xmlns:a16="http://schemas.microsoft.com/office/drawing/2014/main" id="{00000000-0008-0000-0000-00006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63" name="Text Box 120">
          <a:extLst>
            <a:ext uri="{FF2B5EF4-FFF2-40B4-BE49-F238E27FC236}">
              <a16:creationId xmlns="" xmlns:a16="http://schemas.microsoft.com/office/drawing/2014/main" id="{00000000-0008-0000-0000-00007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64" name="Text Box 121">
          <a:extLst>
            <a:ext uri="{FF2B5EF4-FFF2-40B4-BE49-F238E27FC236}">
              <a16:creationId xmlns="" xmlns:a16="http://schemas.microsoft.com/office/drawing/2014/main" id="{00000000-0008-0000-0000-00007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65" name="Text Box 122">
          <a:extLst>
            <a:ext uri="{FF2B5EF4-FFF2-40B4-BE49-F238E27FC236}">
              <a16:creationId xmlns="" xmlns:a16="http://schemas.microsoft.com/office/drawing/2014/main" id="{00000000-0008-0000-0000-00007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66" name="Text Box 123">
          <a:extLst>
            <a:ext uri="{FF2B5EF4-FFF2-40B4-BE49-F238E27FC236}">
              <a16:creationId xmlns="" xmlns:a16="http://schemas.microsoft.com/office/drawing/2014/main" id="{00000000-0008-0000-0000-00007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67" name="Text Box 124">
          <a:extLst>
            <a:ext uri="{FF2B5EF4-FFF2-40B4-BE49-F238E27FC236}">
              <a16:creationId xmlns="" xmlns:a16="http://schemas.microsoft.com/office/drawing/2014/main" id="{00000000-0008-0000-0000-00007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68" name="Text Box 125">
          <a:extLst>
            <a:ext uri="{FF2B5EF4-FFF2-40B4-BE49-F238E27FC236}">
              <a16:creationId xmlns="" xmlns:a16="http://schemas.microsoft.com/office/drawing/2014/main" id="{00000000-0008-0000-0000-00007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69" name="Text Box 126">
          <a:extLst>
            <a:ext uri="{FF2B5EF4-FFF2-40B4-BE49-F238E27FC236}">
              <a16:creationId xmlns="" xmlns:a16="http://schemas.microsoft.com/office/drawing/2014/main" id="{00000000-0008-0000-0000-00007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70" name="Text Box 127">
          <a:extLst>
            <a:ext uri="{FF2B5EF4-FFF2-40B4-BE49-F238E27FC236}">
              <a16:creationId xmlns="" xmlns:a16="http://schemas.microsoft.com/office/drawing/2014/main" id="{00000000-0008-0000-0000-00007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71" name="Text Box 128">
          <a:extLst>
            <a:ext uri="{FF2B5EF4-FFF2-40B4-BE49-F238E27FC236}">
              <a16:creationId xmlns="" xmlns:a16="http://schemas.microsoft.com/office/drawing/2014/main" id="{00000000-0008-0000-0000-00007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72" name="Text Box 129">
          <a:extLst>
            <a:ext uri="{FF2B5EF4-FFF2-40B4-BE49-F238E27FC236}">
              <a16:creationId xmlns="" xmlns:a16="http://schemas.microsoft.com/office/drawing/2014/main" id="{00000000-0008-0000-0000-00007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73" name="Text Box 130">
          <a:extLst>
            <a:ext uri="{FF2B5EF4-FFF2-40B4-BE49-F238E27FC236}">
              <a16:creationId xmlns="" xmlns:a16="http://schemas.microsoft.com/office/drawing/2014/main" id="{00000000-0008-0000-0000-00007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74" name="Text Box 131">
          <a:extLst>
            <a:ext uri="{FF2B5EF4-FFF2-40B4-BE49-F238E27FC236}">
              <a16:creationId xmlns="" xmlns:a16="http://schemas.microsoft.com/office/drawing/2014/main" id="{00000000-0008-0000-0000-00007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75" name="Text Box 132">
          <a:extLst>
            <a:ext uri="{FF2B5EF4-FFF2-40B4-BE49-F238E27FC236}">
              <a16:creationId xmlns="" xmlns:a16="http://schemas.microsoft.com/office/drawing/2014/main" id="{00000000-0008-0000-0000-00007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76" name="Text Box 133">
          <a:extLst>
            <a:ext uri="{FF2B5EF4-FFF2-40B4-BE49-F238E27FC236}">
              <a16:creationId xmlns="" xmlns:a16="http://schemas.microsoft.com/office/drawing/2014/main" id="{00000000-0008-0000-0000-00007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77" name="Text Box 134">
          <a:extLst>
            <a:ext uri="{FF2B5EF4-FFF2-40B4-BE49-F238E27FC236}">
              <a16:creationId xmlns="" xmlns:a16="http://schemas.microsoft.com/office/drawing/2014/main" id="{00000000-0008-0000-0000-00007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78" name="Text Box 135">
          <a:extLst>
            <a:ext uri="{FF2B5EF4-FFF2-40B4-BE49-F238E27FC236}">
              <a16:creationId xmlns="" xmlns:a16="http://schemas.microsoft.com/office/drawing/2014/main" id="{00000000-0008-0000-0000-00007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79" name="Text Box 136">
          <a:extLst>
            <a:ext uri="{FF2B5EF4-FFF2-40B4-BE49-F238E27FC236}">
              <a16:creationId xmlns="" xmlns:a16="http://schemas.microsoft.com/office/drawing/2014/main" id="{00000000-0008-0000-0000-00008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80" name="Text Box 137">
          <a:extLst>
            <a:ext uri="{FF2B5EF4-FFF2-40B4-BE49-F238E27FC236}">
              <a16:creationId xmlns="" xmlns:a16="http://schemas.microsoft.com/office/drawing/2014/main" id="{00000000-0008-0000-0000-00008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81" name="Text Box 138">
          <a:extLst>
            <a:ext uri="{FF2B5EF4-FFF2-40B4-BE49-F238E27FC236}">
              <a16:creationId xmlns="" xmlns:a16="http://schemas.microsoft.com/office/drawing/2014/main" id="{00000000-0008-0000-0000-00008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82" name="Text Box 139">
          <a:extLst>
            <a:ext uri="{FF2B5EF4-FFF2-40B4-BE49-F238E27FC236}">
              <a16:creationId xmlns="" xmlns:a16="http://schemas.microsoft.com/office/drawing/2014/main" id="{00000000-0008-0000-0000-00008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83" name="Text Box 140">
          <a:extLst>
            <a:ext uri="{FF2B5EF4-FFF2-40B4-BE49-F238E27FC236}">
              <a16:creationId xmlns="" xmlns:a16="http://schemas.microsoft.com/office/drawing/2014/main" id="{00000000-0008-0000-0000-00008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84" name="Text Box 141">
          <a:extLst>
            <a:ext uri="{FF2B5EF4-FFF2-40B4-BE49-F238E27FC236}">
              <a16:creationId xmlns="" xmlns:a16="http://schemas.microsoft.com/office/drawing/2014/main" id="{00000000-0008-0000-0000-00008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85" name="Text Box 142">
          <a:extLst>
            <a:ext uri="{FF2B5EF4-FFF2-40B4-BE49-F238E27FC236}">
              <a16:creationId xmlns="" xmlns:a16="http://schemas.microsoft.com/office/drawing/2014/main" id="{00000000-0008-0000-0000-00008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86" name="Text Box 143">
          <a:extLst>
            <a:ext uri="{FF2B5EF4-FFF2-40B4-BE49-F238E27FC236}">
              <a16:creationId xmlns="" xmlns:a16="http://schemas.microsoft.com/office/drawing/2014/main" id="{00000000-0008-0000-0000-00008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87" name="Text Box 144">
          <a:extLst>
            <a:ext uri="{FF2B5EF4-FFF2-40B4-BE49-F238E27FC236}">
              <a16:creationId xmlns="" xmlns:a16="http://schemas.microsoft.com/office/drawing/2014/main" id="{00000000-0008-0000-0000-00008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88" name="Text Box 145">
          <a:extLst>
            <a:ext uri="{FF2B5EF4-FFF2-40B4-BE49-F238E27FC236}">
              <a16:creationId xmlns="" xmlns:a16="http://schemas.microsoft.com/office/drawing/2014/main" id="{00000000-0008-0000-0000-00008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89" name="Text Box 146">
          <a:extLst>
            <a:ext uri="{FF2B5EF4-FFF2-40B4-BE49-F238E27FC236}">
              <a16:creationId xmlns="" xmlns:a16="http://schemas.microsoft.com/office/drawing/2014/main" id="{00000000-0008-0000-0000-00008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90" name="Text Box 147">
          <a:extLst>
            <a:ext uri="{FF2B5EF4-FFF2-40B4-BE49-F238E27FC236}">
              <a16:creationId xmlns="" xmlns:a16="http://schemas.microsoft.com/office/drawing/2014/main" id="{00000000-0008-0000-0000-00008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91" name="Text Box 148">
          <a:extLst>
            <a:ext uri="{FF2B5EF4-FFF2-40B4-BE49-F238E27FC236}">
              <a16:creationId xmlns="" xmlns:a16="http://schemas.microsoft.com/office/drawing/2014/main" id="{00000000-0008-0000-0000-00008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92" name="Text Box 149">
          <a:extLst>
            <a:ext uri="{FF2B5EF4-FFF2-40B4-BE49-F238E27FC236}">
              <a16:creationId xmlns="" xmlns:a16="http://schemas.microsoft.com/office/drawing/2014/main" id="{00000000-0008-0000-0000-00008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93" name="Text Box 150">
          <a:extLst>
            <a:ext uri="{FF2B5EF4-FFF2-40B4-BE49-F238E27FC236}">
              <a16:creationId xmlns="" xmlns:a16="http://schemas.microsoft.com/office/drawing/2014/main" id="{00000000-0008-0000-0000-00008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94" name="Text Box 151">
          <a:extLst>
            <a:ext uri="{FF2B5EF4-FFF2-40B4-BE49-F238E27FC236}">
              <a16:creationId xmlns="" xmlns:a16="http://schemas.microsoft.com/office/drawing/2014/main" id="{00000000-0008-0000-0000-00008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95" name="Text Box 152">
          <a:extLst>
            <a:ext uri="{FF2B5EF4-FFF2-40B4-BE49-F238E27FC236}">
              <a16:creationId xmlns="" xmlns:a16="http://schemas.microsoft.com/office/drawing/2014/main" id="{00000000-0008-0000-0000-00009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96" name="Text Box 153">
          <a:extLst>
            <a:ext uri="{FF2B5EF4-FFF2-40B4-BE49-F238E27FC236}">
              <a16:creationId xmlns="" xmlns:a16="http://schemas.microsoft.com/office/drawing/2014/main" id="{00000000-0008-0000-0000-00009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97" name="Text Box 154">
          <a:extLst>
            <a:ext uri="{FF2B5EF4-FFF2-40B4-BE49-F238E27FC236}">
              <a16:creationId xmlns="" xmlns:a16="http://schemas.microsoft.com/office/drawing/2014/main" id="{00000000-0008-0000-0000-00009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98" name="Text Box 155">
          <a:extLst>
            <a:ext uri="{FF2B5EF4-FFF2-40B4-BE49-F238E27FC236}">
              <a16:creationId xmlns="" xmlns:a16="http://schemas.microsoft.com/office/drawing/2014/main" id="{00000000-0008-0000-0000-00009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499" name="Text Box 156">
          <a:extLst>
            <a:ext uri="{FF2B5EF4-FFF2-40B4-BE49-F238E27FC236}">
              <a16:creationId xmlns="" xmlns:a16="http://schemas.microsoft.com/office/drawing/2014/main" id="{00000000-0008-0000-0000-00009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00" name="Text Box 157">
          <a:extLst>
            <a:ext uri="{FF2B5EF4-FFF2-40B4-BE49-F238E27FC236}">
              <a16:creationId xmlns="" xmlns:a16="http://schemas.microsoft.com/office/drawing/2014/main" id="{00000000-0008-0000-0000-00009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01" name="Text Box 158">
          <a:extLst>
            <a:ext uri="{FF2B5EF4-FFF2-40B4-BE49-F238E27FC236}">
              <a16:creationId xmlns="" xmlns:a16="http://schemas.microsoft.com/office/drawing/2014/main" id="{00000000-0008-0000-0000-00009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02" name="Text Box 159">
          <a:extLst>
            <a:ext uri="{FF2B5EF4-FFF2-40B4-BE49-F238E27FC236}">
              <a16:creationId xmlns="" xmlns:a16="http://schemas.microsoft.com/office/drawing/2014/main" id="{00000000-0008-0000-0000-00009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03" name="Text Box 160">
          <a:extLst>
            <a:ext uri="{FF2B5EF4-FFF2-40B4-BE49-F238E27FC236}">
              <a16:creationId xmlns="" xmlns:a16="http://schemas.microsoft.com/office/drawing/2014/main" id="{00000000-0008-0000-0000-00009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04" name="Text Box 161">
          <a:extLst>
            <a:ext uri="{FF2B5EF4-FFF2-40B4-BE49-F238E27FC236}">
              <a16:creationId xmlns="" xmlns:a16="http://schemas.microsoft.com/office/drawing/2014/main" id="{00000000-0008-0000-0000-00009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05" name="Text Box 162">
          <a:extLst>
            <a:ext uri="{FF2B5EF4-FFF2-40B4-BE49-F238E27FC236}">
              <a16:creationId xmlns="" xmlns:a16="http://schemas.microsoft.com/office/drawing/2014/main" id="{00000000-0008-0000-0000-00009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06" name="Text Box 163">
          <a:extLst>
            <a:ext uri="{FF2B5EF4-FFF2-40B4-BE49-F238E27FC236}">
              <a16:creationId xmlns="" xmlns:a16="http://schemas.microsoft.com/office/drawing/2014/main" id="{00000000-0008-0000-0000-00009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07" name="Text Box 164">
          <a:extLst>
            <a:ext uri="{FF2B5EF4-FFF2-40B4-BE49-F238E27FC236}">
              <a16:creationId xmlns="" xmlns:a16="http://schemas.microsoft.com/office/drawing/2014/main" id="{00000000-0008-0000-0000-00009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08" name="Text Box 165">
          <a:extLst>
            <a:ext uri="{FF2B5EF4-FFF2-40B4-BE49-F238E27FC236}">
              <a16:creationId xmlns="" xmlns:a16="http://schemas.microsoft.com/office/drawing/2014/main" id="{00000000-0008-0000-0000-00009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09" name="Text Box 166">
          <a:extLst>
            <a:ext uri="{FF2B5EF4-FFF2-40B4-BE49-F238E27FC236}">
              <a16:creationId xmlns="" xmlns:a16="http://schemas.microsoft.com/office/drawing/2014/main" id="{00000000-0008-0000-0000-00009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10" name="Text Box 167">
          <a:extLst>
            <a:ext uri="{FF2B5EF4-FFF2-40B4-BE49-F238E27FC236}">
              <a16:creationId xmlns="" xmlns:a16="http://schemas.microsoft.com/office/drawing/2014/main" id="{00000000-0008-0000-0000-00009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11" name="Text Box 168">
          <a:extLst>
            <a:ext uri="{FF2B5EF4-FFF2-40B4-BE49-F238E27FC236}">
              <a16:creationId xmlns="" xmlns:a16="http://schemas.microsoft.com/office/drawing/2014/main" id="{00000000-0008-0000-0000-0000A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12" name="Text Box 169">
          <a:extLst>
            <a:ext uri="{FF2B5EF4-FFF2-40B4-BE49-F238E27FC236}">
              <a16:creationId xmlns="" xmlns:a16="http://schemas.microsoft.com/office/drawing/2014/main" id="{00000000-0008-0000-0000-0000A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13" name="Text Box 170">
          <a:extLst>
            <a:ext uri="{FF2B5EF4-FFF2-40B4-BE49-F238E27FC236}">
              <a16:creationId xmlns="" xmlns:a16="http://schemas.microsoft.com/office/drawing/2014/main" id="{00000000-0008-0000-0000-0000A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14" name="Text Box 171">
          <a:extLst>
            <a:ext uri="{FF2B5EF4-FFF2-40B4-BE49-F238E27FC236}">
              <a16:creationId xmlns="" xmlns:a16="http://schemas.microsoft.com/office/drawing/2014/main" id="{00000000-0008-0000-0000-0000A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15" name="Text Box 172">
          <a:extLst>
            <a:ext uri="{FF2B5EF4-FFF2-40B4-BE49-F238E27FC236}">
              <a16:creationId xmlns="" xmlns:a16="http://schemas.microsoft.com/office/drawing/2014/main" id="{00000000-0008-0000-0000-0000A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16" name="Text Box 173">
          <a:extLst>
            <a:ext uri="{FF2B5EF4-FFF2-40B4-BE49-F238E27FC236}">
              <a16:creationId xmlns="" xmlns:a16="http://schemas.microsoft.com/office/drawing/2014/main" id="{00000000-0008-0000-0000-0000A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17" name="Text Box 174">
          <a:extLst>
            <a:ext uri="{FF2B5EF4-FFF2-40B4-BE49-F238E27FC236}">
              <a16:creationId xmlns="" xmlns:a16="http://schemas.microsoft.com/office/drawing/2014/main" id="{00000000-0008-0000-0000-0000A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18" name="Text Box 175">
          <a:extLst>
            <a:ext uri="{FF2B5EF4-FFF2-40B4-BE49-F238E27FC236}">
              <a16:creationId xmlns="" xmlns:a16="http://schemas.microsoft.com/office/drawing/2014/main" id="{00000000-0008-0000-0000-0000A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19" name="Text Box 176">
          <a:extLst>
            <a:ext uri="{FF2B5EF4-FFF2-40B4-BE49-F238E27FC236}">
              <a16:creationId xmlns="" xmlns:a16="http://schemas.microsoft.com/office/drawing/2014/main" id="{00000000-0008-0000-0000-0000A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20" name="Text Box 177">
          <a:extLst>
            <a:ext uri="{FF2B5EF4-FFF2-40B4-BE49-F238E27FC236}">
              <a16:creationId xmlns="" xmlns:a16="http://schemas.microsoft.com/office/drawing/2014/main" id="{00000000-0008-0000-0000-0000A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21" name="Text Box 178">
          <a:extLst>
            <a:ext uri="{FF2B5EF4-FFF2-40B4-BE49-F238E27FC236}">
              <a16:creationId xmlns="" xmlns:a16="http://schemas.microsoft.com/office/drawing/2014/main" id="{00000000-0008-0000-0000-0000A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22" name="Text Box 179">
          <a:extLst>
            <a:ext uri="{FF2B5EF4-FFF2-40B4-BE49-F238E27FC236}">
              <a16:creationId xmlns="" xmlns:a16="http://schemas.microsoft.com/office/drawing/2014/main" id="{00000000-0008-0000-0000-0000A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23" name="Text Box 180">
          <a:extLst>
            <a:ext uri="{FF2B5EF4-FFF2-40B4-BE49-F238E27FC236}">
              <a16:creationId xmlns="" xmlns:a16="http://schemas.microsoft.com/office/drawing/2014/main" id="{00000000-0008-0000-0000-0000A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24" name="Text Box 181">
          <a:extLst>
            <a:ext uri="{FF2B5EF4-FFF2-40B4-BE49-F238E27FC236}">
              <a16:creationId xmlns="" xmlns:a16="http://schemas.microsoft.com/office/drawing/2014/main" id="{00000000-0008-0000-0000-0000A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25" name="Text Box 182">
          <a:extLst>
            <a:ext uri="{FF2B5EF4-FFF2-40B4-BE49-F238E27FC236}">
              <a16:creationId xmlns="" xmlns:a16="http://schemas.microsoft.com/office/drawing/2014/main" id="{00000000-0008-0000-0000-0000A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26" name="Text Box 183">
          <a:extLst>
            <a:ext uri="{FF2B5EF4-FFF2-40B4-BE49-F238E27FC236}">
              <a16:creationId xmlns="" xmlns:a16="http://schemas.microsoft.com/office/drawing/2014/main" id="{00000000-0008-0000-0000-0000A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27" name="Text Box 184">
          <a:extLst>
            <a:ext uri="{FF2B5EF4-FFF2-40B4-BE49-F238E27FC236}">
              <a16:creationId xmlns="" xmlns:a16="http://schemas.microsoft.com/office/drawing/2014/main" id="{00000000-0008-0000-0000-0000B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28" name="Text Box 185">
          <a:extLst>
            <a:ext uri="{FF2B5EF4-FFF2-40B4-BE49-F238E27FC236}">
              <a16:creationId xmlns="" xmlns:a16="http://schemas.microsoft.com/office/drawing/2014/main" id="{00000000-0008-0000-0000-0000B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29" name="Text Box 186">
          <a:extLst>
            <a:ext uri="{FF2B5EF4-FFF2-40B4-BE49-F238E27FC236}">
              <a16:creationId xmlns="" xmlns:a16="http://schemas.microsoft.com/office/drawing/2014/main" id="{00000000-0008-0000-0000-0000B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30" name="Text Box 187">
          <a:extLst>
            <a:ext uri="{FF2B5EF4-FFF2-40B4-BE49-F238E27FC236}">
              <a16:creationId xmlns="" xmlns:a16="http://schemas.microsoft.com/office/drawing/2014/main" id="{00000000-0008-0000-0000-0000B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31" name="Text Box 188">
          <a:extLst>
            <a:ext uri="{FF2B5EF4-FFF2-40B4-BE49-F238E27FC236}">
              <a16:creationId xmlns="" xmlns:a16="http://schemas.microsoft.com/office/drawing/2014/main" id="{00000000-0008-0000-0000-0000B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32" name="Text Box 189">
          <a:extLst>
            <a:ext uri="{FF2B5EF4-FFF2-40B4-BE49-F238E27FC236}">
              <a16:creationId xmlns="" xmlns:a16="http://schemas.microsoft.com/office/drawing/2014/main" id="{00000000-0008-0000-0000-0000B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33" name="Text Box 190">
          <a:extLst>
            <a:ext uri="{FF2B5EF4-FFF2-40B4-BE49-F238E27FC236}">
              <a16:creationId xmlns="" xmlns:a16="http://schemas.microsoft.com/office/drawing/2014/main" id="{00000000-0008-0000-0000-0000B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34" name="Text Box 191">
          <a:extLst>
            <a:ext uri="{FF2B5EF4-FFF2-40B4-BE49-F238E27FC236}">
              <a16:creationId xmlns="" xmlns:a16="http://schemas.microsoft.com/office/drawing/2014/main" id="{00000000-0008-0000-0000-0000B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35" name="Text Box 1">
          <a:extLst>
            <a:ext uri="{FF2B5EF4-FFF2-40B4-BE49-F238E27FC236}">
              <a16:creationId xmlns="" xmlns:a16="http://schemas.microsoft.com/office/drawing/2014/main" id="{00000000-0008-0000-0000-0000B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36" name="Text Box 2">
          <a:extLst>
            <a:ext uri="{FF2B5EF4-FFF2-40B4-BE49-F238E27FC236}">
              <a16:creationId xmlns="" xmlns:a16="http://schemas.microsoft.com/office/drawing/2014/main" id="{00000000-0008-0000-0000-0000B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37" name="Text Box 3">
          <a:extLst>
            <a:ext uri="{FF2B5EF4-FFF2-40B4-BE49-F238E27FC236}">
              <a16:creationId xmlns="" xmlns:a16="http://schemas.microsoft.com/office/drawing/2014/main" id="{00000000-0008-0000-0000-0000B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38" name="Text Box 4">
          <a:extLst>
            <a:ext uri="{FF2B5EF4-FFF2-40B4-BE49-F238E27FC236}">
              <a16:creationId xmlns="" xmlns:a16="http://schemas.microsoft.com/office/drawing/2014/main" id="{00000000-0008-0000-0000-0000B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39" name="Text Box 5">
          <a:extLst>
            <a:ext uri="{FF2B5EF4-FFF2-40B4-BE49-F238E27FC236}">
              <a16:creationId xmlns="" xmlns:a16="http://schemas.microsoft.com/office/drawing/2014/main" id="{00000000-0008-0000-0000-0000B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40" name="Text Box 6">
          <a:extLst>
            <a:ext uri="{FF2B5EF4-FFF2-40B4-BE49-F238E27FC236}">
              <a16:creationId xmlns="" xmlns:a16="http://schemas.microsoft.com/office/drawing/2014/main" id="{00000000-0008-0000-0000-0000B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41" name="Text Box 7">
          <a:extLst>
            <a:ext uri="{FF2B5EF4-FFF2-40B4-BE49-F238E27FC236}">
              <a16:creationId xmlns="" xmlns:a16="http://schemas.microsoft.com/office/drawing/2014/main" id="{00000000-0008-0000-0000-0000B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42" name="Text Box 8">
          <a:extLst>
            <a:ext uri="{FF2B5EF4-FFF2-40B4-BE49-F238E27FC236}">
              <a16:creationId xmlns="" xmlns:a16="http://schemas.microsoft.com/office/drawing/2014/main" id="{00000000-0008-0000-0000-0000B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43" name="Text Box 9">
          <a:extLst>
            <a:ext uri="{FF2B5EF4-FFF2-40B4-BE49-F238E27FC236}">
              <a16:creationId xmlns="" xmlns:a16="http://schemas.microsoft.com/office/drawing/2014/main" id="{00000000-0008-0000-0000-0000C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44" name="Text Box 10">
          <a:extLst>
            <a:ext uri="{FF2B5EF4-FFF2-40B4-BE49-F238E27FC236}">
              <a16:creationId xmlns="" xmlns:a16="http://schemas.microsoft.com/office/drawing/2014/main" id="{00000000-0008-0000-0000-0000C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45" name="Text Box 11">
          <a:extLst>
            <a:ext uri="{FF2B5EF4-FFF2-40B4-BE49-F238E27FC236}">
              <a16:creationId xmlns="" xmlns:a16="http://schemas.microsoft.com/office/drawing/2014/main" id="{00000000-0008-0000-0000-0000C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46" name="Text Box 12">
          <a:extLst>
            <a:ext uri="{FF2B5EF4-FFF2-40B4-BE49-F238E27FC236}">
              <a16:creationId xmlns="" xmlns:a16="http://schemas.microsoft.com/office/drawing/2014/main" id="{00000000-0008-0000-0000-0000C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47" name="Text Box 13">
          <a:extLst>
            <a:ext uri="{FF2B5EF4-FFF2-40B4-BE49-F238E27FC236}">
              <a16:creationId xmlns="" xmlns:a16="http://schemas.microsoft.com/office/drawing/2014/main" id="{00000000-0008-0000-0000-0000C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48" name="Text Box 14">
          <a:extLst>
            <a:ext uri="{FF2B5EF4-FFF2-40B4-BE49-F238E27FC236}">
              <a16:creationId xmlns="" xmlns:a16="http://schemas.microsoft.com/office/drawing/2014/main" id="{00000000-0008-0000-0000-0000C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49" name="Text Box 15">
          <a:extLst>
            <a:ext uri="{FF2B5EF4-FFF2-40B4-BE49-F238E27FC236}">
              <a16:creationId xmlns="" xmlns:a16="http://schemas.microsoft.com/office/drawing/2014/main" id="{00000000-0008-0000-0000-0000C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50" name="Text Box 16">
          <a:extLst>
            <a:ext uri="{FF2B5EF4-FFF2-40B4-BE49-F238E27FC236}">
              <a16:creationId xmlns="" xmlns:a16="http://schemas.microsoft.com/office/drawing/2014/main" id="{00000000-0008-0000-0000-0000C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51" name="Text Box 17">
          <a:extLst>
            <a:ext uri="{FF2B5EF4-FFF2-40B4-BE49-F238E27FC236}">
              <a16:creationId xmlns="" xmlns:a16="http://schemas.microsoft.com/office/drawing/2014/main" id="{00000000-0008-0000-0000-0000C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52" name="Text Box 18">
          <a:extLst>
            <a:ext uri="{FF2B5EF4-FFF2-40B4-BE49-F238E27FC236}">
              <a16:creationId xmlns="" xmlns:a16="http://schemas.microsoft.com/office/drawing/2014/main" id="{00000000-0008-0000-0000-0000C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53" name="Text Box 19">
          <a:extLst>
            <a:ext uri="{FF2B5EF4-FFF2-40B4-BE49-F238E27FC236}">
              <a16:creationId xmlns="" xmlns:a16="http://schemas.microsoft.com/office/drawing/2014/main" id="{00000000-0008-0000-0000-0000C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54" name="Text Box 20">
          <a:extLst>
            <a:ext uri="{FF2B5EF4-FFF2-40B4-BE49-F238E27FC236}">
              <a16:creationId xmlns="" xmlns:a16="http://schemas.microsoft.com/office/drawing/2014/main" id="{00000000-0008-0000-0000-0000C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55" name="Text Box 21">
          <a:extLst>
            <a:ext uri="{FF2B5EF4-FFF2-40B4-BE49-F238E27FC236}">
              <a16:creationId xmlns="" xmlns:a16="http://schemas.microsoft.com/office/drawing/2014/main" id="{00000000-0008-0000-0000-0000C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56" name="Text Box 22">
          <a:extLst>
            <a:ext uri="{FF2B5EF4-FFF2-40B4-BE49-F238E27FC236}">
              <a16:creationId xmlns="" xmlns:a16="http://schemas.microsoft.com/office/drawing/2014/main" id="{00000000-0008-0000-0000-0000C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57" name="Text Box 23">
          <a:extLst>
            <a:ext uri="{FF2B5EF4-FFF2-40B4-BE49-F238E27FC236}">
              <a16:creationId xmlns="" xmlns:a16="http://schemas.microsoft.com/office/drawing/2014/main" id="{00000000-0008-0000-0000-0000C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58" name="Text Box 24">
          <a:extLst>
            <a:ext uri="{FF2B5EF4-FFF2-40B4-BE49-F238E27FC236}">
              <a16:creationId xmlns="" xmlns:a16="http://schemas.microsoft.com/office/drawing/2014/main" id="{00000000-0008-0000-0000-0000C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59" name="Text Box 25">
          <a:extLst>
            <a:ext uri="{FF2B5EF4-FFF2-40B4-BE49-F238E27FC236}">
              <a16:creationId xmlns="" xmlns:a16="http://schemas.microsoft.com/office/drawing/2014/main" id="{00000000-0008-0000-0000-0000D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60" name="Text Box 26">
          <a:extLst>
            <a:ext uri="{FF2B5EF4-FFF2-40B4-BE49-F238E27FC236}">
              <a16:creationId xmlns="" xmlns:a16="http://schemas.microsoft.com/office/drawing/2014/main" id="{00000000-0008-0000-0000-0000D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61" name="Text Box 27">
          <a:extLst>
            <a:ext uri="{FF2B5EF4-FFF2-40B4-BE49-F238E27FC236}">
              <a16:creationId xmlns="" xmlns:a16="http://schemas.microsoft.com/office/drawing/2014/main" id="{00000000-0008-0000-0000-0000D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62" name="Text Box 28">
          <a:extLst>
            <a:ext uri="{FF2B5EF4-FFF2-40B4-BE49-F238E27FC236}">
              <a16:creationId xmlns="" xmlns:a16="http://schemas.microsoft.com/office/drawing/2014/main" id="{00000000-0008-0000-0000-0000D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63" name="Text Box 29">
          <a:extLst>
            <a:ext uri="{FF2B5EF4-FFF2-40B4-BE49-F238E27FC236}">
              <a16:creationId xmlns="" xmlns:a16="http://schemas.microsoft.com/office/drawing/2014/main" id="{00000000-0008-0000-0000-0000D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64" name="Text Box 30">
          <a:extLst>
            <a:ext uri="{FF2B5EF4-FFF2-40B4-BE49-F238E27FC236}">
              <a16:creationId xmlns="" xmlns:a16="http://schemas.microsoft.com/office/drawing/2014/main" id="{00000000-0008-0000-0000-0000D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65" name="Text Box 31">
          <a:extLst>
            <a:ext uri="{FF2B5EF4-FFF2-40B4-BE49-F238E27FC236}">
              <a16:creationId xmlns="" xmlns:a16="http://schemas.microsoft.com/office/drawing/2014/main" id="{00000000-0008-0000-0000-0000D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66" name="Text Box 32">
          <a:extLst>
            <a:ext uri="{FF2B5EF4-FFF2-40B4-BE49-F238E27FC236}">
              <a16:creationId xmlns="" xmlns:a16="http://schemas.microsoft.com/office/drawing/2014/main" id="{00000000-0008-0000-0000-0000D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67" name="Text Box 33">
          <a:extLst>
            <a:ext uri="{FF2B5EF4-FFF2-40B4-BE49-F238E27FC236}">
              <a16:creationId xmlns="" xmlns:a16="http://schemas.microsoft.com/office/drawing/2014/main" id="{00000000-0008-0000-0000-0000D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68" name="Text Box 34">
          <a:extLst>
            <a:ext uri="{FF2B5EF4-FFF2-40B4-BE49-F238E27FC236}">
              <a16:creationId xmlns="" xmlns:a16="http://schemas.microsoft.com/office/drawing/2014/main" id="{00000000-0008-0000-0000-0000D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69" name="Text Box 35">
          <a:extLst>
            <a:ext uri="{FF2B5EF4-FFF2-40B4-BE49-F238E27FC236}">
              <a16:creationId xmlns="" xmlns:a16="http://schemas.microsoft.com/office/drawing/2014/main" id="{00000000-0008-0000-0000-0000D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70" name="Text Box 36">
          <a:extLst>
            <a:ext uri="{FF2B5EF4-FFF2-40B4-BE49-F238E27FC236}">
              <a16:creationId xmlns="" xmlns:a16="http://schemas.microsoft.com/office/drawing/2014/main" id="{00000000-0008-0000-0000-0000D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71" name="Text Box 37">
          <a:extLst>
            <a:ext uri="{FF2B5EF4-FFF2-40B4-BE49-F238E27FC236}">
              <a16:creationId xmlns="" xmlns:a16="http://schemas.microsoft.com/office/drawing/2014/main" id="{00000000-0008-0000-0000-0000D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72" name="Text Box 38">
          <a:extLst>
            <a:ext uri="{FF2B5EF4-FFF2-40B4-BE49-F238E27FC236}">
              <a16:creationId xmlns="" xmlns:a16="http://schemas.microsoft.com/office/drawing/2014/main" id="{00000000-0008-0000-0000-0000D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73" name="Text Box 39">
          <a:extLst>
            <a:ext uri="{FF2B5EF4-FFF2-40B4-BE49-F238E27FC236}">
              <a16:creationId xmlns="" xmlns:a16="http://schemas.microsoft.com/office/drawing/2014/main" id="{00000000-0008-0000-0000-0000D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74" name="Text Box 40">
          <a:extLst>
            <a:ext uri="{FF2B5EF4-FFF2-40B4-BE49-F238E27FC236}">
              <a16:creationId xmlns="" xmlns:a16="http://schemas.microsoft.com/office/drawing/2014/main" id="{00000000-0008-0000-0000-0000D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75" name="Text Box 41">
          <a:extLst>
            <a:ext uri="{FF2B5EF4-FFF2-40B4-BE49-F238E27FC236}">
              <a16:creationId xmlns="" xmlns:a16="http://schemas.microsoft.com/office/drawing/2014/main" id="{00000000-0008-0000-0000-0000E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76" name="Text Box 42">
          <a:extLst>
            <a:ext uri="{FF2B5EF4-FFF2-40B4-BE49-F238E27FC236}">
              <a16:creationId xmlns="" xmlns:a16="http://schemas.microsoft.com/office/drawing/2014/main" id="{00000000-0008-0000-0000-0000E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77" name="Text Box 43">
          <a:extLst>
            <a:ext uri="{FF2B5EF4-FFF2-40B4-BE49-F238E27FC236}">
              <a16:creationId xmlns="" xmlns:a16="http://schemas.microsoft.com/office/drawing/2014/main" id="{00000000-0008-0000-0000-0000E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78" name="Text Box 44">
          <a:extLst>
            <a:ext uri="{FF2B5EF4-FFF2-40B4-BE49-F238E27FC236}">
              <a16:creationId xmlns="" xmlns:a16="http://schemas.microsoft.com/office/drawing/2014/main" id="{00000000-0008-0000-0000-0000E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79" name="Text Box 45">
          <a:extLst>
            <a:ext uri="{FF2B5EF4-FFF2-40B4-BE49-F238E27FC236}">
              <a16:creationId xmlns="" xmlns:a16="http://schemas.microsoft.com/office/drawing/2014/main" id="{00000000-0008-0000-0000-0000E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80" name="Text Box 46">
          <a:extLst>
            <a:ext uri="{FF2B5EF4-FFF2-40B4-BE49-F238E27FC236}">
              <a16:creationId xmlns="" xmlns:a16="http://schemas.microsoft.com/office/drawing/2014/main" id="{00000000-0008-0000-0000-0000E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81" name="Text Box 47">
          <a:extLst>
            <a:ext uri="{FF2B5EF4-FFF2-40B4-BE49-F238E27FC236}">
              <a16:creationId xmlns="" xmlns:a16="http://schemas.microsoft.com/office/drawing/2014/main" id="{00000000-0008-0000-0000-0000E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82" name="Text Box 48">
          <a:extLst>
            <a:ext uri="{FF2B5EF4-FFF2-40B4-BE49-F238E27FC236}">
              <a16:creationId xmlns="" xmlns:a16="http://schemas.microsoft.com/office/drawing/2014/main" id="{00000000-0008-0000-0000-0000E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83" name="Text Box 49">
          <a:extLst>
            <a:ext uri="{FF2B5EF4-FFF2-40B4-BE49-F238E27FC236}">
              <a16:creationId xmlns="" xmlns:a16="http://schemas.microsoft.com/office/drawing/2014/main" id="{00000000-0008-0000-0000-0000E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84" name="Text Box 50">
          <a:extLst>
            <a:ext uri="{FF2B5EF4-FFF2-40B4-BE49-F238E27FC236}">
              <a16:creationId xmlns="" xmlns:a16="http://schemas.microsoft.com/office/drawing/2014/main" id="{00000000-0008-0000-0000-0000E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85" name="Text Box 51">
          <a:extLst>
            <a:ext uri="{FF2B5EF4-FFF2-40B4-BE49-F238E27FC236}">
              <a16:creationId xmlns="" xmlns:a16="http://schemas.microsoft.com/office/drawing/2014/main" id="{00000000-0008-0000-0000-0000E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86" name="Text Box 52">
          <a:extLst>
            <a:ext uri="{FF2B5EF4-FFF2-40B4-BE49-F238E27FC236}">
              <a16:creationId xmlns="" xmlns:a16="http://schemas.microsoft.com/office/drawing/2014/main" id="{00000000-0008-0000-0000-0000E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87" name="Text Box 53">
          <a:extLst>
            <a:ext uri="{FF2B5EF4-FFF2-40B4-BE49-F238E27FC236}">
              <a16:creationId xmlns="" xmlns:a16="http://schemas.microsoft.com/office/drawing/2014/main" id="{00000000-0008-0000-0000-0000E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88" name="Text Box 54">
          <a:extLst>
            <a:ext uri="{FF2B5EF4-FFF2-40B4-BE49-F238E27FC236}">
              <a16:creationId xmlns="" xmlns:a16="http://schemas.microsoft.com/office/drawing/2014/main" id="{00000000-0008-0000-0000-0000E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89" name="Text Box 55">
          <a:extLst>
            <a:ext uri="{FF2B5EF4-FFF2-40B4-BE49-F238E27FC236}">
              <a16:creationId xmlns="" xmlns:a16="http://schemas.microsoft.com/office/drawing/2014/main" id="{00000000-0008-0000-0000-0000E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90" name="Text Box 56">
          <a:extLst>
            <a:ext uri="{FF2B5EF4-FFF2-40B4-BE49-F238E27FC236}">
              <a16:creationId xmlns="" xmlns:a16="http://schemas.microsoft.com/office/drawing/2014/main" id="{00000000-0008-0000-0000-0000E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91" name="Text Box 57">
          <a:extLst>
            <a:ext uri="{FF2B5EF4-FFF2-40B4-BE49-F238E27FC236}">
              <a16:creationId xmlns="" xmlns:a16="http://schemas.microsoft.com/office/drawing/2014/main" id="{00000000-0008-0000-0000-0000F0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92" name="Text Box 58">
          <a:extLst>
            <a:ext uri="{FF2B5EF4-FFF2-40B4-BE49-F238E27FC236}">
              <a16:creationId xmlns="" xmlns:a16="http://schemas.microsoft.com/office/drawing/2014/main" id="{00000000-0008-0000-0000-0000F1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93" name="Text Box 59">
          <a:extLst>
            <a:ext uri="{FF2B5EF4-FFF2-40B4-BE49-F238E27FC236}">
              <a16:creationId xmlns="" xmlns:a16="http://schemas.microsoft.com/office/drawing/2014/main" id="{00000000-0008-0000-0000-0000F2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94" name="Text Box 60">
          <a:extLst>
            <a:ext uri="{FF2B5EF4-FFF2-40B4-BE49-F238E27FC236}">
              <a16:creationId xmlns="" xmlns:a16="http://schemas.microsoft.com/office/drawing/2014/main" id="{00000000-0008-0000-0000-0000F3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95" name="Text Box 61">
          <a:extLst>
            <a:ext uri="{FF2B5EF4-FFF2-40B4-BE49-F238E27FC236}">
              <a16:creationId xmlns="" xmlns:a16="http://schemas.microsoft.com/office/drawing/2014/main" id="{00000000-0008-0000-0000-0000F4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96" name="Text Box 62">
          <a:extLst>
            <a:ext uri="{FF2B5EF4-FFF2-40B4-BE49-F238E27FC236}">
              <a16:creationId xmlns="" xmlns:a16="http://schemas.microsoft.com/office/drawing/2014/main" id="{00000000-0008-0000-0000-0000F5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97" name="Text Box 63">
          <a:extLst>
            <a:ext uri="{FF2B5EF4-FFF2-40B4-BE49-F238E27FC236}">
              <a16:creationId xmlns="" xmlns:a16="http://schemas.microsoft.com/office/drawing/2014/main" id="{00000000-0008-0000-0000-0000F6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98" name="Text Box 64">
          <a:extLst>
            <a:ext uri="{FF2B5EF4-FFF2-40B4-BE49-F238E27FC236}">
              <a16:creationId xmlns="" xmlns:a16="http://schemas.microsoft.com/office/drawing/2014/main" id="{00000000-0008-0000-0000-0000F7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599" name="Text Box 65">
          <a:extLst>
            <a:ext uri="{FF2B5EF4-FFF2-40B4-BE49-F238E27FC236}">
              <a16:creationId xmlns="" xmlns:a16="http://schemas.microsoft.com/office/drawing/2014/main" id="{00000000-0008-0000-0000-0000F8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00" name="Text Box 66">
          <a:extLst>
            <a:ext uri="{FF2B5EF4-FFF2-40B4-BE49-F238E27FC236}">
              <a16:creationId xmlns="" xmlns:a16="http://schemas.microsoft.com/office/drawing/2014/main" id="{00000000-0008-0000-0000-0000F9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01" name="Text Box 67">
          <a:extLst>
            <a:ext uri="{FF2B5EF4-FFF2-40B4-BE49-F238E27FC236}">
              <a16:creationId xmlns="" xmlns:a16="http://schemas.microsoft.com/office/drawing/2014/main" id="{00000000-0008-0000-0000-0000FA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02" name="Text Box 68">
          <a:extLst>
            <a:ext uri="{FF2B5EF4-FFF2-40B4-BE49-F238E27FC236}">
              <a16:creationId xmlns="" xmlns:a16="http://schemas.microsoft.com/office/drawing/2014/main" id="{00000000-0008-0000-0000-0000FB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03" name="Text Box 69">
          <a:extLst>
            <a:ext uri="{FF2B5EF4-FFF2-40B4-BE49-F238E27FC236}">
              <a16:creationId xmlns="" xmlns:a16="http://schemas.microsoft.com/office/drawing/2014/main" id="{00000000-0008-0000-0000-0000FC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04" name="Text Box 70">
          <a:extLst>
            <a:ext uri="{FF2B5EF4-FFF2-40B4-BE49-F238E27FC236}">
              <a16:creationId xmlns="" xmlns:a16="http://schemas.microsoft.com/office/drawing/2014/main" id="{00000000-0008-0000-0000-0000FD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05" name="Text Box 71">
          <a:extLst>
            <a:ext uri="{FF2B5EF4-FFF2-40B4-BE49-F238E27FC236}">
              <a16:creationId xmlns="" xmlns:a16="http://schemas.microsoft.com/office/drawing/2014/main" id="{00000000-0008-0000-0000-0000FE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06" name="Text Box 72">
          <a:extLst>
            <a:ext uri="{FF2B5EF4-FFF2-40B4-BE49-F238E27FC236}">
              <a16:creationId xmlns="" xmlns:a16="http://schemas.microsoft.com/office/drawing/2014/main" id="{00000000-0008-0000-0000-0000FF63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07" name="Text Box 73">
          <a:extLst>
            <a:ext uri="{FF2B5EF4-FFF2-40B4-BE49-F238E27FC236}">
              <a16:creationId xmlns="" xmlns:a16="http://schemas.microsoft.com/office/drawing/2014/main" id="{00000000-0008-0000-0000-00000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08" name="Text Box 74">
          <a:extLst>
            <a:ext uri="{FF2B5EF4-FFF2-40B4-BE49-F238E27FC236}">
              <a16:creationId xmlns="" xmlns:a16="http://schemas.microsoft.com/office/drawing/2014/main" id="{00000000-0008-0000-0000-00000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09" name="Text Box 75">
          <a:extLst>
            <a:ext uri="{FF2B5EF4-FFF2-40B4-BE49-F238E27FC236}">
              <a16:creationId xmlns="" xmlns:a16="http://schemas.microsoft.com/office/drawing/2014/main" id="{00000000-0008-0000-0000-00000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10" name="Text Box 76">
          <a:extLst>
            <a:ext uri="{FF2B5EF4-FFF2-40B4-BE49-F238E27FC236}">
              <a16:creationId xmlns="" xmlns:a16="http://schemas.microsoft.com/office/drawing/2014/main" id="{00000000-0008-0000-0000-00000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11" name="Text Box 77">
          <a:extLst>
            <a:ext uri="{FF2B5EF4-FFF2-40B4-BE49-F238E27FC236}">
              <a16:creationId xmlns="" xmlns:a16="http://schemas.microsoft.com/office/drawing/2014/main" id="{00000000-0008-0000-0000-00000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12" name="Text Box 78">
          <a:extLst>
            <a:ext uri="{FF2B5EF4-FFF2-40B4-BE49-F238E27FC236}">
              <a16:creationId xmlns="" xmlns:a16="http://schemas.microsoft.com/office/drawing/2014/main" id="{00000000-0008-0000-0000-00000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13" name="Text Box 79">
          <a:extLst>
            <a:ext uri="{FF2B5EF4-FFF2-40B4-BE49-F238E27FC236}">
              <a16:creationId xmlns="" xmlns:a16="http://schemas.microsoft.com/office/drawing/2014/main" id="{00000000-0008-0000-0000-00000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14" name="Text Box 80">
          <a:extLst>
            <a:ext uri="{FF2B5EF4-FFF2-40B4-BE49-F238E27FC236}">
              <a16:creationId xmlns="" xmlns:a16="http://schemas.microsoft.com/office/drawing/2014/main" id="{00000000-0008-0000-0000-00000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15" name="Text Box 81">
          <a:extLst>
            <a:ext uri="{FF2B5EF4-FFF2-40B4-BE49-F238E27FC236}">
              <a16:creationId xmlns="" xmlns:a16="http://schemas.microsoft.com/office/drawing/2014/main" id="{00000000-0008-0000-0000-00000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16" name="Text Box 82">
          <a:extLst>
            <a:ext uri="{FF2B5EF4-FFF2-40B4-BE49-F238E27FC236}">
              <a16:creationId xmlns="" xmlns:a16="http://schemas.microsoft.com/office/drawing/2014/main" id="{00000000-0008-0000-0000-00000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17" name="Text Box 83">
          <a:extLst>
            <a:ext uri="{FF2B5EF4-FFF2-40B4-BE49-F238E27FC236}">
              <a16:creationId xmlns="" xmlns:a16="http://schemas.microsoft.com/office/drawing/2014/main" id="{00000000-0008-0000-0000-00000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18" name="Text Box 84">
          <a:extLst>
            <a:ext uri="{FF2B5EF4-FFF2-40B4-BE49-F238E27FC236}">
              <a16:creationId xmlns="" xmlns:a16="http://schemas.microsoft.com/office/drawing/2014/main" id="{00000000-0008-0000-0000-00000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19" name="Text Box 85">
          <a:extLst>
            <a:ext uri="{FF2B5EF4-FFF2-40B4-BE49-F238E27FC236}">
              <a16:creationId xmlns="" xmlns:a16="http://schemas.microsoft.com/office/drawing/2014/main" id="{00000000-0008-0000-0000-00000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20" name="Text Box 86">
          <a:extLst>
            <a:ext uri="{FF2B5EF4-FFF2-40B4-BE49-F238E27FC236}">
              <a16:creationId xmlns="" xmlns:a16="http://schemas.microsoft.com/office/drawing/2014/main" id="{00000000-0008-0000-0000-00000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21" name="Text Box 87">
          <a:extLst>
            <a:ext uri="{FF2B5EF4-FFF2-40B4-BE49-F238E27FC236}">
              <a16:creationId xmlns="" xmlns:a16="http://schemas.microsoft.com/office/drawing/2014/main" id="{00000000-0008-0000-0000-00000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22" name="Text Box 88">
          <a:extLst>
            <a:ext uri="{FF2B5EF4-FFF2-40B4-BE49-F238E27FC236}">
              <a16:creationId xmlns="" xmlns:a16="http://schemas.microsoft.com/office/drawing/2014/main" id="{00000000-0008-0000-0000-00000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23" name="Text Box 89">
          <a:extLst>
            <a:ext uri="{FF2B5EF4-FFF2-40B4-BE49-F238E27FC236}">
              <a16:creationId xmlns="" xmlns:a16="http://schemas.microsoft.com/office/drawing/2014/main" id="{00000000-0008-0000-0000-00001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24" name="Text Box 90">
          <a:extLst>
            <a:ext uri="{FF2B5EF4-FFF2-40B4-BE49-F238E27FC236}">
              <a16:creationId xmlns="" xmlns:a16="http://schemas.microsoft.com/office/drawing/2014/main" id="{00000000-0008-0000-0000-00001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25" name="Text Box 91">
          <a:extLst>
            <a:ext uri="{FF2B5EF4-FFF2-40B4-BE49-F238E27FC236}">
              <a16:creationId xmlns="" xmlns:a16="http://schemas.microsoft.com/office/drawing/2014/main" id="{00000000-0008-0000-0000-00001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26" name="Text Box 92">
          <a:extLst>
            <a:ext uri="{FF2B5EF4-FFF2-40B4-BE49-F238E27FC236}">
              <a16:creationId xmlns="" xmlns:a16="http://schemas.microsoft.com/office/drawing/2014/main" id="{00000000-0008-0000-0000-00001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27" name="Text Box 93">
          <a:extLst>
            <a:ext uri="{FF2B5EF4-FFF2-40B4-BE49-F238E27FC236}">
              <a16:creationId xmlns="" xmlns:a16="http://schemas.microsoft.com/office/drawing/2014/main" id="{00000000-0008-0000-0000-00001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28" name="Text Box 94">
          <a:extLst>
            <a:ext uri="{FF2B5EF4-FFF2-40B4-BE49-F238E27FC236}">
              <a16:creationId xmlns="" xmlns:a16="http://schemas.microsoft.com/office/drawing/2014/main" id="{00000000-0008-0000-0000-00001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29" name="Text Box 95">
          <a:extLst>
            <a:ext uri="{FF2B5EF4-FFF2-40B4-BE49-F238E27FC236}">
              <a16:creationId xmlns="" xmlns:a16="http://schemas.microsoft.com/office/drawing/2014/main" id="{00000000-0008-0000-0000-00001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30" name="Text Box 96">
          <a:extLst>
            <a:ext uri="{FF2B5EF4-FFF2-40B4-BE49-F238E27FC236}">
              <a16:creationId xmlns="" xmlns:a16="http://schemas.microsoft.com/office/drawing/2014/main" id="{00000000-0008-0000-0000-00001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31" name="Text Box 97">
          <a:extLst>
            <a:ext uri="{FF2B5EF4-FFF2-40B4-BE49-F238E27FC236}">
              <a16:creationId xmlns="" xmlns:a16="http://schemas.microsoft.com/office/drawing/2014/main" id="{00000000-0008-0000-0000-00001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32" name="Text Box 98">
          <a:extLst>
            <a:ext uri="{FF2B5EF4-FFF2-40B4-BE49-F238E27FC236}">
              <a16:creationId xmlns="" xmlns:a16="http://schemas.microsoft.com/office/drawing/2014/main" id="{00000000-0008-0000-0000-00001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33" name="Text Box 99">
          <a:extLst>
            <a:ext uri="{FF2B5EF4-FFF2-40B4-BE49-F238E27FC236}">
              <a16:creationId xmlns="" xmlns:a16="http://schemas.microsoft.com/office/drawing/2014/main" id="{00000000-0008-0000-0000-00001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34" name="Text Box 100">
          <a:extLst>
            <a:ext uri="{FF2B5EF4-FFF2-40B4-BE49-F238E27FC236}">
              <a16:creationId xmlns="" xmlns:a16="http://schemas.microsoft.com/office/drawing/2014/main" id="{00000000-0008-0000-0000-00001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35" name="Text Box 101">
          <a:extLst>
            <a:ext uri="{FF2B5EF4-FFF2-40B4-BE49-F238E27FC236}">
              <a16:creationId xmlns="" xmlns:a16="http://schemas.microsoft.com/office/drawing/2014/main" id="{00000000-0008-0000-0000-00001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36" name="Text Box 102">
          <a:extLst>
            <a:ext uri="{FF2B5EF4-FFF2-40B4-BE49-F238E27FC236}">
              <a16:creationId xmlns="" xmlns:a16="http://schemas.microsoft.com/office/drawing/2014/main" id="{00000000-0008-0000-0000-00001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37" name="Text Box 103">
          <a:extLst>
            <a:ext uri="{FF2B5EF4-FFF2-40B4-BE49-F238E27FC236}">
              <a16:creationId xmlns="" xmlns:a16="http://schemas.microsoft.com/office/drawing/2014/main" id="{00000000-0008-0000-0000-00001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38" name="Text Box 104">
          <a:extLst>
            <a:ext uri="{FF2B5EF4-FFF2-40B4-BE49-F238E27FC236}">
              <a16:creationId xmlns="" xmlns:a16="http://schemas.microsoft.com/office/drawing/2014/main" id="{00000000-0008-0000-0000-00001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39" name="Text Box 105">
          <a:extLst>
            <a:ext uri="{FF2B5EF4-FFF2-40B4-BE49-F238E27FC236}">
              <a16:creationId xmlns="" xmlns:a16="http://schemas.microsoft.com/office/drawing/2014/main" id="{00000000-0008-0000-0000-00002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40" name="Text Box 106">
          <a:extLst>
            <a:ext uri="{FF2B5EF4-FFF2-40B4-BE49-F238E27FC236}">
              <a16:creationId xmlns="" xmlns:a16="http://schemas.microsoft.com/office/drawing/2014/main" id="{00000000-0008-0000-0000-00002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41" name="Text Box 107">
          <a:extLst>
            <a:ext uri="{FF2B5EF4-FFF2-40B4-BE49-F238E27FC236}">
              <a16:creationId xmlns="" xmlns:a16="http://schemas.microsoft.com/office/drawing/2014/main" id="{00000000-0008-0000-0000-00002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42" name="Text Box 108">
          <a:extLst>
            <a:ext uri="{FF2B5EF4-FFF2-40B4-BE49-F238E27FC236}">
              <a16:creationId xmlns="" xmlns:a16="http://schemas.microsoft.com/office/drawing/2014/main" id="{00000000-0008-0000-0000-00002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43" name="Text Box 109">
          <a:extLst>
            <a:ext uri="{FF2B5EF4-FFF2-40B4-BE49-F238E27FC236}">
              <a16:creationId xmlns="" xmlns:a16="http://schemas.microsoft.com/office/drawing/2014/main" id="{00000000-0008-0000-0000-00002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44" name="Text Box 110">
          <a:extLst>
            <a:ext uri="{FF2B5EF4-FFF2-40B4-BE49-F238E27FC236}">
              <a16:creationId xmlns="" xmlns:a16="http://schemas.microsoft.com/office/drawing/2014/main" id="{00000000-0008-0000-0000-00002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45" name="Text Box 111">
          <a:extLst>
            <a:ext uri="{FF2B5EF4-FFF2-40B4-BE49-F238E27FC236}">
              <a16:creationId xmlns="" xmlns:a16="http://schemas.microsoft.com/office/drawing/2014/main" id="{00000000-0008-0000-0000-00002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46" name="Text Box 112">
          <a:extLst>
            <a:ext uri="{FF2B5EF4-FFF2-40B4-BE49-F238E27FC236}">
              <a16:creationId xmlns="" xmlns:a16="http://schemas.microsoft.com/office/drawing/2014/main" id="{00000000-0008-0000-0000-00002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47" name="Text Box 113">
          <a:extLst>
            <a:ext uri="{FF2B5EF4-FFF2-40B4-BE49-F238E27FC236}">
              <a16:creationId xmlns="" xmlns:a16="http://schemas.microsoft.com/office/drawing/2014/main" id="{00000000-0008-0000-0000-00002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48" name="Text Box 114">
          <a:extLst>
            <a:ext uri="{FF2B5EF4-FFF2-40B4-BE49-F238E27FC236}">
              <a16:creationId xmlns="" xmlns:a16="http://schemas.microsoft.com/office/drawing/2014/main" id="{00000000-0008-0000-0000-00002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49" name="Text Box 115">
          <a:extLst>
            <a:ext uri="{FF2B5EF4-FFF2-40B4-BE49-F238E27FC236}">
              <a16:creationId xmlns="" xmlns:a16="http://schemas.microsoft.com/office/drawing/2014/main" id="{00000000-0008-0000-0000-00002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50" name="Text Box 116">
          <a:extLst>
            <a:ext uri="{FF2B5EF4-FFF2-40B4-BE49-F238E27FC236}">
              <a16:creationId xmlns="" xmlns:a16="http://schemas.microsoft.com/office/drawing/2014/main" id="{00000000-0008-0000-0000-00002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51" name="Text Box 117">
          <a:extLst>
            <a:ext uri="{FF2B5EF4-FFF2-40B4-BE49-F238E27FC236}">
              <a16:creationId xmlns="" xmlns:a16="http://schemas.microsoft.com/office/drawing/2014/main" id="{00000000-0008-0000-0000-00002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52" name="Text Box 118">
          <a:extLst>
            <a:ext uri="{FF2B5EF4-FFF2-40B4-BE49-F238E27FC236}">
              <a16:creationId xmlns="" xmlns:a16="http://schemas.microsoft.com/office/drawing/2014/main" id="{00000000-0008-0000-0000-00002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53" name="Text Box 119">
          <a:extLst>
            <a:ext uri="{FF2B5EF4-FFF2-40B4-BE49-F238E27FC236}">
              <a16:creationId xmlns="" xmlns:a16="http://schemas.microsoft.com/office/drawing/2014/main" id="{00000000-0008-0000-0000-00002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54" name="Text Box 120">
          <a:extLst>
            <a:ext uri="{FF2B5EF4-FFF2-40B4-BE49-F238E27FC236}">
              <a16:creationId xmlns="" xmlns:a16="http://schemas.microsoft.com/office/drawing/2014/main" id="{00000000-0008-0000-0000-00002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55" name="Text Box 121">
          <a:extLst>
            <a:ext uri="{FF2B5EF4-FFF2-40B4-BE49-F238E27FC236}">
              <a16:creationId xmlns="" xmlns:a16="http://schemas.microsoft.com/office/drawing/2014/main" id="{00000000-0008-0000-0000-00003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56" name="Text Box 122">
          <a:extLst>
            <a:ext uri="{FF2B5EF4-FFF2-40B4-BE49-F238E27FC236}">
              <a16:creationId xmlns="" xmlns:a16="http://schemas.microsoft.com/office/drawing/2014/main" id="{00000000-0008-0000-0000-00003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57" name="Text Box 123">
          <a:extLst>
            <a:ext uri="{FF2B5EF4-FFF2-40B4-BE49-F238E27FC236}">
              <a16:creationId xmlns="" xmlns:a16="http://schemas.microsoft.com/office/drawing/2014/main" id="{00000000-0008-0000-0000-00003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58" name="Text Box 124">
          <a:extLst>
            <a:ext uri="{FF2B5EF4-FFF2-40B4-BE49-F238E27FC236}">
              <a16:creationId xmlns="" xmlns:a16="http://schemas.microsoft.com/office/drawing/2014/main" id="{00000000-0008-0000-0000-00003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59" name="Text Box 125">
          <a:extLst>
            <a:ext uri="{FF2B5EF4-FFF2-40B4-BE49-F238E27FC236}">
              <a16:creationId xmlns="" xmlns:a16="http://schemas.microsoft.com/office/drawing/2014/main" id="{00000000-0008-0000-0000-00003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60" name="Text Box 126">
          <a:extLst>
            <a:ext uri="{FF2B5EF4-FFF2-40B4-BE49-F238E27FC236}">
              <a16:creationId xmlns="" xmlns:a16="http://schemas.microsoft.com/office/drawing/2014/main" id="{00000000-0008-0000-0000-00003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61" name="Text Box 127">
          <a:extLst>
            <a:ext uri="{FF2B5EF4-FFF2-40B4-BE49-F238E27FC236}">
              <a16:creationId xmlns="" xmlns:a16="http://schemas.microsoft.com/office/drawing/2014/main" id="{00000000-0008-0000-0000-00003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62" name="Text Box 128">
          <a:extLst>
            <a:ext uri="{FF2B5EF4-FFF2-40B4-BE49-F238E27FC236}">
              <a16:creationId xmlns="" xmlns:a16="http://schemas.microsoft.com/office/drawing/2014/main" id="{00000000-0008-0000-0000-00003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63" name="Text Box 129">
          <a:extLst>
            <a:ext uri="{FF2B5EF4-FFF2-40B4-BE49-F238E27FC236}">
              <a16:creationId xmlns="" xmlns:a16="http://schemas.microsoft.com/office/drawing/2014/main" id="{00000000-0008-0000-0000-00003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64" name="Text Box 130">
          <a:extLst>
            <a:ext uri="{FF2B5EF4-FFF2-40B4-BE49-F238E27FC236}">
              <a16:creationId xmlns="" xmlns:a16="http://schemas.microsoft.com/office/drawing/2014/main" id="{00000000-0008-0000-0000-00003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65" name="Text Box 131">
          <a:extLst>
            <a:ext uri="{FF2B5EF4-FFF2-40B4-BE49-F238E27FC236}">
              <a16:creationId xmlns="" xmlns:a16="http://schemas.microsoft.com/office/drawing/2014/main" id="{00000000-0008-0000-0000-00003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66" name="Text Box 132">
          <a:extLst>
            <a:ext uri="{FF2B5EF4-FFF2-40B4-BE49-F238E27FC236}">
              <a16:creationId xmlns="" xmlns:a16="http://schemas.microsoft.com/office/drawing/2014/main" id="{00000000-0008-0000-0000-00003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67" name="Text Box 133">
          <a:extLst>
            <a:ext uri="{FF2B5EF4-FFF2-40B4-BE49-F238E27FC236}">
              <a16:creationId xmlns="" xmlns:a16="http://schemas.microsoft.com/office/drawing/2014/main" id="{00000000-0008-0000-0000-00003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68" name="Text Box 134">
          <a:extLst>
            <a:ext uri="{FF2B5EF4-FFF2-40B4-BE49-F238E27FC236}">
              <a16:creationId xmlns="" xmlns:a16="http://schemas.microsoft.com/office/drawing/2014/main" id="{00000000-0008-0000-0000-00003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69" name="Text Box 135">
          <a:extLst>
            <a:ext uri="{FF2B5EF4-FFF2-40B4-BE49-F238E27FC236}">
              <a16:creationId xmlns="" xmlns:a16="http://schemas.microsoft.com/office/drawing/2014/main" id="{00000000-0008-0000-0000-00003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70" name="Text Box 136">
          <a:extLst>
            <a:ext uri="{FF2B5EF4-FFF2-40B4-BE49-F238E27FC236}">
              <a16:creationId xmlns="" xmlns:a16="http://schemas.microsoft.com/office/drawing/2014/main" id="{00000000-0008-0000-0000-00003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71" name="Text Box 137">
          <a:extLst>
            <a:ext uri="{FF2B5EF4-FFF2-40B4-BE49-F238E27FC236}">
              <a16:creationId xmlns="" xmlns:a16="http://schemas.microsoft.com/office/drawing/2014/main" id="{00000000-0008-0000-0000-00004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72" name="Text Box 138">
          <a:extLst>
            <a:ext uri="{FF2B5EF4-FFF2-40B4-BE49-F238E27FC236}">
              <a16:creationId xmlns="" xmlns:a16="http://schemas.microsoft.com/office/drawing/2014/main" id="{00000000-0008-0000-0000-00004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73" name="Text Box 139">
          <a:extLst>
            <a:ext uri="{FF2B5EF4-FFF2-40B4-BE49-F238E27FC236}">
              <a16:creationId xmlns="" xmlns:a16="http://schemas.microsoft.com/office/drawing/2014/main" id="{00000000-0008-0000-0000-00004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74" name="Text Box 140">
          <a:extLst>
            <a:ext uri="{FF2B5EF4-FFF2-40B4-BE49-F238E27FC236}">
              <a16:creationId xmlns="" xmlns:a16="http://schemas.microsoft.com/office/drawing/2014/main" id="{00000000-0008-0000-0000-00004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75" name="Text Box 141">
          <a:extLst>
            <a:ext uri="{FF2B5EF4-FFF2-40B4-BE49-F238E27FC236}">
              <a16:creationId xmlns="" xmlns:a16="http://schemas.microsoft.com/office/drawing/2014/main" id="{00000000-0008-0000-0000-00004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76" name="Text Box 142">
          <a:extLst>
            <a:ext uri="{FF2B5EF4-FFF2-40B4-BE49-F238E27FC236}">
              <a16:creationId xmlns="" xmlns:a16="http://schemas.microsoft.com/office/drawing/2014/main" id="{00000000-0008-0000-0000-00004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77" name="Text Box 143">
          <a:extLst>
            <a:ext uri="{FF2B5EF4-FFF2-40B4-BE49-F238E27FC236}">
              <a16:creationId xmlns="" xmlns:a16="http://schemas.microsoft.com/office/drawing/2014/main" id="{00000000-0008-0000-0000-00004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78" name="Text Box 144">
          <a:extLst>
            <a:ext uri="{FF2B5EF4-FFF2-40B4-BE49-F238E27FC236}">
              <a16:creationId xmlns="" xmlns:a16="http://schemas.microsoft.com/office/drawing/2014/main" id="{00000000-0008-0000-0000-00004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79" name="Text Box 145">
          <a:extLst>
            <a:ext uri="{FF2B5EF4-FFF2-40B4-BE49-F238E27FC236}">
              <a16:creationId xmlns="" xmlns:a16="http://schemas.microsoft.com/office/drawing/2014/main" id="{00000000-0008-0000-0000-00004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80" name="Text Box 146">
          <a:extLst>
            <a:ext uri="{FF2B5EF4-FFF2-40B4-BE49-F238E27FC236}">
              <a16:creationId xmlns="" xmlns:a16="http://schemas.microsoft.com/office/drawing/2014/main" id="{00000000-0008-0000-0000-00004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81" name="Text Box 147">
          <a:extLst>
            <a:ext uri="{FF2B5EF4-FFF2-40B4-BE49-F238E27FC236}">
              <a16:creationId xmlns="" xmlns:a16="http://schemas.microsoft.com/office/drawing/2014/main" id="{00000000-0008-0000-0000-00004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82" name="Text Box 148">
          <a:extLst>
            <a:ext uri="{FF2B5EF4-FFF2-40B4-BE49-F238E27FC236}">
              <a16:creationId xmlns="" xmlns:a16="http://schemas.microsoft.com/office/drawing/2014/main" id="{00000000-0008-0000-0000-00004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83" name="Text Box 149">
          <a:extLst>
            <a:ext uri="{FF2B5EF4-FFF2-40B4-BE49-F238E27FC236}">
              <a16:creationId xmlns="" xmlns:a16="http://schemas.microsoft.com/office/drawing/2014/main" id="{00000000-0008-0000-0000-00004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84" name="Text Box 150">
          <a:extLst>
            <a:ext uri="{FF2B5EF4-FFF2-40B4-BE49-F238E27FC236}">
              <a16:creationId xmlns="" xmlns:a16="http://schemas.microsoft.com/office/drawing/2014/main" id="{00000000-0008-0000-0000-00004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85" name="Text Box 151">
          <a:extLst>
            <a:ext uri="{FF2B5EF4-FFF2-40B4-BE49-F238E27FC236}">
              <a16:creationId xmlns="" xmlns:a16="http://schemas.microsoft.com/office/drawing/2014/main" id="{00000000-0008-0000-0000-00004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86" name="Text Box 152">
          <a:extLst>
            <a:ext uri="{FF2B5EF4-FFF2-40B4-BE49-F238E27FC236}">
              <a16:creationId xmlns="" xmlns:a16="http://schemas.microsoft.com/office/drawing/2014/main" id="{00000000-0008-0000-0000-00004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87" name="Text Box 153">
          <a:extLst>
            <a:ext uri="{FF2B5EF4-FFF2-40B4-BE49-F238E27FC236}">
              <a16:creationId xmlns="" xmlns:a16="http://schemas.microsoft.com/office/drawing/2014/main" id="{00000000-0008-0000-0000-00005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88" name="Text Box 154">
          <a:extLst>
            <a:ext uri="{FF2B5EF4-FFF2-40B4-BE49-F238E27FC236}">
              <a16:creationId xmlns="" xmlns:a16="http://schemas.microsoft.com/office/drawing/2014/main" id="{00000000-0008-0000-0000-00005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89" name="Text Box 155">
          <a:extLst>
            <a:ext uri="{FF2B5EF4-FFF2-40B4-BE49-F238E27FC236}">
              <a16:creationId xmlns="" xmlns:a16="http://schemas.microsoft.com/office/drawing/2014/main" id="{00000000-0008-0000-0000-00005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90" name="Text Box 156">
          <a:extLst>
            <a:ext uri="{FF2B5EF4-FFF2-40B4-BE49-F238E27FC236}">
              <a16:creationId xmlns="" xmlns:a16="http://schemas.microsoft.com/office/drawing/2014/main" id="{00000000-0008-0000-0000-00005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91" name="Text Box 157">
          <a:extLst>
            <a:ext uri="{FF2B5EF4-FFF2-40B4-BE49-F238E27FC236}">
              <a16:creationId xmlns="" xmlns:a16="http://schemas.microsoft.com/office/drawing/2014/main" id="{00000000-0008-0000-0000-00005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92" name="Text Box 158">
          <a:extLst>
            <a:ext uri="{FF2B5EF4-FFF2-40B4-BE49-F238E27FC236}">
              <a16:creationId xmlns="" xmlns:a16="http://schemas.microsoft.com/office/drawing/2014/main" id="{00000000-0008-0000-0000-00005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93" name="Text Box 159">
          <a:extLst>
            <a:ext uri="{FF2B5EF4-FFF2-40B4-BE49-F238E27FC236}">
              <a16:creationId xmlns="" xmlns:a16="http://schemas.microsoft.com/office/drawing/2014/main" id="{00000000-0008-0000-0000-00005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94" name="Text Box 160">
          <a:extLst>
            <a:ext uri="{FF2B5EF4-FFF2-40B4-BE49-F238E27FC236}">
              <a16:creationId xmlns="" xmlns:a16="http://schemas.microsoft.com/office/drawing/2014/main" id="{00000000-0008-0000-0000-00005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95" name="Text Box 161">
          <a:extLst>
            <a:ext uri="{FF2B5EF4-FFF2-40B4-BE49-F238E27FC236}">
              <a16:creationId xmlns="" xmlns:a16="http://schemas.microsoft.com/office/drawing/2014/main" id="{00000000-0008-0000-0000-00005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96" name="Text Box 162">
          <a:extLst>
            <a:ext uri="{FF2B5EF4-FFF2-40B4-BE49-F238E27FC236}">
              <a16:creationId xmlns="" xmlns:a16="http://schemas.microsoft.com/office/drawing/2014/main" id="{00000000-0008-0000-0000-00005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97" name="Text Box 163">
          <a:extLst>
            <a:ext uri="{FF2B5EF4-FFF2-40B4-BE49-F238E27FC236}">
              <a16:creationId xmlns="" xmlns:a16="http://schemas.microsoft.com/office/drawing/2014/main" id="{00000000-0008-0000-0000-00005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98" name="Text Box 164">
          <a:extLst>
            <a:ext uri="{FF2B5EF4-FFF2-40B4-BE49-F238E27FC236}">
              <a16:creationId xmlns="" xmlns:a16="http://schemas.microsoft.com/office/drawing/2014/main" id="{00000000-0008-0000-0000-00005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699" name="Text Box 165">
          <a:extLst>
            <a:ext uri="{FF2B5EF4-FFF2-40B4-BE49-F238E27FC236}">
              <a16:creationId xmlns="" xmlns:a16="http://schemas.microsoft.com/office/drawing/2014/main" id="{00000000-0008-0000-0000-00005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00" name="Text Box 166">
          <a:extLst>
            <a:ext uri="{FF2B5EF4-FFF2-40B4-BE49-F238E27FC236}">
              <a16:creationId xmlns="" xmlns:a16="http://schemas.microsoft.com/office/drawing/2014/main" id="{00000000-0008-0000-0000-00005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01" name="Text Box 167">
          <a:extLst>
            <a:ext uri="{FF2B5EF4-FFF2-40B4-BE49-F238E27FC236}">
              <a16:creationId xmlns="" xmlns:a16="http://schemas.microsoft.com/office/drawing/2014/main" id="{00000000-0008-0000-0000-00005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02" name="Text Box 168">
          <a:extLst>
            <a:ext uri="{FF2B5EF4-FFF2-40B4-BE49-F238E27FC236}">
              <a16:creationId xmlns="" xmlns:a16="http://schemas.microsoft.com/office/drawing/2014/main" id="{00000000-0008-0000-0000-00005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03" name="Text Box 169">
          <a:extLst>
            <a:ext uri="{FF2B5EF4-FFF2-40B4-BE49-F238E27FC236}">
              <a16:creationId xmlns="" xmlns:a16="http://schemas.microsoft.com/office/drawing/2014/main" id="{00000000-0008-0000-0000-00006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04" name="Text Box 170">
          <a:extLst>
            <a:ext uri="{FF2B5EF4-FFF2-40B4-BE49-F238E27FC236}">
              <a16:creationId xmlns="" xmlns:a16="http://schemas.microsoft.com/office/drawing/2014/main" id="{00000000-0008-0000-0000-00006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05" name="Text Box 171">
          <a:extLst>
            <a:ext uri="{FF2B5EF4-FFF2-40B4-BE49-F238E27FC236}">
              <a16:creationId xmlns="" xmlns:a16="http://schemas.microsoft.com/office/drawing/2014/main" id="{00000000-0008-0000-0000-00006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06" name="Text Box 172">
          <a:extLst>
            <a:ext uri="{FF2B5EF4-FFF2-40B4-BE49-F238E27FC236}">
              <a16:creationId xmlns="" xmlns:a16="http://schemas.microsoft.com/office/drawing/2014/main" id="{00000000-0008-0000-0000-00006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07" name="Text Box 173">
          <a:extLst>
            <a:ext uri="{FF2B5EF4-FFF2-40B4-BE49-F238E27FC236}">
              <a16:creationId xmlns="" xmlns:a16="http://schemas.microsoft.com/office/drawing/2014/main" id="{00000000-0008-0000-0000-00006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08" name="Text Box 174">
          <a:extLst>
            <a:ext uri="{FF2B5EF4-FFF2-40B4-BE49-F238E27FC236}">
              <a16:creationId xmlns="" xmlns:a16="http://schemas.microsoft.com/office/drawing/2014/main" id="{00000000-0008-0000-0000-00006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09" name="Text Box 175">
          <a:extLst>
            <a:ext uri="{FF2B5EF4-FFF2-40B4-BE49-F238E27FC236}">
              <a16:creationId xmlns="" xmlns:a16="http://schemas.microsoft.com/office/drawing/2014/main" id="{00000000-0008-0000-0000-00006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10" name="Text Box 176">
          <a:extLst>
            <a:ext uri="{FF2B5EF4-FFF2-40B4-BE49-F238E27FC236}">
              <a16:creationId xmlns="" xmlns:a16="http://schemas.microsoft.com/office/drawing/2014/main" id="{00000000-0008-0000-0000-00006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11" name="Text Box 177">
          <a:extLst>
            <a:ext uri="{FF2B5EF4-FFF2-40B4-BE49-F238E27FC236}">
              <a16:creationId xmlns="" xmlns:a16="http://schemas.microsoft.com/office/drawing/2014/main" id="{00000000-0008-0000-0000-00006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12" name="Text Box 178">
          <a:extLst>
            <a:ext uri="{FF2B5EF4-FFF2-40B4-BE49-F238E27FC236}">
              <a16:creationId xmlns="" xmlns:a16="http://schemas.microsoft.com/office/drawing/2014/main" id="{00000000-0008-0000-0000-00006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13" name="Text Box 179">
          <a:extLst>
            <a:ext uri="{FF2B5EF4-FFF2-40B4-BE49-F238E27FC236}">
              <a16:creationId xmlns="" xmlns:a16="http://schemas.microsoft.com/office/drawing/2014/main" id="{00000000-0008-0000-0000-00006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14" name="Text Box 180">
          <a:extLst>
            <a:ext uri="{FF2B5EF4-FFF2-40B4-BE49-F238E27FC236}">
              <a16:creationId xmlns="" xmlns:a16="http://schemas.microsoft.com/office/drawing/2014/main" id="{00000000-0008-0000-0000-00006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15" name="Text Box 181">
          <a:extLst>
            <a:ext uri="{FF2B5EF4-FFF2-40B4-BE49-F238E27FC236}">
              <a16:creationId xmlns="" xmlns:a16="http://schemas.microsoft.com/office/drawing/2014/main" id="{00000000-0008-0000-0000-00006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16" name="Text Box 182">
          <a:extLst>
            <a:ext uri="{FF2B5EF4-FFF2-40B4-BE49-F238E27FC236}">
              <a16:creationId xmlns="" xmlns:a16="http://schemas.microsoft.com/office/drawing/2014/main" id="{00000000-0008-0000-0000-00006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17" name="Text Box 183">
          <a:extLst>
            <a:ext uri="{FF2B5EF4-FFF2-40B4-BE49-F238E27FC236}">
              <a16:creationId xmlns="" xmlns:a16="http://schemas.microsoft.com/office/drawing/2014/main" id="{00000000-0008-0000-0000-00006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18" name="Text Box 184">
          <a:extLst>
            <a:ext uri="{FF2B5EF4-FFF2-40B4-BE49-F238E27FC236}">
              <a16:creationId xmlns="" xmlns:a16="http://schemas.microsoft.com/office/drawing/2014/main" id="{00000000-0008-0000-0000-00006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19" name="Text Box 185">
          <a:extLst>
            <a:ext uri="{FF2B5EF4-FFF2-40B4-BE49-F238E27FC236}">
              <a16:creationId xmlns="" xmlns:a16="http://schemas.microsoft.com/office/drawing/2014/main" id="{00000000-0008-0000-0000-00007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20" name="Text Box 186">
          <a:extLst>
            <a:ext uri="{FF2B5EF4-FFF2-40B4-BE49-F238E27FC236}">
              <a16:creationId xmlns="" xmlns:a16="http://schemas.microsoft.com/office/drawing/2014/main" id="{00000000-0008-0000-0000-00007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21" name="Text Box 187">
          <a:extLst>
            <a:ext uri="{FF2B5EF4-FFF2-40B4-BE49-F238E27FC236}">
              <a16:creationId xmlns="" xmlns:a16="http://schemas.microsoft.com/office/drawing/2014/main" id="{00000000-0008-0000-0000-00007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22" name="Text Box 188">
          <a:extLst>
            <a:ext uri="{FF2B5EF4-FFF2-40B4-BE49-F238E27FC236}">
              <a16:creationId xmlns="" xmlns:a16="http://schemas.microsoft.com/office/drawing/2014/main" id="{00000000-0008-0000-0000-00007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23" name="Text Box 189">
          <a:extLst>
            <a:ext uri="{FF2B5EF4-FFF2-40B4-BE49-F238E27FC236}">
              <a16:creationId xmlns="" xmlns:a16="http://schemas.microsoft.com/office/drawing/2014/main" id="{00000000-0008-0000-0000-00007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24" name="Text Box 190">
          <a:extLst>
            <a:ext uri="{FF2B5EF4-FFF2-40B4-BE49-F238E27FC236}">
              <a16:creationId xmlns="" xmlns:a16="http://schemas.microsoft.com/office/drawing/2014/main" id="{00000000-0008-0000-0000-00007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25" name="Text Box 191">
          <a:extLst>
            <a:ext uri="{FF2B5EF4-FFF2-40B4-BE49-F238E27FC236}">
              <a16:creationId xmlns="" xmlns:a16="http://schemas.microsoft.com/office/drawing/2014/main" id="{00000000-0008-0000-0000-00007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26" name="Text Box 1">
          <a:extLst>
            <a:ext uri="{FF2B5EF4-FFF2-40B4-BE49-F238E27FC236}">
              <a16:creationId xmlns="" xmlns:a16="http://schemas.microsoft.com/office/drawing/2014/main" id="{00000000-0008-0000-0000-00007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27" name="Text Box 2">
          <a:extLst>
            <a:ext uri="{FF2B5EF4-FFF2-40B4-BE49-F238E27FC236}">
              <a16:creationId xmlns="" xmlns:a16="http://schemas.microsoft.com/office/drawing/2014/main" id="{00000000-0008-0000-0000-00007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28" name="Text Box 3">
          <a:extLst>
            <a:ext uri="{FF2B5EF4-FFF2-40B4-BE49-F238E27FC236}">
              <a16:creationId xmlns="" xmlns:a16="http://schemas.microsoft.com/office/drawing/2014/main" id="{00000000-0008-0000-0000-00007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29" name="Text Box 4">
          <a:extLst>
            <a:ext uri="{FF2B5EF4-FFF2-40B4-BE49-F238E27FC236}">
              <a16:creationId xmlns="" xmlns:a16="http://schemas.microsoft.com/office/drawing/2014/main" id="{00000000-0008-0000-0000-00007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30" name="Text Box 5">
          <a:extLst>
            <a:ext uri="{FF2B5EF4-FFF2-40B4-BE49-F238E27FC236}">
              <a16:creationId xmlns="" xmlns:a16="http://schemas.microsoft.com/office/drawing/2014/main" id="{00000000-0008-0000-0000-00007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31" name="Text Box 6">
          <a:extLst>
            <a:ext uri="{FF2B5EF4-FFF2-40B4-BE49-F238E27FC236}">
              <a16:creationId xmlns="" xmlns:a16="http://schemas.microsoft.com/office/drawing/2014/main" id="{00000000-0008-0000-0000-00007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32" name="Text Box 7">
          <a:extLst>
            <a:ext uri="{FF2B5EF4-FFF2-40B4-BE49-F238E27FC236}">
              <a16:creationId xmlns="" xmlns:a16="http://schemas.microsoft.com/office/drawing/2014/main" id="{00000000-0008-0000-0000-00007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33" name="Text Box 8">
          <a:extLst>
            <a:ext uri="{FF2B5EF4-FFF2-40B4-BE49-F238E27FC236}">
              <a16:creationId xmlns="" xmlns:a16="http://schemas.microsoft.com/office/drawing/2014/main" id="{00000000-0008-0000-0000-00007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34" name="Text Box 9">
          <a:extLst>
            <a:ext uri="{FF2B5EF4-FFF2-40B4-BE49-F238E27FC236}">
              <a16:creationId xmlns="" xmlns:a16="http://schemas.microsoft.com/office/drawing/2014/main" id="{00000000-0008-0000-0000-00007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35" name="Text Box 10">
          <a:extLst>
            <a:ext uri="{FF2B5EF4-FFF2-40B4-BE49-F238E27FC236}">
              <a16:creationId xmlns="" xmlns:a16="http://schemas.microsoft.com/office/drawing/2014/main" id="{00000000-0008-0000-0000-00008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36" name="Text Box 11">
          <a:extLst>
            <a:ext uri="{FF2B5EF4-FFF2-40B4-BE49-F238E27FC236}">
              <a16:creationId xmlns="" xmlns:a16="http://schemas.microsoft.com/office/drawing/2014/main" id="{00000000-0008-0000-0000-00008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37" name="Text Box 12">
          <a:extLst>
            <a:ext uri="{FF2B5EF4-FFF2-40B4-BE49-F238E27FC236}">
              <a16:creationId xmlns="" xmlns:a16="http://schemas.microsoft.com/office/drawing/2014/main" id="{00000000-0008-0000-0000-00008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38" name="Text Box 13">
          <a:extLst>
            <a:ext uri="{FF2B5EF4-FFF2-40B4-BE49-F238E27FC236}">
              <a16:creationId xmlns="" xmlns:a16="http://schemas.microsoft.com/office/drawing/2014/main" id="{00000000-0008-0000-0000-00008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39" name="Text Box 14">
          <a:extLst>
            <a:ext uri="{FF2B5EF4-FFF2-40B4-BE49-F238E27FC236}">
              <a16:creationId xmlns="" xmlns:a16="http://schemas.microsoft.com/office/drawing/2014/main" id="{00000000-0008-0000-0000-00008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40" name="Text Box 15">
          <a:extLst>
            <a:ext uri="{FF2B5EF4-FFF2-40B4-BE49-F238E27FC236}">
              <a16:creationId xmlns="" xmlns:a16="http://schemas.microsoft.com/office/drawing/2014/main" id="{00000000-0008-0000-0000-00008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41" name="Text Box 16">
          <a:extLst>
            <a:ext uri="{FF2B5EF4-FFF2-40B4-BE49-F238E27FC236}">
              <a16:creationId xmlns="" xmlns:a16="http://schemas.microsoft.com/office/drawing/2014/main" id="{00000000-0008-0000-0000-00008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42" name="Text Box 17">
          <a:extLst>
            <a:ext uri="{FF2B5EF4-FFF2-40B4-BE49-F238E27FC236}">
              <a16:creationId xmlns="" xmlns:a16="http://schemas.microsoft.com/office/drawing/2014/main" id="{00000000-0008-0000-0000-00008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43" name="Text Box 18">
          <a:extLst>
            <a:ext uri="{FF2B5EF4-FFF2-40B4-BE49-F238E27FC236}">
              <a16:creationId xmlns="" xmlns:a16="http://schemas.microsoft.com/office/drawing/2014/main" id="{00000000-0008-0000-0000-00008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44" name="Text Box 19">
          <a:extLst>
            <a:ext uri="{FF2B5EF4-FFF2-40B4-BE49-F238E27FC236}">
              <a16:creationId xmlns="" xmlns:a16="http://schemas.microsoft.com/office/drawing/2014/main" id="{00000000-0008-0000-0000-00008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45" name="Text Box 20">
          <a:extLst>
            <a:ext uri="{FF2B5EF4-FFF2-40B4-BE49-F238E27FC236}">
              <a16:creationId xmlns="" xmlns:a16="http://schemas.microsoft.com/office/drawing/2014/main" id="{00000000-0008-0000-0000-00008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46" name="Text Box 21">
          <a:extLst>
            <a:ext uri="{FF2B5EF4-FFF2-40B4-BE49-F238E27FC236}">
              <a16:creationId xmlns="" xmlns:a16="http://schemas.microsoft.com/office/drawing/2014/main" id="{00000000-0008-0000-0000-00008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47" name="Text Box 22">
          <a:extLst>
            <a:ext uri="{FF2B5EF4-FFF2-40B4-BE49-F238E27FC236}">
              <a16:creationId xmlns="" xmlns:a16="http://schemas.microsoft.com/office/drawing/2014/main" id="{00000000-0008-0000-0000-00008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48" name="Text Box 23">
          <a:extLst>
            <a:ext uri="{FF2B5EF4-FFF2-40B4-BE49-F238E27FC236}">
              <a16:creationId xmlns="" xmlns:a16="http://schemas.microsoft.com/office/drawing/2014/main" id="{00000000-0008-0000-0000-00008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49" name="Text Box 24">
          <a:extLst>
            <a:ext uri="{FF2B5EF4-FFF2-40B4-BE49-F238E27FC236}">
              <a16:creationId xmlns="" xmlns:a16="http://schemas.microsoft.com/office/drawing/2014/main" id="{00000000-0008-0000-0000-00008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50" name="Text Box 25">
          <a:extLst>
            <a:ext uri="{FF2B5EF4-FFF2-40B4-BE49-F238E27FC236}">
              <a16:creationId xmlns="" xmlns:a16="http://schemas.microsoft.com/office/drawing/2014/main" id="{00000000-0008-0000-0000-00008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51" name="Text Box 26">
          <a:extLst>
            <a:ext uri="{FF2B5EF4-FFF2-40B4-BE49-F238E27FC236}">
              <a16:creationId xmlns="" xmlns:a16="http://schemas.microsoft.com/office/drawing/2014/main" id="{00000000-0008-0000-0000-00009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52" name="Text Box 27">
          <a:extLst>
            <a:ext uri="{FF2B5EF4-FFF2-40B4-BE49-F238E27FC236}">
              <a16:creationId xmlns="" xmlns:a16="http://schemas.microsoft.com/office/drawing/2014/main" id="{00000000-0008-0000-0000-00009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53" name="Text Box 28">
          <a:extLst>
            <a:ext uri="{FF2B5EF4-FFF2-40B4-BE49-F238E27FC236}">
              <a16:creationId xmlns="" xmlns:a16="http://schemas.microsoft.com/office/drawing/2014/main" id="{00000000-0008-0000-0000-00009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54" name="Text Box 29">
          <a:extLst>
            <a:ext uri="{FF2B5EF4-FFF2-40B4-BE49-F238E27FC236}">
              <a16:creationId xmlns="" xmlns:a16="http://schemas.microsoft.com/office/drawing/2014/main" id="{00000000-0008-0000-0000-00009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55" name="Text Box 30">
          <a:extLst>
            <a:ext uri="{FF2B5EF4-FFF2-40B4-BE49-F238E27FC236}">
              <a16:creationId xmlns="" xmlns:a16="http://schemas.microsoft.com/office/drawing/2014/main" id="{00000000-0008-0000-0000-00009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56" name="Text Box 31">
          <a:extLst>
            <a:ext uri="{FF2B5EF4-FFF2-40B4-BE49-F238E27FC236}">
              <a16:creationId xmlns="" xmlns:a16="http://schemas.microsoft.com/office/drawing/2014/main" id="{00000000-0008-0000-0000-00009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57" name="Text Box 32">
          <a:extLst>
            <a:ext uri="{FF2B5EF4-FFF2-40B4-BE49-F238E27FC236}">
              <a16:creationId xmlns="" xmlns:a16="http://schemas.microsoft.com/office/drawing/2014/main" id="{00000000-0008-0000-0000-00009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58" name="Text Box 33">
          <a:extLst>
            <a:ext uri="{FF2B5EF4-FFF2-40B4-BE49-F238E27FC236}">
              <a16:creationId xmlns="" xmlns:a16="http://schemas.microsoft.com/office/drawing/2014/main" id="{00000000-0008-0000-0000-00009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59" name="Text Box 34">
          <a:extLst>
            <a:ext uri="{FF2B5EF4-FFF2-40B4-BE49-F238E27FC236}">
              <a16:creationId xmlns="" xmlns:a16="http://schemas.microsoft.com/office/drawing/2014/main" id="{00000000-0008-0000-0000-00009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60" name="Text Box 35">
          <a:extLst>
            <a:ext uri="{FF2B5EF4-FFF2-40B4-BE49-F238E27FC236}">
              <a16:creationId xmlns="" xmlns:a16="http://schemas.microsoft.com/office/drawing/2014/main" id="{00000000-0008-0000-0000-00009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61" name="Text Box 36">
          <a:extLst>
            <a:ext uri="{FF2B5EF4-FFF2-40B4-BE49-F238E27FC236}">
              <a16:creationId xmlns="" xmlns:a16="http://schemas.microsoft.com/office/drawing/2014/main" id="{00000000-0008-0000-0000-00009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62" name="Text Box 37">
          <a:extLst>
            <a:ext uri="{FF2B5EF4-FFF2-40B4-BE49-F238E27FC236}">
              <a16:creationId xmlns="" xmlns:a16="http://schemas.microsoft.com/office/drawing/2014/main" id="{00000000-0008-0000-0000-00009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63" name="Text Box 38">
          <a:extLst>
            <a:ext uri="{FF2B5EF4-FFF2-40B4-BE49-F238E27FC236}">
              <a16:creationId xmlns="" xmlns:a16="http://schemas.microsoft.com/office/drawing/2014/main" id="{00000000-0008-0000-0000-00009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64" name="Text Box 39">
          <a:extLst>
            <a:ext uri="{FF2B5EF4-FFF2-40B4-BE49-F238E27FC236}">
              <a16:creationId xmlns="" xmlns:a16="http://schemas.microsoft.com/office/drawing/2014/main" id="{00000000-0008-0000-0000-00009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65" name="Text Box 40">
          <a:extLst>
            <a:ext uri="{FF2B5EF4-FFF2-40B4-BE49-F238E27FC236}">
              <a16:creationId xmlns="" xmlns:a16="http://schemas.microsoft.com/office/drawing/2014/main" id="{00000000-0008-0000-0000-00009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66" name="Text Box 41">
          <a:extLst>
            <a:ext uri="{FF2B5EF4-FFF2-40B4-BE49-F238E27FC236}">
              <a16:creationId xmlns="" xmlns:a16="http://schemas.microsoft.com/office/drawing/2014/main" id="{00000000-0008-0000-0000-00009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67" name="Text Box 42">
          <a:extLst>
            <a:ext uri="{FF2B5EF4-FFF2-40B4-BE49-F238E27FC236}">
              <a16:creationId xmlns="" xmlns:a16="http://schemas.microsoft.com/office/drawing/2014/main" id="{00000000-0008-0000-0000-0000A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68" name="Text Box 43">
          <a:extLst>
            <a:ext uri="{FF2B5EF4-FFF2-40B4-BE49-F238E27FC236}">
              <a16:creationId xmlns="" xmlns:a16="http://schemas.microsoft.com/office/drawing/2014/main" id="{00000000-0008-0000-0000-0000A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69" name="Text Box 44">
          <a:extLst>
            <a:ext uri="{FF2B5EF4-FFF2-40B4-BE49-F238E27FC236}">
              <a16:creationId xmlns="" xmlns:a16="http://schemas.microsoft.com/office/drawing/2014/main" id="{00000000-0008-0000-0000-0000A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70" name="Text Box 45">
          <a:extLst>
            <a:ext uri="{FF2B5EF4-FFF2-40B4-BE49-F238E27FC236}">
              <a16:creationId xmlns="" xmlns:a16="http://schemas.microsoft.com/office/drawing/2014/main" id="{00000000-0008-0000-0000-0000A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71" name="Text Box 46">
          <a:extLst>
            <a:ext uri="{FF2B5EF4-FFF2-40B4-BE49-F238E27FC236}">
              <a16:creationId xmlns="" xmlns:a16="http://schemas.microsoft.com/office/drawing/2014/main" id="{00000000-0008-0000-0000-0000A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72" name="Text Box 47">
          <a:extLst>
            <a:ext uri="{FF2B5EF4-FFF2-40B4-BE49-F238E27FC236}">
              <a16:creationId xmlns="" xmlns:a16="http://schemas.microsoft.com/office/drawing/2014/main" id="{00000000-0008-0000-0000-0000A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73" name="Text Box 48">
          <a:extLst>
            <a:ext uri="{FF2B5EF4-FFF2-40B4-BE49-F238E27FC236}">
              <a16:creationId xmlns="" xmlns:a16="http://schemas.microsoft.com/office/drawing/2014/main" id="{00000000-0008-0000-0000-0000A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74" name="Text Box 49">
          <a:extLst>
            <a:ext uri="{FF2B5EF4-FFF2-40B4-BE49-F238E27FC236}">
              <a16:creationId xmlns="" xmlns:a16="http://schemas.microsoft.com/office/drawing/2014/main" id="{00000000-0008-0000-0000-0000A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75" name="Text Box 50">
          <a:extLst>
            <a:ext uri="{FF2B5EF4-FFF2-40B4-BE49-F238E27FC236}">
              <a16:creationId xmlns="" xmlns:a16="http://schemas.microsoft.com/office/drawing/2014/main" id="{00000000-0008-0000-0000-0000A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76" name="Text Box 51">
          <a:extLst>
            <a:ext uri="{FF2B5EF4-FFF2-40B4-BE49-F238E27FC236}">
              <a16:creationId xmlns="" xmlns:a16="http://schemas.microsoft.com/office/drawing/2014/main" id="{00000000-0008-0000-0000-0000A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77" name="Text Box 52">
          <a:extLst>
            <a:ext uri="{FF2B5EF4-FFF2-40B4-BE49-F238E27FC236}">
              <a16:creationId xmlns="" xmlns:a16="http://schemas.microsoft.com/office/drawing/2014/main" id="{00000000-0008-0000-0000-0000A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78" name="Text Box 53">
          <a:extLst>
            <a:ext uri="{FF2B5EF4-FFF2-40B4-BE49-F238E27FC236}">
              <a16:creationId xmlns="" xmlns:a16="http://schemas.microsoft.com/office/drawing/2014/main" id="{00000000-0008-0000-0000-0000A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79" name="Text Box 54">
          <a:extLst>
            <a:ext uri="{FF2B5EF4-FFF2-40B4-BE49-F238E27FC236}">
              <a16:creationId xmlns="" xmlns:a16="http://schemas.microsoft.com/office/drawing/2014/main" id="{00000000-0008-0000-0000-0000A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80" name="Text Box 55">
          <a:extLst>
            <a:ext uri="{FF2B5EF4-FFF2-40B4-BE49-F238E27FC236}">
              <a16:creationId xmlns="" xmlns:a16="http://schemas.microsoft.com/office/drawing/2014/main" id="{00000000-0008-0000-0000-0000A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81" name="Text Box 56">
          <a:extLst>
            <a:ext uri="{FF2B5EF4-FFF2-40B4-BE49-F238E27FC236}">
              <a16:creationId xmlns="" xmlns:a16="http://schemas.microsoft.com/office/drawing/2014/main" id="{00000000-0008-0000-0000-0000A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82" name="Text Box 57">
          <a:extLst>
            <a:ext uri="{FF2B5EF4-FFF2-40B4-BE49-F238E27FC236}">
              <a16:creationId xmlns="" xmlns:a16="http://schemas.microsoft.com/office/drawing/2014/main" id="{00000000-0008-0000-0000-0000A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83" name="Text Box 58">
          <a:extLst>
            <a:ext uri="{FF2B5EF4-FFF2-40B4-BE49-F238E27FC236}">
              <a16:creationId xmlns="" xmlns:a16="http://schemas.microsoft.com/office/drawing/2014/main" id="{00000000-0008-0000-0000-0000B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84" name="Text Box 59">
          <a:extLst>
            <a:ext uri="{FF2B5EF4-FFF2-40B4-BE49-F238E27FC236}">
              <a16:creationId xmlns="" xmlns:a16="http://schemas.microsoft.com/office/drawing/2014/main" id="{00000000-0008-0000-0000-0000B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85" name="Text Box 60">
          <a:extLst>
            <a:ext uri="{FF2B5EF4-FFF2-40B4-BE49-F238E27FC236}">
              <a16:creationId xmlns="" xmlns:a16="http://schemas.microsoft.com/office/drawing/2014/main" id="{00000000-0008-0000-0000-0000B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86" name="Text Box 61">
          <a:extLst>
            <a:ext uri="{FF2B5EF4-FFF2-40B4-BE49-F238E27FC236}">
              <a16:creationId xmlns="" xmlns:a16="http://schemas.microsoft.com/office/drawing/2014/main" id="{00000000-0008-0000-0000-0000B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87" name="Text Box 62">
          <a:extLst>
            <a:ext uri="{FF2B5EF4-FFF2-40B4-BE49-F238E27FC236}">
              <a16:creationId xmlns="" xmlns:a16="http://schemas.microsoft.com/office/drawing/2014/main" id="{00000000-0008-0000-0000-0000B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88" name="Text Box 63">
          <a:extLst>
            <a:ext uri="{FF2B5EF4-FFF2-40B4-BE49-F238E27FC236}">
              <a16:creationId xmlns="" xmlns:a16="http://schemas.microsoft.com/office/drawing/2014/main" id="{00000000-0008-0000-0000-0000B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89" name="Text Box 64">
          <a:extLst>
            <a:ext uri="{FF2B5EF4-FFF2-40B4-BE49-F238E27FC236}">
              <a16:creationId xmlns="" xmlns:a16="http://schemas.microsoft.com/office/drawing/2014/main" id="{00000000-0008-0000-0000-0000B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90" name="Text Box 65">
          <a:extLst>
            <a:ext uri="{FF2B5EF4-FFF2-40B4-BE49-F238E27FC236}">
              <a16:creationId xmlns="" xmlns:a16="http://schemas.microsoft.com/office/drawing/2014/main" id="{00000000-0008-0000-0000-0000B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91" name="Text Box 66">
          <a:extLst>
            <a:ext uri="{FF2B5EF4-FFF2-40B4-BE49-F238E27FC236}">
              <a16:creationId xmlns="" xmlns:a16="http://schemas.microsoft.com/office/drawing/2014/main" id="{00000000-0008-0000-0000-0000B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92" name="Text Box 67">
          <a:extLst>
            <a:ext uri="{FF2B5EF4-FFF2-40B4-BE49-F238E27FC236}">
              <a16:creationId xmlns="" xmlns:a16="http://schemas.microsoft.com/office/drawing/2014/main" id="{00000000-0008-0000-0000-0000B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93" name="Text Box 68">
          <a:extLst>
            <a:ext uri="{FF2B5EF4-FFF2-40B4-BE49-F238E27FC236}">
              <a16:creationId xmlns="" xmlns:a16="http://schemas.microsoft.com/office/drawing/2014/main" id="{00000000-0008-0000-0000-0000B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94" name="Text Box 69">
          <a:extLst>
            <a:ext uri="{FF2B5EF4-FFF2-40B4-BE49-F238E27FC236}">
              <a16:creationId xmlns="" xmlns:a16="http://schemas.microsoft.com/office/drawing/2014/main" id="{00000000-0008-0000-0000-0000B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95" name="Text Box 70">
          <a:extLst>
            <a:ext uri="{FF2B5EF4-FFF2-40B4-BE49-F238E27FC236}">
              <a16:creationId xmlns="" xmlns:a16="http://schemas.microsoft.com/office/drawing/2014/main" id="{00000000-0008-0000-0000-0000B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96" name="Text Box 71">
          <a:extLst>
            <a:ext uri="{FF2B5EF4-FFF2-40B4-BE49-F238E27FC236}">
              <a16:creationId xmlns="" xmlns:a16="http://schemas.microsoft.com/office/drawing/2014/main" id="{00000000-0008-0000-0000-0000B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97" name="Text Box 72">
          <a:extLst>
            <a:ext uri="{FF2B5EF4-FFF2-40B4-BE49-F238E27FC236}">
              <a16:creationId xmlns="" xmlns:a16="http://schemas.microsoft.com/office/drawing/2014/main" id="{00000000-0008-0000-0000-0000B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98" name="Text Box 73">
          <a:extLst>
            <a:ext uri="{FF2B5EF4-FFF2-40B4-BE49-F238E27FC236}">
              <a16:creationId xmlns="" xmlns:a16="http://schemas.microsoft.com/office/drawing/2014/main" id="{00000000-0008-0000-0000-0000B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799" name="Text Box 74">
          <a:extLst>
            <a:ext uri="{FF2B5EF4-FFF2-40B4-BE49-F238E27FC236}">
              <a16:creationId xmlns="" xmlns:a16="http://schemas.microsoft.com/office/drawing/2014/main" id="{00000000-0008-0000-0000-0000C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00" name="Text Box 75">
          <a:extLst>
            <a:ext uri="{FF2B5EF4-FFF2-40B4-BE49-F238E27FC236}">
              <a16:creationId xmlns="" xmlns:a16="http://schemas.microsoft.com/office/drawing/2014/main" id="{00000000-0008-0000-0000-0000C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01" name="Text Box 76">
          <a:extLst>
            <a:ext uri="{FF2B5EF4-FFF2-40B4-BE49-F238E27FC236}">
              <a16:creationId xmlns="" xmlns:a16="http://schemas.microsoft.com/office/drawing/2014/main" id="{00000000-0008-0000-0000-0000C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02" name="Text Box 77">
          <a:extLst>
            <a:ext uri="{FF2B5EF4-FFF2-40B4-BE49-F238E27FC236}">
              <a16:creationId xmlns="" xmlns:a16="http://schemas.microsoft.com/office/drawing/2014/main" id="{00000000-0008-0000-0000-0000C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03" name="Text Box 78">
          <a:extLst>
            <a:ext uri="{FF2B5EF4-FFF2-40B4-BE49-F238E27FC236}">
              <a16:creationId xmlns="" xmlns:a16="http://schemas.microsoft.com/office/drawing/2014/main" id="{00000000-0008-0000-0000-0000C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04" name="Text Box 79">
          <a:extLst>
            <a:ext uri="{FF2B5EF4-FFF2-40B4-BE49-F238E27FC236}">
              <a16:creationId xmlns="" xmlns:a16="http://schemas.microsoft.com/office/drawing/2014/main" id="{00000000-0008-0000-0000-0000C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05" name="Text Box 80">
          <a:extLst>
            <a:ext uri="{FF2B5EF4-FFF2-40B4-BE49-F238E27FC236}">
              <a16:creationId xmlns="" xmlns:a16="http://schemas.microsoft.com/office/drawing/2014/main" id="{00000000-0008-0000-0000-0000C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06" name="Text Box 81">
          <a:extLst>
            <a:ext uri="{FF2B5EF4-FFF2-40B4-BE49-F238E27FC236}">
              <a16:creationId xmlns="" xmlns:a16="http://schemas.microsoft.com/office/drawing/2014/main" id="{00000000-0008-0000-0000-0000C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07" name="Text Box 82">
          <a:extLst>
            <a:ext uri="{FF2B5EF4-FFF2-40B4-BE49-F238E27FC236}">
              <a16:creationId xmlns="" xmlns:a16="http://schemas.microsoft.com/office/drawing/2014/main" id="{00000000-0008-0000-0000-0000C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08" name="Text Box 83">
          <a:extLst>
            <a:ext uri="{FF2B5EF4-FFF2-40B4-BE49-F238E27FC236}">
              <a16:creationId xmlns="" xmlns:a16="http://schemas.microsoft.com/office/drawing/2014/main" id="{00000000-0008-0000-0000-0000C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09" name="Text Box 84">
          <a:extLst>
            <a:ext uri="{FF2B5EF4-FFF2-40B4-BE49-F238E27FC236}">
              <a16:creationId xmlns="" xmlns:a16="http://schemas.microsoft.com/office/drawing/2014/main" id="{00000000-0008-0000-0000-0000C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10" name="Text Box 85">
          <a:extLst>
            <a:ext uri="{FF2B5EF4-FFF2-40B4-BE49-F238E27FC236}">
              <a16:creationId xmlns="" xmlns:a16="http://schemas.microsoft.com/office/drawing/2014/main" id="{00000000-0008-0000-0000-0000C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11" name="Text Box 86">
          <a:extLst>
            <a:ext uri="{FF2B5EF4-FFF2-40B4-BE49-F238E27FC236}">
              <a16:creationId xmlns="" xmlns:a16="http://schemas.microsoft.com/office/drawing/2014/main" id="{00000000-0008-0000-0000-0000C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12" name="Text Box 87">
          <a:extLst>
            <a:ext uri="{FF2B5EF4-FFF2-40B4-BE49-F238E27FC236}">
              <a16:creationId xmlns="" xmlns:a16="http://schemas.microsoft.com/office/drawing/2014/main" id="{00000000-0008-0000-0000-0000C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13" name="Text Box 88">
          <a:extLst>
            <a:ext uri="{FF2B5EF4-FFF2-40B4-BE49-F238E27FC236}">
              <a16:creationId xmlns="" xmlns:a16="http://schemas.microsoft.com/office/drawing/2014/main" id="{00000000-0008-0000-0000-0000C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14" name="Text Box 89">
          <a:extLst>
            <a:ext uri="{FF2B5EF4-FFF2-40B4-BE49-F238E27FC236}">
              <a16:creationId xmlns="" xmlns:a16="http://schemas.microsoft.com/office/drawing/2014/main" id="{00000000-0008-0000-0000-0000C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15" name="Text Box 90">
          <a:extLst>
            <a:ext uri="{FF2B5EF4-FFF2-40B4-BE49-F238E27FC236}">
              <a16:creationId xmlns="" xmlns:a16="http://schemas.microsoft.com/office/drawing/2014/main" id="{00000000-0008-0000-0000-0000D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16" name="Text Box 91">
          <a:extLst>
            <a:ext uri="{FF2B5EF4-FFF2-40B4-BE49-F238E27FC236}">
              <a16:creationId xmlns="" xmlns:a16="http://schemas.microsoft.com/office/drawing/2014/main" id="{00000000-0008-0000-0000-0000D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17" name="Text Box 92">
          <a:extLst>
            <a:ext uri="{FF2B5EF4-FFF2-40B4-BE49-F238E27FC236}">
              <a16:creationId xmlns="" xmlns:a16="http://schemas.microsoft.com/office/drawing/2014/main" id="{00000000-0008-0000-0000-0000D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18" name="Text Box 93">
          <a:extLst>
            <a:ext uri="{FF2B5EF4-FFF2-40B4-BE49-F238E27FC236}">
              <a16:creationId xmlns="" xmlns:a16="http://schemas.microsoft.com/office/drawing/2014/main" id="{00000000-0008-0000-0000-0000D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19" name="Text Box 94">
          <a:extLst>
            <a:ext uri="{FF2B5EF4-FFF2-40B4-BE49-F238E27FC236}">
              <a16:creationId xmlns="" xmlns:a16="http://schemas.microsoft.com/office/drawing/2014/main" id="{00000000-0008-0000-0000-0000D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20" name="Text Box 95">
          <a:extLst>
            <a:ext uri="{FF2B5EF4-FFF2-40B4-BE49-F238E27FC236}">
              <a16:creationId xmlns="" xmlns:a16="http://schemas.microsoft.com/office/drawing/2014/main" id="{00000000-0008-0000-0000-0000D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21" name="Text Box 96">
          <a:extLst>
            <a:ext uri="{FF2B5EF4-FFF2-40B4-BE49-F238E27FC236}">
              <a16:creationId xmlns="" xmlns:a16="http://schemas.microsoft.com/office/drawing/2014/main" id="{00000000-0008-0000-0000-0000D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22" name="Text Box 97">
          <a:extLst>
            <a:ext uri="{FF2B5EF4-FFF2-40B4-BE49-F238E27FC236}">
              <a16:creationId xmlns="" xmlns:a16="http://schemas.microsoft.com/office/drawing/2014/main" id="{00000000-0008-0000-0000-0000D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23" name="Text Box 98">
          <a:extLst>
            <a:ext uri="{FF2B5EF4-FFF2-40B4-BE49-F238E27FC236}">
              <a16:creationId xmlns="" xmlns:a16="http://schemas.microsoft.com/office/drawing/2014/main" id="{00000000-0008-0000-0000-0000D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24" name="Text Box 99">
          <a:extLst>
            <a:ext uri="{FF2B5EF4-FFF2-40B4-BE49-F238E27FC236}">
              <a16:creationId xmlns="" xmlns:a16="http://schemas.microsoft.com/office/drawing/2014/main" id="{00000000-0008-0000-0000-0000D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25" name="Text Box 100">
          <a:extLst>
            <a:ext uri="{FF2B5EF4-FFF2-40B4-BE49-F238E27FC236}">
              <a16:creationId xmlns="" xmlns:a16="http://schemas.microsoft.com/office/drawing/2014/main" id="{00000000-0008-0000-0000-0000D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26" name="Text Box 101">
          <a:extLst>
            <a:ext uri="{FF2B5EF4-FFF2-40B4-BE49-F238E27FC236}">
              <a16:creationId xmlns="" xmlns:a16="http://schemas.microsoft.com/office/drawing/2014/main" id="{00000000-0008-0000-0000-0000D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27" name="Text Box 102">
          <a:extLst>
            <a:ext uri="{FF2B5EF4-FFF2-40B4-BE49-F238E27FC236}">
              <a16:creationId xmlns="" xmlns:a16="http://schemas.microsoft.com/office/drawing/2014/main" id="{00000000-0008-0000-0000-0000D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28" name="Text Box 103">
          <a:extLst>
            <a:ext uri="{FF2B5EF4-FFF2-40B4-BE49-F238E27FC236}">
              <a16:creationId xmlns="" xmlns:a16="http://schemas.microsoft.com/office/drawing/2014/main" id="{00000000-0008-0000-0000-0000D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29" name="Text Box 104">
          <a:extLst>
            <a:ext uri="{FF2B5EF4-FFF2-40B4-BE49-F238E27FC236}">
              <a16:creationId xmlns="" xmlns:a16="http://schemas.microsoft.com/office/drawing/2014/main" id="{00000000-0008-0000-0000-0000D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30" name="Text Box 105">
          <a:extLst>
            <a:ext uri="{FF2B5EF4-FFF2-40B4-BE49-F238E27FC236}">
              <a16:creationId xmlns="" xmlns:a16="http://schemas.microsoft.com/office/drawing/2014/main" id="{00000000-0008-0000-0000-0000D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31" name="Text Box 106">
          <a:extLst>
            <a:ext uri="{FF2B5EF4-FFF2-40B4-BE49-F238E27FC236}">
              <a16:creationId xmlns="" xmlns:a16="http://schemas.microsoft.com/office/drawing/2014/main" id="{00000000-0008-0000-0000-0000E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32" name="Text Box 107">
          <a:extLst>
            <a:ext uri="{FF2B5EF4-FFF2-40B4-BE49-F238E27FC236}">
              <a16:creationId xmlns="" xmlns:a16="http://schemas.microsoft.com/office/drawing/2014/main" id="{00000000-0008-0000-0000-0000E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33" name="Text Box 108">
          <a:extLst>
            <a:ext uri="{FF2B5EF4-FFF2-40B4-BE49-F238E27FC236}">
              <a16:creationId xmlns="" xmlns:a16="http://schemas.microsoft.com/office/drawing/2014/main" id="{00000000-0008-0000-0000-0000E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34" name="Text Box 109">
          <a:extLst>
            <a:ext uri="{FF2B5EF4-FFF2-40B4-BE49-F238E27FC236}">
              <a16:creationId xmlns="" xmlns:a16="http://schemas.microsoft.com/office/drawing/2014/main" id="{00000000-0008-0000-0000-0000E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35" name="Text Box 110">
          <a:extLst>
            <a:ext uri="{FF2B5EF4-FFF2-40B4-BE49-F238E27FC236}">
              <a16:creationId xmlns="" xmlns:a16="http://schemas.microsoft.com/office/drawing/2014/main" id="{00000000-0008-0000-0000-0000E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36" name="Text Box 111">
          <a:extLst>
            <a:ext uri="{FF2B5EF4-FFF2-40B4-BE49-F238E27FC236}">
              <a16:creationId xmlns="" xmlns:a16="http://schemas.microsoft.com/office/drawing/2014/main" id="{00000000-0008-0000-0000-0000E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37" name="Text Box 112">
          <a:extLst>
            <a:ext uri="{FF2B5EF4-FFF2-40B4-BE49-F238E27FC236}">
              <a16:creationId xmlns="" xmlns:a16="http://schemas.microsoft.com/office/drawing/2014/main" id="{00000000-0008-0000-0000-0000E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38" name="Text Box 113">
          <a:extLst>
            <a:ext uri="{FF2B5EF4-FFF2-40B4-BE49-F238E27FC236}">
              <a16:creationId xmlns="" xmlns:a16="http://schemas.microsoft.com/office/drawing/2014/main" id="{00000000-0008-0000-0000-0000E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39" name="Text Box 114">
          <a:extLst>
            <a:ext uri="{FF2B5EF4-FFF2-40B4-BE49-F238E27FC236}">
              <a16:creationId xmlns="" xmlns:a16="http://schemas.microsoft.com/office/drawing/2014/main" id="{00000000-0008-0000-0000-0000E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40" name="Text Box 115">
          <a:extLst>
            <a:ext uri="{FF2B5EF4-FFF2-40B4-BE49-F238E27FC236}">
              <a16:creationId xmlns="" xmlns:a16="http://schemas.microsoft.com/office/drawing/2014/main" id="{00000000-0008-0000-0000-0000E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41" name="Text Box 116">
          <a:extLst>
            <a:ext uri="{FF2B5EF4-FFF2-40B4-BE49-F238E27FC236}">
              <a16:creationId xmlns="" xmlns:a16="http://schemas.microsoft.com/office/drawing/2014/main" id="{00000000-0008-0000-0000-0000E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42" name="Text Box 117">
          <a:extLst>
            <a:ext uri="{FF2B5EF4-FFF2-40B4-BE49-F238E27FC236}">
              <a16:creationId xmlns="" xmlns:a16="http://schemas.microsoft.com/office/drawing/2014/main" id="{00000000-0008-0000-0000-0000E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43" name="Text Box 118">
          <a:extLst>
            <a:ext uri="{FF2B5EF4-FFF2-40B4-BE49-F238E27FC236}">
              <a16:creationId xmlns="" xmlns:a16="http://schemas.microsoft.com/office/drawing/2014/main" id="{00000000-0008-0000-0000-0000E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44" name="Text Box 119">
          <a:extLst>
            <a:ext uri="{FF2B5EF4-FFF2-40B4-BE49-F238E27FC236}">
              <a16:creationId xmlns="" xmlns:a16="http://schemas.microsoft.com/office/drawing/2014/main" id="{00000000-0008-0000-0000-0000E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45" name="Text Box 120">
          <a:extLst>
            <a:ext uri="{FF2B5EF4-FFF2-40B4-BE49-F238E27FC236}">
              <a16:creationId xmlns="" xmlns:a16="http://schemas.microsoft.com/office/drawing/2014/main" id="{00000000-0008-0000-0000-0000E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46" name="Text Box 121">
          <a:extLst>
            <a:ext uri="{FF2B5EF4-FFF2-40B4-BE49-F238E27FC236}">
              <a16:creationId xmlns="" xmlns:a16="http://schemas.microsoft.com/office/drawing/2014/main" id="{00000000-0008-0000-0000-0000E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47" name="Text Box 122">
          <a:extLst>
            <a:ext uri="{FF2B5EF4-FFF2-40B4-BE49-F238E27FC236}">
              <a16:creationId xmlns="" xmlns:a16="http://schemas.microsoft.com/office/drawing/2014/main" id="{00000000-0008-0000-0000-0000F0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48" name="Text Box 123">
          <a:extLst>
            <a:ext uri="{FF2B5EF4-FFF2-40B4-BE49-F238E27FC236}">
              <a16:creationId xmlns="" xmlns:a16="http://schemas.microsoft.com/office/drawing/2014/main" id="{00000000-0008-0000-0000-0000F1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49" name="Text Box 124">
          <a:extLst>
            <a:ext uri="{FF2B5EF4-FFF2-40B4-BE49-F238E27FC236}">
              <a16:creationId xmlns="" xmlns:a16="http://schemas.microsoft.com/office/drawing/2014/main" id="{00000000-0008-0000-0000-0000F2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50" name="Text Box 125">
          <a:extLst>
            <a:ext uri="{FF2B5EF4-FFF2-40B4-BE49-F238E27FC236}">
              <a16:creationId xmlns="" xmlns:a16="http://schemas.microsoft.com/office/drawing/2014/main" id="{00000000-0008-0000-0000-0000F3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51" name="Text Box 126">
          <a:extLst>
            <a:ext uri="{FF2B5EF4-FFF2-40B4-BE49-F238E27FC236}">
              <a16:creationId xmlns="" xmlns:a16="http://schemas.microsoft.com/office/drawing/2014/main" id="{00000000-0008-0000-0000-0000F4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52" name="Text Box 127">
          <a:extLst>
            <a:ext uri="{FF2B5EF4-FFF2-40B4-BE49-F238E27FC236}">
              <a16:creationId xmlns="" xmlns:a16="http://schemas.microsoft.com/office/drawing/2014/main" id="{00000000-0008-0000-0000-0000F5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53" name="Text Box 128">
          <a:extLst>
            <a:ext uri="{FF2B5EF4-FFF2-40B4-BE49-F238E27FC236}">
              <a16:creationId xmlns="" xmlns:a16="http://schemas.microsoft.com/office/drawing/2014/main" id="{00000000-0008-0000-0000-0000F6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54" name="Text Box 129">
          <a:extLst>
            <a:ext uri="{FF2B5EF4-FFF2-40B4-BE49-F238E27FC236}">
              <a16:creationId xmlns="" xmlns:a16="http://schemas.microsoft.com/office/drawing/2014/main" id="{00000000-0008-0000-0000-0000F7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55" name="Text Box 130">
          <a:extLst>
            <a:ext uri="{FF2B5EF4-FFF2-40B4-BE49-F238E27FC236}">
              <a16:creationId xmlns="" xmlns:a16="http://schemas.microsoft.com/office/drawing/2014/main" id="{00000000-0008-0000-0000-0000F8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56" name="Text Box 131">
          <a:extLst>
            <a:ext uri="{FF2B5EF4-FFF2-40B4-BE49-F238E27FC236}">
              <a16:creationId xmlns="" xmlns:a16="http://schemas.microsoft.com/office/drawing/2014/main" id="{00000000-0008-0000-0000-0000F9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57" name="Text Box 132">
          <a:extLst>
            <a:ext uri="{FF2B5EF4-FFF2-40B4-BE49-F238E27FC236}">
              <a16:creationId xmlns="" xmlns:a16="http://schemas.microsoft.com/office/drawing/2014/main" id="{00000000-0008-0000-0000-0000FA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58" name="Text Box 133">
          <a:extLst>
            <a:ext uri="{FF2B5EF4-FFF2-40B4-BE49-F238E27FC236}">
              <a16:creationId xmlns="" xmlns:a16="http://schemas.microsoft.com/office/drawing/2014/main" id="{00000000-0008-0000-0000-0000FB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59" name="Text Box 134">
          <a:extLst>
            <a:ext uri="{FF2B5EF4-FFF2-40B4-BE49-F238E27FC236}">
              <a16:creationId xmlns="" xmlns:a16="http://schemas.microsoft.com/office/drawing/2014/main" id="{00000000-0008-0000-0000-0000FC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60" name="Text Box 135">
          <a:extLst>
            <a:ext uri="{FF2B5EF4-FFF2-40B4-BE49-F238E27FC236}">
              <a16:creationId xmlns="" xmlns:a16="http://schemas.microsoft.com/office/drawing/2014/main" id="{00000000-0008-0000-0000-0000FD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61" name="Text Box 136">
          <a:extLst>
            <a:ext uri="{FF2B5EF4-FFF2-40B4-BE49-F238E27FC236}">
              <a16:creationId xmlns="" xmlns:a16="http://schemas.microsoft.com/office/drawing/2014/main" id="{00000000-0008-0000-0000-0000FE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62" name="Text Box 137">
          <a:extLst>
            <a:ext uri="{FF2B5EF4-FFF2-40B4-BE49-F238E27FC236}">
              <a16:creationId xmlns="" xmlns:a16="http://schemas.microsoft.com/office/drawing/2014/main" id="{00000000-0008-0000-0000-0000FF64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63" name="Text Box 138">
          <a:extLst>
            <a:ext uri="{FF2B5EF4-FFF2-40B4-BE49-F238E27FC236}">
              <a16:creationId xmlns="" xmlns:a16="http://schemas.microsoft.com/office/drawing/2014/main" id="{00000000-0008-0000-0000-00000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64" name="Text Box 139">
          <a:extLst>
            <a:ext uri="{FF2B5EF4-FFF2-40B4-BE49-F238E27FC236}">
              <a16:creationId xmlns="" xmlns:a16="http://schemas.microsoft.com/office/drawing/2014/main" id="{00000000-0008-0000-0000-00000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65" name="Text Box 140">
          <a:extLst>
            <a:ext uri="{FF2B5EF4-FFF2-40B4-BE49-F238E27FC236}">
              <a16:creationId xmlns="" xmlns:a16="http://schemas.microsoft.com/office/drawing/2014/main" id="{00000000-0008-0000-0000-00000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66" name="Text Box 141">
          <a:extLst>
            <a:ext uri="{FF2B5EF4-FFF2-40B4-BE49-F238E27FC236}">
              <a16:creationId xmlns="" xmlns:a16="http://schemas.microsoft.com/office/drawing/2014/main" id="{00000000-0008-0000-0000-00000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67" name="Text Box 142">
          <a:extLst>
            <a:ext uri="{FF2B5EF4-FFF2-40B4-BE49-F238E27FC236}">
              <a16:creationId xmlns="" xmlns:a16="http://schemas.microsoft.com/office/drawing/2014/main" id="{00000000-0008-0000-0000-00000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68" name="Text Box 143">
          <a:extLst>
            <a:ext uri="{FF2B5EF4-FFF2-40B4-BE49-F238E27FC236}">
              <a16:creationId xmlns="" xmlns:a16="http://schemas.microsoft.com/office/drawing/2014/main" id="{00000000-0008-0000-0000-00000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69" name="Text Box 144">
          <a:extLst>
            <a:ext uri="{FF2B5EF4-FFF2-40B4-BE49-F238E27FC236}">
              <a16:creationId xmlns="" xmlns:a16="http://schemas.microsoft.com/office/drawing/2014/main" id="{00000000-0008-0000-0000-00000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70" name="Text Box 145">
          <a:extLst>
            <a:ext uri="{FF2B5EF4-FFF2-40B4-BE49-F238E27FC236}">
              <a16:creationId xmlns="" xmlns:a16="http://schemas.microsoft.com/office/drawing/2014/main" id="{00000000-0008-0000-0000-00000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71" name="Text Box 146">
          <a:extLst>
            <a:ext uri="{FF2B5EF4-FFF2-40B4-BE49-F238E27FC236}">
              <a16:creationId xmlns="" xmlns:a16="http://schemas.microsoft.com/office/drawing/2014/main" id="{00000000-0008-0000-0000-00000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72" name="Text Box 147">
          <a:extLst>
            <a:ext uri="{FF2B5EF4-FFF2-40B4-BE49-F238E27FC236}">
              <a16:creationId xmlns="" xmlns:a16="http://schemas.microsoft.com/office/drawing/2014/main" id="{00000000-0008-0000-0000-00000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73" name="Text Box 148">
          <a:extLst>
            <a:ext uri="{FF2B5EF4-FFF2-40B4-BE49-F238E27FC236}">
              <a16:creationId xmlns="" xmlns:a16="http://schemas.microsoft.com/office/drawing/2014/main" id="{00000000-0008-0000-0000-00000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74" name="Text Box 149">
          <a:extLst>
            <a:ext uri="{FF2B5EF4-FFF2-40B4-BE49-F238E27FC236}">
              <a16:creationId xmlns="" xmlns:a16="http://schemas.microsoft.com/office/drawing/2014/main" id="{00000000-0008-0000-0000-00000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75" name="Text Box 150">
          <a:extLst>
            <a:ext uri="{FF2B5EF4-FFF2-40B4-BE49-F238E27FC236}">
              <a16:creationId xmlns="" xmlns:a16="http://schemas.microsoft.com/office/drawing/2014/main" id="{00000000-0008-0000-0000-00000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76" name="Text Box 151">
          <a:extLst>
            <a:ext uri="{FF2B5EF4-FFF2-40B4-BE49-F238E27FC236}">
              <a16:creationId xmlns="" xmlns:a16="http://schemas.microsoft.com/office/drawing/2014/main" id="{00000000-0008-0000-0000-00000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77" name="Text Box 152">
          <a:extLst>
            <a:ext uri="{FF2B5EF4-FFF2-40B4-BE49-F238E27FC236}">
              <a16:creationId xmlns="" xmlns:a16="http://schemas.microsoft.com/office/drawing/2014/main" id="{00000000-0008-0000-0000-00000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78" name="Text Box 153">
          <a:extLst>
            <a:ext uri="{FF2B5EF4-FFF2-40B4-BE49-F238E27FC236}">
              <a16:creationId xmlns="" xmlns:a16="http://schemas.microsoft.com/office/drawing/2014/main" id="{00000000-0008-0000-0000-00000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79" name="Text Box 154">
          <a:extLst>
            <a:ext uri="{FF2B5EF4-FFF2-40B4-BE49-F238E27FC236}">
              <a16:creationId xmlns="" xmlns:a16="http://schemas.microsoft.com/office/drawing/2014/main" id="{00000000-0008-0000-0000-00001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80" name="Text Box 155">
          <a:extLst>
            <a:ext uri="{FF2B5EF4-FFF2-40B4-BE49-F238E27FC236}">
              <a16:creationId xmlns="" xmlns:a16="http://schemas.microsoft.com/office/drawing/2014/main" id="{00000000-0008-0000-0000-00001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81" name="Text Box 156">
          <a:extLst>
            <a:ext uri="{FF2B5EF4-FFF2-40B4-BE49-F238E27FC236}">
              <a16:creationId xmlns="" xmlns:a16="http://schemas.microsoft.com/office/drawing/2014/main" id="{00000000-0008-0000-0000-00001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82" name="Text Box 157">
          <a:extLst>
            <a:ext uri="{FF2B5EF4-FFF2-40B4-BE49-F238E27FC236}">
              <a16:creationId xmlns="" xmlns:a16="http://schemas.microsoft.com/office/drawing/2014/main" id="{00000000-0008-0000-0000-00001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83" name="Text Box 158">
          <a:extLst>
            <a:ext uri="{FF2B5EF4-FFF2-40B4-BE49-F238E27FC236}">
              <a16:creationId xmlns="" xmlns:a16="http://schemas.microsoft.com/office/drawing/2014/main" id="{00000000-0008-0000-0000-00001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84" name="Text Box 159">
          <a:extLst>
            <a:ext uri="{FF2B5EF4-FFF2-40B4-BE49-F238E27FC236}">
              <a16:creationId xmlns="" xmlns:a16="http://schemas.microsoft.com/office/drawing/2014/main" id="{00000000-0008-0000-0000-00001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85" name="Text Box 160">
          <a:extLst>
            <a:ext uri="{FF2B5EF4-FFF2-40B4-BE49-F238E27FC236}">
              <a16:creationId xmlns="" xmlns:a16="http://schemas.microsoft.com/office/drawing/2014/main" id="{00000000-0008-0000-0000-00001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86" name="Text Box 161">
          <a:extLst>
            <a:ext uri="{FF2B5EF4-FFF2-40B4-BE49-F238E27FC236}">
              <a16:creationId xmlns="" xmlns:a16="http://schemas.microsoft.com/office/drawing/2014/main" id="{00000000-0008-0000-0000-00001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87" name="Text Box 162">
          <a:extLst>
            <a:ext uri="{FF2B5EF4-FFF2-40B4-BE49-F238E27FC236}">
              <a16:creationId xmlns="" xmlns:a16="http://schemas.microsoft.com/office/drawing/2014/main" id="{00000000-0008-0000-0000-00001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88" name="Text Box 163">
          <a:extLst>
            <a:ext uri="{FF2B5EF4-FFF2-40B4-BE49-F238E27FC236}">
              <a16:creationId xmlns="" xmlns:a16="http://schemas.microsoft.com/office/drawing/2014/main" id="{00000000-0008-0000-0000-00001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89" name="Text Box 164">
          <a:extLst>
            <a:ext uri="{FF2B5EF4-FFF2-40B4-BE49-F238E27FC236}">
              <a16:creationId xmlns="" xmlns:a16="http://schemas.microsoft.com/office/drawing/2014/main" id="{00000000-0008-0000-0000-00001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90" name="Text Box 165">
          <a:extLst>
            <a:ext uri="{FF2B5EF4-FFF2-40B4-BE49-F238E27FC236}">
              <a16:creationId xmlns="" xmlns:a16="http://schemas.microsoft.com/office/drawing/2014/main" id="{00000000-0008-0000-0000-00001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91" name="Text Box 166">
          <a:extLst>
            <a:ext uri="{FF2B5EF4-FFF2-40B4-BE49-F238E27FC236}">
              <a16:creationId xmlns="" xmlns:a16="http://schemas.microsoft.com/office/drawing/2014/main" id="{00000000-0008-0000-0000-00001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92" name="Text Box 167">
          <a:extLst>
            <a:ext uri="{FF2B5EF4-FFF2-40B4-BE49-F238E27FC236}">
              <a16:creationId xmlns="" xmlns:a16="http://schemas.microsoft.com/office/drawing/2014/main" id="{00000000-0008-0000-0000-00001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93" name="Text Box 168">
          <a:extLst>
            <a:ext uri="{FF2B5EF4-FFF2-40B4-BE49-F238E27FC236}">
              <a16:creationId xmlns="" xmlns:a16="http://schemas.microsoft.com/office/drawing/2014/main" id="{00000000-0008-0000-0000-00001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94" name="Text Box 169">
          <a:extLst>
            <a:ext uri="{FF2B5EF4-FFF2-40B4-BE49-F238E27FC236}">
              <a16:creationId xmlns="" xmlns:a16="http://schemas.microsoft.com/office/drawing/2014/main" id="{00000000-0008-0000-0000-00001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95" name="Text Box 170">
          <a:extLst>
            <a:ext uri="{FF2B5EF4-FFF2-40B4-BE49-F238E27FC236}">
              <a16:creationId xmlns="" xmlns:a16="http://schemas.microsoft.com/office/drawing/2014/main" id="{00000000-0008-0000-0000-00002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96" name="Text Box 171">
          <a:extLst>
            <a:ext uri="{FF2B5EF4-FFF2-40B4-BE49-F238E27FC236}">
              <a16:creationId xmlns="" xmlns:a16="http://schemas.microsoft.com/office/drawing/2014/main" id="{00000000-0008-0000-0000-00002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97" name="Text Box 172">
          <a:extLst>
            <a:ext uri="{FF2B5EF4-FFF2-40B4-BE49-F238E27FC236}">
              <a16:creationId xmlns="" xmlns:a16="http://schemas.microsoft.com/office/drawing/2014/main" id="{00000000-0008-0000-0000-00002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98" name="Text Box 173">
          <a:extLst>
            <a:ext uri="{FF2B5EF4-FFF2-40B4-BE49-F238E27FC236}">
              <a16:creationId xmlns="" xmlns:a16="http://schemas.microsoft.com/office/drawing/2014/main" id="{00000000-0008-0000-0000-00002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899" name="Text Box 174">
          <a:extLst>
            <a:ext uri="{FF2B5EF4-FFF2-40B4-BE49-F238E27FC236}">
              <a16:creationId xmlns="" xmlns:a16="http://schemas.microsoft.com/office/drawing/2014/main" id="{00000000-0008-0000-0000-00002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00" name="Text Box 175">
          <a:extLst>
            <a:ext uri="{FF2B5EF4-FFF2-40B4-BE49-F238E27FC236}">
              <a16:creationId xmlns="" xmlns:a16="http://schemas.microsoft.com/office/drawing/2014/main" id="{00000000-0008-0000-0000-00002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01" name="Text Box 176">
          <a:extLst>
            <a:ext uri="{FF2B5EF4-FFF2-40B4-BE49-F238E27FC236}">
              <a16:creationId xmlns="" xmlns:a16="http://schemas.microsoft.com/office/drawing/2014/main" id="{00000000-0008-0000-0000-00002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02" name="Text Box 177">
          <a:extLst>
            <a:ext uri="{FF2B5EF4-FFF2-40B4-BE49-F238E27FC236}">
              <a16:creationId xmlns="" xmlns:a16="http://schemas.microsoft.com/office/drawing/2014/main" id="{00000000-0008-0000-0000-00002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03" name="Text Box 178">
          <a:extLst>
            <a:ext uri="{FF2B5EF4-FFF2-40B4-BE49-F238E27FC236}">
              <a16:creationId xmlns="" xmlns:a16="http://schemas.microsoft.com/office/drawing/2014/main" id="{00000000-0008-0000-0000-00002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04" name="Text Box 179">
          <a:extLst>
            <a:ext uri="{FF2B5EF4-FFF2-40B4-BE49-F238E27FC236}">
              <a16:creationId xmlns="" xmlns:a16="http://schemas.microsoft.com/office/drawing/2014/main" id="{00000000-0008-0000-0000-00002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05" name="Text Box 180">
          <a:extLst>
            <a:ext uri="{FF2B5EF4-FFF2-40B4-BE49-F238E27FC236}">
              <a16:creationId xmlns="" xmlns:a16="http://schemas.microsoft.com/office/drawing/2014/main" id="{00000000-0008-0000-0000-00002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06" name="Text Box 181">
          <a:extLst>
            <a:ext uri="{FF2B5EF4-FFF2-40B4-BE49-F238E27FC236}">
              <a16:creationId xmlns="" xmlns:a16="http://schemas.microsoft.com/office/drawing/2014/main" id="{00000000-0008-0000-0000-00002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07" name="Text Box 182">
          <a:extLst>
            <a:ext uri="{FF2B5EF4-FFF2-40B4-BE49-F238E27FC236}">
              <a16:creationId xmlns="" xmlns:a16="http://schemas.microsoft.com/office/drawing/2014/main" id="{00000000-0008-0000-0000-00002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08" name="Text Box 183">
          <a:extLst>
            <a:ext uri="{FF2B5EF4-FFF2-40B4-BE49-F238E27FC236}">
              <a16:creationId xmlns="" xmlns:a16="http://schemas.microsoft.com/office/drawing/2014/main" id="{00000000-0008-0000-0000-00002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09" name="Text Box 184">
          <a:extLst>
            <a:ext uri="{FF2B5EF4-FFF2-40B4-BE49-F238E27FC236}">
              <a16:creationId xmlns="" xmlns:a16="http://schemas.microsoft.com/office/drawing/2014/main" id="{00000000-0008-0000-0000-00002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10" name="Text Box 185">
          <a:extLst>
            <a:ext uri="{FF2B5EF4-FFF2-40B4-BE49-F238E27FC236}">
              <a16:creationId xmlns="" xmlns:a16="http://schemas.microsoft.com/office/drawing/2014/main" id="{00000000-0008-0000-0000-00002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11" name="Text Box 186">
          <a:extLst>
            <a:ext uri="{FF2B5EF4-FFF2-40B4-BE49-F238E27FC236}">
              <a16:creationId xmlns="" xmlns:a16="http://schemas.microsoft.com/office/drawing/2014/main" id="{00000000-0008-0000-0000-00003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12" name="Text Box 187">
          <a:extLst>
            <a:ext uri="{FF2B5EF4-FFF2-40B4-BE49-F238E27FC236}">
              <a16:creationId xmlns="" xmlns:a16="http://schemas.microsoft.com/office/drawing/2014/main" id="{00000000-0008-0000-0000-00003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13" name="Text Box 188">
          <a:extLst>
            <a:ext uri="{FF2B5EF4-FFF2-40B4-BE49-F238E27FC236}">
              <a16:creationId xmlns="" xmlns:a16="http://schemas.microsoft.com/office/drawing/2014/main" id="{00000000-0008-0000-0000-00003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14" name="Text Box 189">
          <a:extLst>
            <a:ext uri="{FF2B5EF4-FFF2-40B4-BE49-F238E27FC236}">
              <a16:creationId xmlns="" xmlns:a16="http://schemas.microsoft.com/office/drawing/2014/main" id="{00000000-0008-0000-0000-00003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15" name="Text Box 190">
          <a:extLst>
            <a:ext uri="{FF2B5EF4-FFF2-40B4-BE49-F238E27FC236}">
              <a16:creationId xmlns="" xmlns:a16="http://schemas.microsoft.com/office/drawing/2014/main" id="{00000000-0008-0000-0000-00003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16" name="Text Box 191">
          <a:extLst>
            <a:ext uri="{FF2B5EF4-FFF2-40B4-BE49-F238E27FC236}">
              <a16:creationId xmlns="" xmlns:a16="http://schemas.microsoft.com/office/drawing/2014/main" id="{00000000-0008-0000-0000-00003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17" name="Text Box 1">
          <a:extLst>
            <a:ext uri="{FF2B5EF4-FFF2-40B4-BE49-F238E27FC236}">
              <a16:creationId xmlns="" xmlns:a16="http://schemas.microsoft.com/office/drawing/2014/main" id="{00000000-0008-0000-0000-00003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18" name="Text Box 2">
          <a:extLst>
            <a:ext uri="{FF2B5EF4-FFF2-40B4-BE49-F238E27FC236}">
              <a16:creationId xmlns="" xmlns:a16="http://schemas.microsoft.com/office/drawing/2014/main" id="{00000000-0008-0000-0000-00003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19" name="Text Box 3">
          <a:extLst>
            <a:ext uri="{FF2B5EF4-FFF2-40B4-BE49-F238E27FC236}">
              <a16:creationId xmlns="" xmlns:a16="http://schemas.microsoft.com/office/drawing/2014/main" id="{00000000-0008-0000-0000-00003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20" name="Text Box 4">
          <a:extLst>
            <a:ext uri="{FF2B5EF4-FFF2-40B4-BE49-F238E27FC236}">
              <a16:creationId xmlns="" xmlns:a16="http://schemas.microsoft.com/office/drawing/2014/main" id="{00000000-0008-0000-0000-00003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21" name="Text Box 5">
          <a:extLst>
            <a:ext uri="{FF2B5EF4-FFF2-40B4-BE49-F238E27FC236}">
              <a16:creationId xmlns="" xmlns:a16="http://schemas.microsoft.com/office/drawing/2014/main" id="{00000000-0008-0000-0000-00003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22" name="Text Box 6">
          <a:extLst>
            <a:ext uri="{FF2B5EF4-FFF2-40B4-BE49-F238E27FC236}">
              <a16:creationId xmlns="" xmlns:a16="http://schemas.microsoft.com/office/drawing/2014/main" id="{00000000-0008-0000-0000-00003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23" name="Text Box 7">
          <a:extLst>
            <a:ext uri="{FF2B5EF4-FFF2-40B4-BE49-F238E27FC236}">
              <a16:creationId xmlns="" xmlns:a16="http://schemas.microsoft.com/office/drawing/2014/main" id="{00000000-0008-0000-0000-00003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24" name="Text Box 8">
          <a:extLst>
            <a:ext uri="{FF2B5EF4-FFF2-40B4-BE49-F238E27FC236}">
              <a16:creationId xmlns="" xmlns:a16="http://schemas.microsoft.com/office/drawing/2014/main" id="{00000000-0008-0000-0000-00003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25" name="Text Box 9">
          <a:extLst>
            <a:ext uri="{FF2B5EF4-FFF2-40B4-BE49-F238E27FC236}">
              <a16:creationId xmlns="" xmlns:a16="http://schemas.microsoft.com/office/drawing/2014/main" id="{00000000-0008-0000-0000-00003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26" name="Text Box 10">
          <a:extLst>
            <a:ext uri="{FF2B5EF4-FFF2-40B4-BE49-F238E27FC236}">
              <a16:creationId xmlns="" xmlns:a16="http://schemas.microsoft.com/office/drawing/2014/main" id="{00000000-0008-0000-0000-00003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27" name="Text Box 11">
          <a:extLst>
            <a:ext uri="{FF2B5EF4-FFF2-40B4-BE49-F238E27FC236}">
              <a16:creationId xmlns="" xmlns:a16="http://schemas.microsoft.com/office/drawing/2014/main" id="{00000000-0008-0000-0000-00004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28" name="Text Box 12">
          <a:extLst>
            <a:ext uri="{FF2B5EF4-FFF2-40B4-BE49-F238E27FC236}">
              <a16:creationId xmlns="" xmlns:a16="http://schemas.microsoft.com/office/drawing/2014/main" id="{00000000-0008-0000-0000-00004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29" name="Text Box 13">
          <a:extLst>
            <a:ext uri="{FF2B5EF4-FFF2-40B4-BE49-F238E27FC236}">
              <a16:creationId xmlns="" xmlns:a16="http://schemas.microsoft.com/office/drawing/2014/main" id="{00000000-0008-0000-0000-00004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30" name="Text Box 14">
          <a:extLst>
            <a:ext uri="{FF2B5EF4-FFF2-40B4-BE49-F238E27FC236}">
              <a16:creationId xmlns="" xmlns:a16="http://schemas.microsoft.com/office/drawing/2014/main" id="{00000000-0008-0000-0000-00004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31" name="Text Box 15">
          <a:extLst>
            <a:ext uri="{FF2B5EF4-FFF2-40B4-BE49-F238E27FC236}">
              <a16:creationId xmlns="" xmlns:a16="http://schemas.microsoft.com/office/drawing/2014/main" id="{00000000-0008-0000-0000-00004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32" name="Text Box 16">
          <a:extLst>
            <a:ext uri="{FF2B5EF4-FFF2-40B4-BE49-F238E27FC236}">
              <a16:creationId xmlns="" xmlns:a16="http://schemas.microsoft.com/office/drawing/2014/main" id="{00000000-0008-0000-0000-00004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33" name="Text Box 17">
          <a:extLst>
            <a:ext uri="{FF2B5EF4-FFF2-40B4-BE49-F238E27FC236}">
              <a16:creationId xmlns="" xmlns:a16="http://schemas.microsoft.com/office/drawing/2014/main" id="{00000000-0008-0000-0000-00004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34" name="Text Box 18">
          <a:extLst>
            <a:ext uri="{FF2B5EF4-FFF2-40B4-BE49-F238E27FC236}">
              <a16:creationId xmlns="" xmlns:a16="http://schemas.microsoft.com/office/drawing/2014/main" id="{00000000-0008-0000-0000-00004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35" name="Text Box 19">
          <a:extLst>
            <a:ext uri="{FF2B5EF4-FFF2-40B4-BE49-F238E27FC236}">
              <a16:creationId xmlns="" xmlns:a16="http://schemas.microsoft.com/office/drawing/2014/main" id="{00000000-0008-0000-0000-00004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36" name="Text Box 20">
          <a:extLst>
            <a:ext uri="{FF2B5EF4-FFF2-40B4-BE49-F238E27FC236}">
              <a16:creationId xmlns="" xmlns:a16="http://schemas.microsoft.com/office/drawing/2014/main" id="{00000000-0008-0000-0000-00004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37" name="Text Box 21">
          <a:extLst>
            <a:ext uri="{FF2B5EF4-FFF2-40B4-BE49-F238E27FC236}">
              <a16:creationId xmlns="" xmlns:a16="http://schemas.microsoft.com/office/drawing/2014/main" id="{00000000-0008-0000-0000-00004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38" name="Text Box 22">
          <a:extLst>
            <a:ext uri="{FF2B5EF4-FFF2-40B4-BE49-F238E27FC236}">
              <a16:creationId xmlns="" xmlns:a16="http://schemas.microsoft.com/office/drawing/2014/main" id="{00000000-0008-0000-0000-00004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39" name="Text Box 23">
          <a:extLst>
            <a:ext uri="{FF2B5EF4-FFF2-40B4-BE49-F238E27FC236}">
              <a16:creationId xmlns="" xmlns:a16="http://schemas.microsoft.com/office/drawing/2014/main" id="{00000000-0008-0000-0000-00004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40" name="Text Box 24">
          <a:extLst>
            <a:ext uri="{FF2B5EF4-FFF2-40B4-BE49-F238E27FC236}">
              <a16:creationId xmlns="" xmlns:a16="http://schemas.microsoft.com/office/drawing/2014/main" id="{00000000-0008-0000-0000-00004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41" name="Text Box 25">
          <a:extLst>
            <a:ext uri="{FF2B5EF4-FFF2-40B4-BE49-F238E27FC236}">
              <a16:creationId xmlns="" xmlns:a16="http://schemas.microsoft.com/office/drawing/2014/main" id="{00000000-0008-0000-0000-00004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42" name="Text Box 26">
          <a:extLst>
            <a:ext uri="{FF2B5EF4-FFF2-40B4-BE49-F238E27FC236}">
              <a16:creationId xmlns="" xmlns:a16="http://schemas.microsoft.com/office/drawing/2014/main" id="{00000000-0008-0000-0000-00004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43" name="Text Box 27">
          <a:extLst>
            <a:ext uri="{FF2B5EF4-FFF2-40B4-BE49-F238E27FC236}">
              <a16:creationId xmlns="" xmlns:a16="http://schemas.microsoft.com/office/drawing/2014/main" id="{00000000-0008-0000-0000-00005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44" name="Text Box 28">
          <a:extLst>
            <a:ext uri="{FF2B5EF4-FFF2-40B4-BE49-F238E27FC236}">
              <a16:creationId xmlns="" xmlns:a16="http://schemas.microsoft.com/office/drawing/2014/main" id="{00000000-0008-0000-0000-00005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45" name="Text Box 29">
          <a:extLst>
            <a:ext uri="{FF2B5EF4-FFF2-40B4-BE49-F238E27FC236}">
              <a16:creationId xmlns="" xmlns:a16="http://schemas.microsoft.com/office/drawing/2014/main" id="{00000000-0008-0000-0000-00005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46" name="Text Box 30">
          <a:extLst>
            <a:ext uri="{FF2B5EF4-FFF2-40B4-BE49-F238E27FC236}">
              <a16:creationId xmlns="" xmlns:a16="http://schemas.microsoft.com/office/drawing/2014/main" id="{00000000-0008-0000-0000-00005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47" name="Text Box 31">
          <a:extLst>
            <a:ext uri="{FF2B5EF4-FFF2-40B4-BE49-F238E27FC236}">
              <a16:creationId xmlns="" xmlns:a16="http://schemas.microsoft.com/office/drawing/2014/main" id="{00000000-0008-0000-0000-00005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48" name="Text Box 32">
          <a:extLst>
            <a:ext uri="{FF2B5EF4-FFF2-40B4-BE49-F238E27FC236}">
              <a16:creationId xmlns="" xmlns:a16="http://schemas.microsoft.com/office/drawing/2014/main" id="{00000000-0008-0000-0000-00005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49" name="Text Box 33">
          <a:extLst>
            <a:ext uri="{FF2B5EF4-FFF2-40B4-BE49-F238E27FC236}">
              <a16:creationId xmlns="" xmlns:a16="http://schemas.microsoft.com/office/drawing/2014/main" id="{00000000-0008-0000-0000-00005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50" name="Text Box 34">
          <a:extLst>
            <a:ext uri="{FF2B5EF4-FFF2-40B4-BE49-F238E27FC236}">
              <a16:creationId xmlns="" xmlns:a16="http://schemas.microsoft.com/office/drawing/2014/main" id="{00000000-0008-0000-0000-00005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51" name="Text Box 35">
          <a:extLst>
            <a:ext uri="{FF2B5EF4-FFF2-40B4-BE49-F238E27FC236}">
              <a16:creationId xmlns="" xmlns:a16="http://schemas.microsoft.com/office/drawing/2014/main" id="{00000000-0008-0000-0000-00005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52" name="Text Box 36">
          <a:extLst>
            <a:ext uri="{FF2B5EF4-FFF2-40B4-BE49-F238E27FC236}">
              <a16:creationId xmlns="" xmlns:a16="http://schemas.microsoft.com/office/drawing/2014/main" id="{00000000-0008-0000-0000-00005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53" name="Text Box 37">
          <a:extLst>
            <a:ext uri="{FF2B5EF4-FFF2-40B4-BE49-F238E27FC236}">
              <a16:creationId xmlns="" xmlns:a16="http://schemas.microsoft.com/office/drawing/2014/main" id="{00000000-0008-0000-0000-00005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54" name="Text Box 38">
          <a:extLst>
            <a:ext uri="{FF2B5EF4-FFF2-40B4-BE49-F238E27FC236}">
              <a16:creationId xmlns="" xmlns:a16="http://schemas.microsoft.com/office/drawing/2014/main" id="{00000000-0008-0000-0000-00005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55" name="Text Box 39">
          <a:extLst>
            <a:ext uri="{FF2B5EF4-FFF2-40B4-BE49-F238E27FC236}">
              <a16:creationId xmlns="" xmlns:a16="http://schemas.microsoft.com/office/drawing/2014/main" id="{00000000-0008-0000-0000-00005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56" name="Text Box 40">
          <a:extLst>
            <a:ext uri="{FF2B5EF4-FFF2-40B4-BE49-F238E27FC236}">
              <a16:creationId xmlns="" xmlns:a16="http://schemas.microsoft.com/office/drawing/2014/main" id="{00000000-0008-0000-0000-00005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57" name="Text Box 41">
          <a:extLst>
            <a:ext uri="{FF2B5EF4-FFF2-40B4-BE49-F238E27FC236}">
              <a16:creationId xmlns="" xmlns:a16="http://schemas.microsoft.com/office/drawing/2014/main" id="{00000000-0008-0000-0000-00005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58" name="Text Box 42">
          <a:extLst>
            <a:ext uri="{FF2B5EF4-FFF2-40B4-BE49-F238E27FC236}">
              <a16:creationId xmlns="" xmlns:a16="http://schemas.microsoft.com/office/drawing/2014/main" id="{00000000-0008-0000-0000-00005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59" name="Text Box 43">
          <a:extLst>
            <a:ext uri="{FF2B5EF4-FFF2-40B4-BE49-F238E27FC236}">
              <a16:creationId xmlns="" xmlns:a16="http://schemas.microsoft.com/office/drawing/2014/main" id="{00000000-0008-0000-0000-00006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60" name="Text Box 44">
          <a:extLst>
            <a:ext uri="{FF2B5EF4-FFF2-40B4-BE49-F238E27FC236}">
              <a16:creationId xmlns="" xmlns:a16="http://schemas.microsoft.com/office/drawing/2014/main" id="{00000000-0008-0000-0000-00006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61" name="Text Box 45">
          <a:extLst>
            <a:ext uri="{FF2B5EF4-FFF2-40B4-BE49-F238E27FC236}">
              <a16:creationId xmlns="" xmlns:a16="http://schemas.microsoft.com/office/drawing/2014/main" id="{00000000-0008-0000-0000-00006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62" name="Text Box 46">
          <a:extLst>
            <a:ext uri="{FF2B5EF4-FFF2-40B4-BE49-F238E27FC236}">
              <a16:creationId xmlns="" xmlns:a16="http://schemas.microsoft.com/office/drawing/2014/main" id="{00000000-0008-0000-0000-00006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63" name="Text Box 47">
          <a:extLst>
            <a:ext uri="{FF2B5EF4-FFF2-40B4-BE49-F238E27FC236}">
              <a16:creationId xmlns="" xmlns:a16="http://schemas.microsoft.com/office/drawing/2014/main" id="{00000000-0008-0000-0000-00006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64" name="Text Box 48">
          <a:extLst>
            <a:ext uri="{FF2B5EF4-FFF2-40B4-BE49-F238E27FC236}">
              <a16:creationId xmlns="" xmlns:a16="http://schemas.microsoft.com/office/drawing/2014/main" id="{00000000-0008-0000-0000-00006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65" name="Text Box 49">
          <a:extLst>
            <a:ext uri="{FF2B5EF4-FFF2-40B4-BE49-F238E27FC236}">
              <a16:creationId xmlns="" xmlns:a16="http://schemas.microsoft.com/office/drawing/2014/main" id="{00000000-0008-0000-0000-00006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66" name="Text Box 50">
          <a:extLst>
            <a:ext uri="{FF2B5EF4-FFF2-40B4-BE49-F238E27FC236}">
              <a16:creationId xmlns="" xmlns:a16="http://schemas.microsoft.com/office/drawing/2014/main" id="{00000000-0008-0000-0000-00006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67" name="Text Box 51">
          <a:extLst>
            <a:ext uri="{FF2B5EF4-FFF2-40B4-BE49-F238E27FC236}">
              <a16:creationId xmlns="" xmlns:a16="http://schemas.microsoft.com/office/drawing/2014/main" id="{00000000-0008-0000-0000-00006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68" name="Text Box 52">
          <a:extLst>
            <a:ext uri="{FF2B5EF4-FFF2-40B4-BE49-F238E27FC236}">
              <a16:creationId xmlns="" xmlns:a16="http://schemas.microsoft.com/office/drawing/2014/main" id="{00000000-0008-0000-0000-00006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69" name="Text Box 53">
          <a:extLst>
            <a:ext uri="{FF2B5EF4-FFF2-40B4-BE49-F238E27FC236}">
              <a16:creationId xmlns="" xmlns:a16="http://schemas.microsoft.com/office/drawing/2014/main" id="{00000000-0008-0000-0000-00006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70" name="Text Box 54">
          <a:extLst>
            <a:ext uri="{FF2B5EF4-FFF2-40B4-BE49-F238E27FC236}">
              <a16:creationId xmlns="" xmlns:a16="http://schemas.microsoft.com/office/drawing/2014/main" id="{00000000-0008-0000-0000-00006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71" name="Text Box 55">
          <a:extLst>
            <a:ext uri="{FF2B5EF4-FFF2-40B4-BE49-F238E27FC236}">
              <a16:creationId xmlns="" xmlns:a16="http://schemas.microsoft.com/office/drawing/2014/main" id="{00000000-0008-0000-0000-00006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72" name="Text Box 56">
          <a:extLst>
            <a:ext uri="{FF2B5EF4-FFF2-40B4-BE49-F238E27FC236}">
              <a16:creationId xmlns="" xmlns:a16="http://schemas.microsoft.com/office/drawing/2014/main" id="{00000000-0008-0000-0000-00006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73" name="Text Box 57">
          <a:extLst>
            <a:ext uri="{FF2B5EF4-FFF2-40B4-BE49-F238E27FC236}">
              <a16:creationId xmlns="" xmlns:a16="http://schemas.microsoft.com/office/drawing/2014/main" id="{00000000-0008-0000-0000-00006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74" name="Text Box 58">
          <a:extLst>
            <a:ext uri="{FF2B5EF4-FFF2-40B4-BE49-F238E27FC236}">
              <a16:creationId xmlns="" xmlns:a16="http://schemas.microsoft.com/office/drawing/2014/main" id="{00000000-0008-0000-0000-00006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75" name="Text Box 59">
          <a:extLst>
            <a:ext uri="{FF2B5EF4-FFF2-40B4-BE49-F238E27FC236}">
              <a16:creationId xmlns="" xmlns:a16="http://schemas.microsoft.com/office/drawing/2014/main" id="{00000000-0008-0000-0000-00007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76" name="Text Box 60">
          <a:extLst>
            <a:ext uri="{FF2B5EF4-FFF2-40B4-BE49-F238E27FC236}">
              <a16:creationId xmlns="" xmlns:a16="http://schemas.microsoft.com/office/drawing/2014/main" id="{00000000-0008-0000-0000-00007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77" name="Text Box 61">
          <a:extLst>
            <a:ext uri="{FF2B5EF4-FFF2-40B4-BE49-F238E27FC236}">
              <a16:creationId xmlns="" xmlns:a16="http://schemas.microsoft.com/office/drawing/2014/main" id="{00000000-0008-0000-0000-00007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78" name="Text Box 62">
          <a:extLst>
            <a:ext uri="{FF2B5EF4-FFF2-40B4-BE49-F238E27FC236}">
              <a16:creationId xmlns="" xmlns:a16="http://schemas.microsoft.com/office/drawing/2014/main" id="{00000000-0008-0000-0000-00007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79" name="Text Box 63">
          <a:extLst>
            <a:ext uri="{FF2B5EF4-FFF2-40B4-BE49-F238E27FC236}">
              <a16:creationId xmlns="" xmlns:a16="http://schemas.microsoft.com/office/drawing/2014/main" id="{00000000-0008-0000-0000-00007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80" name="Text Box 64">
          <a:extLst>
            <a:ext uri="{FF2B5EF4-FFF2-40B4-BE49-F238E27FC236}">
              <a16:creationId xmlns="" xmlns:a16="http://schemas.microsoft.com/office/drawing/2014/main" id="{00000000-0008-0000-0000-00007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81" name="Text Box 65">
          <a:extLst>
            <a:ext uri="{FF2B5EF4-FFF2-40B4-BE49-F238E27FC236}">
              <a16:creationId xmlns="" xmlns:a16="http://schemas.microsoft.com/office/drawing/2014/main" id="{00000000-0008-0000-0000-00007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82" name="Text Box 66">
          <a:extLst>
            <a:ext uri="{FF2B5EF4-FFF2-40B4-BE49-F238E27FC236}">
              <a16:creationId xmlns="" xmlns:a16="http://schemas.microsoft.com/office/drawing/2014/main" id="{00000000-0008-0000-0000-00007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83" name="Text Box 67">
          <a:extLst>
            <a:ext uri="{FF2B5EF4-FFF2-40B4-BE49-F238E27FC236}">
              <a16:creationId xmlns="" xmlns:a16="http://schemas.microsoft.com/office/drawing/2014/main" id="{00000000-0008-0000-0000-00007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84" name="Text Box 68">
          <a:extLst>
            <a:ext uri="{FF2B5EF4-FFF2-40B4-BE49-F238E27FC236}">
              <a16:creationId xmlns="" xmlns:a16="http://schemas.microsoft.com/office/drawing/2014/main" id="{00000000-0008-0000-0000-00007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85" name="Text Box 69">
          <a:extLst>
            <a:ext uri="{FF2B5EF4-FFF2-40B4-BE49-F238E27FC236}">
              <a16:creationId xmlns="" xmlns:a16="http://schemas.microsoft.com/office/drawing/2014/main" id="{00000000-0008-0000-0000-00007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86" name="Text Box 70">
          <a:extLst>
            <a:ext uri="{FF2B5EF4-FFF2-40B4-BE49-F238E27FC236}">
              <a16:creationId xmlns="" xmlns:a16="http://schemas.microsoft.com/office/drawing/2014/main" id="{00000000-0008-0000-0000-00007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87" name="Text Box 71">
          <a:extLst>
            <a:ext uri="{FF2B5EF4-FFF2-40B4-BE49-F238E27FC236}">
              <a16:creationId xmlns="" xmlns:a16="http://schemas.microsoft.com/office/drawing/2014/main" id="{00000000-0008-0000-0000-00007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88" name="Text Box 72">
          <a:extLst>
            <a:ext uri="{FF2B5EF4-FFF2-40B4-BE49-F238E27FC236}">
              <a16:creationId xmlns="" xmlns:a16="http://schemas.microsoft.com/office/drawing/2014/main" id="{00000000-0008-0000-0000-00007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89" name="Text Box 73">
          <a:extLst>
            <a:ext uri="{FF2B5EF4-FFF2-40B4-BE49-F238E27FC236}">
              <a16:creationId xmlns="" xmlns:a16="http://schemas.microsoft.com/office/drawing/2014/main" id="{00000000-0008-0000-0000-00007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90" name="Text Box 74">
          <a:extLst>
            <a:ext uri="{FF2B5EF4-FFF2-40B4-BE49-F238E27FC236}">
              <a16:creationId xmlns="" xmlns:a16="http://schemas.microsoft.com/office/drawing/2014/main" id="{00000000-0008-0000-0000-00007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91" name="Text Box 75">
          <a:extLst>
            <a:ext uri="{FF2B5EF4-FFF2-40B4-BE49-F238E27FC236}">
              <a16:creationId xmlns="" xmlns:a16="http://schemas.microsoft.com/office/drawing/2014/main" id="{00000000-0008-0000-0000-00008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92" name="Text Box 76">
          <a:extLst>
            <a:ext uri="{FF2B5EF4-FFF2-40B4-BE49-F238E27FC236}">
              <a16:creationId xmlns="" xmlns:a16="http://schemas.microsoft.com/office/drawing/2014/main" id="{00000000-0008-0000-0000-00008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93" name="Text Box 77">
          <a:extLst>
            <a:ext uri="{FF2B5EF4-FFF2-40B4-BE49-F238E27FC236}">
              <a16:creationId xmlns="" xmlns:a16="http://schemas.microsoft.com/office/drawing/2014/main" id="{00000000-0008-0000-0000-00008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94" name="Text Box 78">
          <a:extLst>
            <a:ext uri="{FF2B5EF4-FFF2-40B4-BE49-F238E27FC236}">
              <a16:creationId xmlns="" xmlns:a16="http://schemas.microsoft.com/office/drawing/2014/main" id="{00000000-0008-0000-0000-00008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95" name="Text Box 79">
          <a:extLst>
            <a:ext uri="{FF2B5EF4-FFF2-40B4-BE49-F238E27FC236}">
              <a16:creationId xmlns="" xmlns:a16="http://schemas.microsoft.com/office/drawing/2014/main" id="{00000000-0008-0000-0000-00008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96" name="Text Box 80">
          <a:extLst>
            <a:ext uri="{FF2B5EF4-FFF2-40B4-BE49-F238E27FC236}">
              <a16:creationId xmlns="" xmlns:a16="http://schemas.microsoft.com/office/drawing/2014/main" id="{00000000-0008-0000-0000-00008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97" name="Text Box 81">
          <a:extLst>
            <a:ext uri="{FF2B5EF4-FFF2-40B4-BE49-F238E27FC236}">
              <a16:creationId xmlns="" xmlns:a16="http://schemas.microsoft.com/office/drawing/2014/main" id="{00000000-0008-0000-0000-00008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98" name="Text Box 82">
          <a:extLst>
            <a:ext uri="{FF2B5EF4-FFF2-40B4-BE49-F238E27FC236}">
              <a16:creationId xmlns="" xmlns:a16="http://schemas.microsoft.com/office/drawing/2014/main" id="{00000000-0008-0000-0000-00008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2999" name="Text Box 83">
          <a:extLst>
            <a:ext uri="{FF2B5EF4-FFF2-40B4-BE49-F238E27FC236}">
              <a16:creationId xmlns="" xmlns:a16="http://schemas.microsoft.com/office/drawing/2014/main" id="{00000000-0008-0000-0000-00008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00" name="Text Box 84">
          <a:extLst>
            <a:ext uri="{FF2B5EF4-FFF2-40B4-BE49-F238E27FC236}">
              <a16:creationId xmlns="" xmlns:a16="http://schemas.microsoft.com/office/drawing/2014/main" id="{00000000-0008-0000-0000-00008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01" name="Text Box 85">
          <a:extLst>
            <a:ext uri="{FF2B5EF4-FFF2-40B4-BE49-F238E27FC236}">
              <a16:creationId xmlns="" xmlns:a16="http://schemas.microsoft.com/office/drawing/2014/main" id="{00000000-0008-0000-0000-00008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02" name="Text Box 86">
          <a:extLst>
            <a:ext uri="{FF2B5EF4-FFF2-40B4-BE49-F238E27FC236}">
              <a16:creationId xmlns="" xmlns:a16="http://schemas.microsoft.com/office/drawing/2014/main" id="{00000000-0008-0000-0000-00008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03" name="Text Box 87">
          <a:extLst>
            <a:ext uri="{FF2B5EF4-FFF2-40B4-BE49-F238E27FC236}">
              <a16:creationId xmlns="" xmlns:a16="http://schemas.microsoft.com/office/drawing/2014/main" id="{00000000-0008-0000-0000-00008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04" name="Text Box 88">
          <a:extLst>
            <a:ext uri="{FF2B5EF4-FFF2-40B4-BE49-F238E27FC236}">
              <a16:creationId xmlns="" xmlns:a16="http://schemas.microsoft.com/office/drawing/2014/main" id="{00000000-0008-0000-0000-00008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05" name="Text Box 89">
          <a:extLst>
            <a:ext uri="{FF2B5EF4-FFF2-40B4-BE49-F238E27FC236}">
              <a16:creationId xmlns="" xmlns:a16="http://schemas.microsoft.com/office/drawing/2014/main" id="{00000000-0008-0000-0000-00008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06" name="Text Box 90">
          <a:extLst>
            <a:ext uri="{FF2B5EF4-FFF2-40B4-BE49-F238E27FC236}">
              <a16:creationId xmlns="" xmlns:a16="http://schemas.microsoft.com/office/drawing/2014/main" id="{00000000-0008-0000-0000-00008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07" name="Text Box 91">
          <a:extLst>
            <a:ext uri="{FF2B5EF4-FFF2-40B4-BE49-F238E27FC236}">
              <a16:creationId xmlns="" xmlns:a16="http://schemas.microsoft.com/office/drawing/2014/main" id="{00000000-0008-0000-0000-00009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08" name="Text Box 92">
          <a:extLst>
            <a:ext uri="{FF2B5EF4-FFF2-40B4-BE49-F238E27FC236}">
              <a16:creationId xmlns="" xmlns:a16="http://schemas.microsoft.com/office/drawing/2014/main" id="{00000000-0008-0000-0000-00009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09" name="Text Box 93">
          <a:extLst>
            <a:ext uri="{FF2B5EF4-FFF2-40B4-BE49-F238E27FC236}">
              <a16:creationId xmlns="" xmlns:a16="http://schemas.microsoft.com/office/drawing/2014/main" id="{00000000-0008-0000-0000-00009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10" name="Text Box 94">
          <a:extLst>
            <a:ext uri="{FF2B5EF4-FFF2-40B4-BE49-F238E27FC236}">
              <a16:creationId xmlns="" xmlns:a16="http://schemas.microsoft.com/office/drawing/2014/main" id="{00000000-0008-0000-0000-00009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11" name="Text Box 95">
          <a:extLst>
            <a:ext uri="{FF2B5EF4-FFF2-40B4-BE49-F238E27FC236}">
              <a16:creationId xmlns="" xmlns:a16="http://schemas.microsoft.com/office/drawing/2014/main" id="{00000000-0008-0000-0000-00009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12" name="Text Box 96">
          <a:extLst>
            <a:ext uri="{FF2B5EF4-FFF2-40B4-BE49-F238E27FC236}">
              <a16:creationId xmlns="" xmlns:a16="http://schemas.microsoft.com/office/drawing/2014/main" id="{00000000-0008-0000-0000-00009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13" name="Text Box 97">
          <a:extLst>
            <a:ext uri="{FF2B5EF4-FFF2-40B4-BE49-F238E27FC236}">
              <a16:creationId xmlns="" xmlns:a16="http://schemas.microsoft.com/office/drawing/2014/main" id="{00000000-0008-0000-0000-00009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14" name="Text Box 98">
          <a:extLst>
            <a:ext uri="{FF2B5EF4-FFF2-40B4-BE49-F238E27FC236}">
              <a16:creationId xmlns="" xmlns:a16="http://schemas.microsoft.com/office/drawing/2014/main" id="{00000000-0008-0000-0000-00009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15" name="Text Box 99">
          <a:extLst>
            <a:ext uri="{FF2B5EF4-FFF2-40B4-BE49-F238E27FC236}">
              <a16:creationId xmlns="" xmlns:a16="http://schemas.microsoft.com/office/drawing/2014/main" id="{00000000-0008-0000-0000-00009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16" name="Text Box 100">
          <a:extLst>
            <a:ext uri="{FF2B5EF4-FFF2-40B4-BE49-F238E27FC236}">
              <a16:creationId xmlns="" xmlns:a16="http://schemas.microsoft.com/office/drawing/2014/main" id="{00000000-0008-0000-0000-00009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17" name="Text Box 101">
          <a:extLst>
            <a:ext uri="{FF2B5EF4-FFF2-40B4-BE49-F238E27FC236}">
              <a16:creationId xmlns="" xmlns:a16="http://schemas.microsoft.com/office/drawing/2014/main" id="{00000000-0008-0000-0000-00009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18" name="Text Box 102">
          <a:extLst>
            <a:ext uri="{FF2B5EF4-FFF2-40B4-BE49-F238E27FC236}">
              <a16:creationId xmlns="" xmlns:a16="http://schemas.microsoft.com/office/drawing/2014/main" id="{00000000-0008-0000-0000-00009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19" name="Text Box 103">
          <a:extLst>
            <a:ext uri="{FF2B5EF4-FFF2-40B4-BE49-F238E27FC236}">
              <a16:creationId xmlns="" xmlns:a16="http://schemas.microsoft.com/office/drawing/2014/main" id="{00000000-0008-0000-0000-00009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20" name="Text Box 104">
          <a:extLst>
            <a:ext uri="{FF2B5EF4-FFF2-40B4-BE49-F238E27FC236}">
              <a16:creationId xmlns="" xmlns:a16="http://schemas.microsoft.com/office/drawing/2014/main" id="{00000000-0008-0000-0000-00009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21" name="Text Box 105">
          <a:extLst>
            <a:ext uri="{FF2B5EF4-FFF2-40B4-BE49-F238E27FC236}">
              <a16:creationId xmlns="" xmlns:a16="http://schemas.microsoft.com/office/drawing/2014/main" id="{00000000-0008-0000-0000-00009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22" name="Text Box 106">
          <a:extLst>
            <a:ext uri="{FF2B5EF4-FFF2-40B4-BE49-F238E27FC236}">
              <a16:creationId xmlns="" xmlns:a16="http://schemas.microsoft.com/office/drawing/2014/main" id="{00000000-0008-0000-0000-00009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23" name="Text Box 107">
          <a:extLst>
            <a:ext uri="{FF2B5EF4-FFF2-40B4-BE49-F238E27FC236}">
              <a16:creationId xmlns="" xmlns:a16="http://schemas.microsoft.com/office/drawing/2014/main" id="{00000000-0008-0000-0000-0000A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24" name="Text Box 108">
          <a:extLst>
            <a:ext uri="{FF2B5EF4-FFF2-40B4-BE49-F238E27FC236}">
              <a16:creationId xmlns="" xmlns:a16="http://schemas.microsoft.com/office/drawing/2014/main" id="{00000000-0008-0000-0000-0000A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25" name="Text Box 109">
          <a:extLst>
            <a:ext uri="{FF2B5EF4-FFF2-40B4-BE49-F238E27FC236}">
              <a16:creationId xmlns="" xmlns:a16="http://schemas.microsoft.com/office/drawing/2014/main" id="{00000000-0008-0000-0000-0000A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26" name="Text Box 110">
          <a:extLst>
            <a:ext uri="{FF2B5EF4-FFF2-40B4-BE49-F238E27FC236}">
              <a16:creationId xmlns="" xmlns:a16="http://schemas.microsoft.com/office/drawing/2014/main" id="{00000000-0008-0000-0000-0000A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27" name="Text Box 111">
          <a:extLst>
            <a:ext uri="{FF2B5EF4-FFF2-40B4-BE49-F238E27FC236}">
              <a16:creationId xmlns="" xmlns:a16="http://schemas.microsoft.com/office/drawing/2014/main" id="{00000000-0008-0000-0000-0000A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28" name="Text Box 112">
          <a:extLst>
            <a:ext uri="{FF2B5EF4-FFF2-40B4-BE49-F238E27FC236}">
              <a16:creationId xmlns="" xmlns:a16="http://schemas.microsoft.com/office/drawing/2014/main" id="{00000000-0008-0000-0000-0000A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29" name="Text Box 113">
          <a:extLst>
            <a:ext uri="{FF2B5EF4-FFF2-40B4-BE49-F238E27FC236}">
              <a16:creationId xmlns="" xmlns:a16="http://schemas.microsoft.com/office/drawing/2014/main" id="{00000000-0008-0000-0000-0000A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30" name="Text Box 114">
          <a:extLst>
            <a:ext uri="{FF2B5EF4-FFF2-40B4-BE49-F238E27FC236}">
              <a16:creationId xmlns="" xmlns:a16="http://schemas.microsoft.com/office/drawing/2014/main" id="{00000000-0008-0000-0000-0000A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31" name="Text Box 115">
          <a:extLst>
            <a:ext uri="{FF2B5EF4-FFF2-40B4-BE49-F238E27FC236}">
              <a16:creationId xmlns="" xmlns:a16="http://schemas.microsoft.com/office/drawing/2014/main" id="{00000000-0008-0000-0000-0000A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32" name="Text Box 116">
          <a:extLst>
            <a:ext uri="{FF2B5EF4-FFF2-40B4-BE49-F238E27FC236}">
              <a16:creationId xmlns="" xmlns:a16="http://schemas.microsoft.com/office/drawing/2014/main" id="{00000000-0008-0000-0000-0000A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33" name="Text Box 117">
          <a:extLst>
            <a:ext uri="{FF2B5EF4-FFF2-40B4-BE49-F238E27FC236}">
              <a16:creationId xmlns="" xmlns:a16="http://schemas.microsoft.com/office/drawing/2014/main" id="{00000000-0008-0000-0000-0000A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34" name="Text Box 118">
          <a:extLst>
            <a:ext uri="{FF2B5EF4-FFF2-40B4-BE49-F238E27FC236}">
              <a16:creationId xmlns="" xmlns:a16="http://schemas.microsoft.com/office/drawing/2014/main" id="{00000000-0008-0000-0000-0000A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35" name="Text Box 119">
          <a:extLst>
            <a:ext uri="{FF2B5EF4-FFF2-40B4-BE49-F238E27FC236}">
              <a16:creationId xmlns="" xmlns:a16="http://schemas.microsoft.com/office/drawing/2014/main" id="{00000000-0008-0000-0000-0000A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36" name="Text Box 120">
          <a:extLst>
            <a:ext uri="{FF2B5EF4-FFF2-40B4-BE49-F238E27FC236}">
              <a16:creationId xmlns="" xmlns:a16="http://schemas.microsoft.com/office/drawing/2014/main" id="{00000000-0008-0000-0000-0000A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37" name="Text Box 121">
          <a:extLst>
            <a:ext uri="{FF2B5EF4-FFF2-40B4-BE49-F238E27FC236}">
              <a16:creationId xmlns="" xmlns:a16="http://schemas.microsoft.com/office/drawing/2014/main" id="{00000000-0008-0000-0000-0000A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38" name="Text Box 122">
          <a:extLst>
            <a:ext uri="{FF2B5EF4-FFF2-40B4-BE49-F238E27FC236}">
              <a16:creationId xmlns="" xmlns:a16="http://schemas.microsoft.com/office/drawing/2014/main" id="{00000000-0008-0000-0000-0000A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39" name="Text Box 123">
          <a:extLst>
            <a:ext uri="{FF2B5EF4-FFF2-40B4-BE49-F238E27FC236}">
              <a16:creationId xmlns="" xmlns:a16="http://schemas.microsoft.com/office/drawing/2014/main" id="{00000000-0008-0000-0000-0000B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40" name="Text Box 124">
          <a:extLst>
            <a:ext uri="{FF2B5EF4-FFF2-40B4-BE49-F238E27FC236}">
              <a16:creationId xmlns="" xmlns:a16="http://schemas.microsoft.com/office/drawing/2014/main" id="{00000000-0008-0000-0000-0000B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41" name="Text Box 125">
          <a:extLst>
            <a:ext uri="{FF2B5EF4-FFF2-40B4-BE49-F238E27FC236}">
              <a16:creationId xmlns="" xmlns:a16="http://schemas.microsoft.com/office/drawing/2014/main" id="{00000000-0008-0000-0000-0000B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42" name="Text Box 126">
          <a:extLst>
            <a:ext uri="{FF2B5EF4-FFF2-40B4-BE49-F238E27FC236}">
              <a16:creationId xmlns="" xmlns:a16="http://schemas.microsoft.com/office/drawing/2014/main" id="{00000000-0008-0000-0000-0000B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43" name="Text Box 127">
          <a:extLst>
            <a:ext uri="{FF2B5EF4-FFF2-40B4-BE49-F238E27FC236}">
              <a16:creationId xmlns="" xmlns:a16="http://schemas.microsoft.com/office/drawing/2014/main" id="{00000000-0008-0000-0000-0000B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44" name="Text Box 128">
          <a:extLst>
            <a:ext uri="{FF2B5EF4-FFF2-40B4-BE49-F238E27FC236}">
              <a16:creationId xmlns="" xmlns:a16="http://schemas.microsoft.com/office/drawing/2014/main" id="{00000000-0008-0000-0000-0000B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45" name="Text Box 129">
          <a:extLst>
            <a:ext uri="{FF2B5EF4-FFF2-40B4-BE49-F238E27FC236}">
              <a16:creationId xmlns="" xmlns:a16="http://schemas.microsoft.com/office/drawing/2014/main" id="{00000000-0008-0000-0000-0000B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46" name="Text Box 130">
          <a:extLst>
            <a:ext uri="{FF2B5EF4-FFF2-40B4-BE49-F238E27FC236}">
              <a16:creationId xmlns="" xmlns:a16="http://schemas.microsoft.com/office/drawing/2014/main" id="{00000000-0008-0000-0000-0000B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47" name="Text Box 131">
          <a:extLst>
            <a:ext uri="{FF2B5EF4-FFF2-40B4-BE49-F238E27FC236}">
              <a16:creationId xmlns="" xmlns:a16="http://schemas.microsoft.com/office/drawing/2014/main" id="{00000000-0008-0000-0000-0000B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48" name="Text Box 132">
          <a:extLst>
            <a:ext uri="{FF2B5EF4-FFF2-40B4-BE49-F238E27FC236}">
              <a16:creationId xmlns="" xmlns:a16="http://schemas.microsoft.com/office/drawing/2014/main" id="{00000000-0008-0000-0000-0000B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49" name="Text Box 133">
          <a:extLst>
            <a:ext uri="{FF2B5EF4-FFF2-40B4-BE49-F238E27FC236}">
              <a16:creationId xmlns="" xmlns:a16="http://schemas.microsoft.com/office/drawing/2014/main" id="{00000000-0008-0000-0000-0000B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50" name="Text Box 134">
          <a:extLst>
            <a:ext uri="{FF2B5EF4-FFF2-40B4-BE49-F238E27FC236}">
              <a16:creationId xmlns="" xmlns:a16="http://schemas.microsoft.com/office/drawing/2014/main" id="{00000000-0008-0000-0000-0000B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51" name="Text Box 135">
          <a:extLst>
            <a:ext uri="{FF2B5EF4-FFF2-40B4-BE49-F238E27FC236}">
              <a16:creationId xmlns="" xmlns:a16="http://schemas.microsoft.com/office/drawing/2014/main" id="{00000000-0008-0000-0000-0000B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52" name="Text Box 136">
          <a:extLst>
            <a:ext uri="{FF2B5EF4-FFF2-40B4-BE49-F238E27FC236}">
              <a16:creationId xmlns="" xmlns:a16="http://schemas.microsoft.com/office/drawing/2014/main" id="{00000000-0008-0000-0000-0000B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53" name="Text Box 137">
          <a:extLst>
            <a:ext uri="{FF2B5EF4-FFF2-40B4-BE49-F238E27FC236}">
              <a16:creationId xmlns="" xmlns:a16="http://schemas.microsoft.com/office/drawing/2014/main" id="{00000000-0008-0000-0000-0000B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54" name="Text Box 138">
          <a:extLst>
            <a:ext uri="{FF2B5EF4-FFF2-40B4-BE49-F238E27FC236}">
              <a16:creationId xmlns="" xmlns:a16="http://schemas.microsoft.com/office/drawing/2014/main" id="{00000000-0008-0000-0000-0000B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55" name="Text Box 139">
          <a:extLst>
            <a:ext uri="{FF2B5EF4-FFF2-40B4-BE49-F238E27FC236}">
              <a16:creationId xmlns="" xmlns:a16="http://schemas.microsoft.com/office/drawing/2014/main" id="{00000000-0008-0000-0000-0000C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56" name="Text Box 140">
          <a:extLst>
            <a:ext uri="{FF2B5EF4-FFF2-40B4-BE49-F238E27FC236}">
              <a16:creationId xmlns="" xmlns:a16="http://schemas.microsoft.com/office/drawing/2014/main" id="{00000000-0008-0000-0000-0000C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57" name="Text Box 141">
          <a:extLst>
            <a:ext uri="{FF2B5EF4-FFF2-40B4-BE49-F238E27FC236}">
              <a16:creationId xmlns="" xmlns:a16="http://schemas.microsoft.com/office/drawing/2014/main" id="{00000000-0008-0000-0000-0000C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58" name="Text Box 142">
          <a:extLst>
            <a:ext uri="{FF2B5EF4-FFF2-40B4-BE49-F238E27FC236}">
              <a16:creationId xmlns="" xmlns:a16="http://schemas.microsoft.com/office/drawing/2014/main" id="{00000000-0008-0000-0000-0000C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59" name="Text Box 143">
          <a:extLst>
            <a:ext uri="{FF2B5EF4-FFF2-40B4-BE49-F238E27FC236}">
              <a16:creationId xmlns="" xmlns:a16="http://schemas.microsoft.com/office/drawing/2014/main" id="{00000000-0008-0000-0000-0000C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60" name="Text Box 144">
          <a:extLst>
            <a:ext uri="{FF2B5EF4-FFF2-40B4-BE49-F238E27FC236}">
              <a16:creationId xmlns="" xmlns:a16="http://schemas.microsoft.com/office/drawing/2014/main" id="{00000000-0008-0000-0000-0000C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61" name="Text Box 145">
          <a:extLst>
            <a:ext uri="{FF2B5EF4-FFF2-40B4-BE49-F238E27FC236}">
              <a16:creationId xmlns="" xmlns:a16="http://schemas.microsoft.com/office/drawing/2014/main" id="{00000000-0008-0000-0000-0000C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62" name="Text Box 146">
          <a:extLst>
            <a:ext uri="{FF2B5EF4-FFF2-40B4-BE49-F238E27FC236}">
              <a16:creationId xmlns="" xmlns:a16="http://schemas.microsoft.com/office/drawing/2014/main" id="{00000000-0008-0000-0000-0000C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63" name="Text Box 147">
          <a:extLst>
            <a:ext uri="{FF2B5EF4-FFF2-40B4-BE49-F238E27FC236}">
              <a16:creationId xmlns="" xmlns:a16="http://schemas.microsoft.com/office/drawing/2014/main" id="{00000000-0008-0000-0000-0000C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64" name="Text Box 148">
          <a:extLst>
            <a:ext uri="{FF2B5EF4-FFF2-40B4-BE49-F238E27FC236}">
              <a16:creationId xmlns="" xmlns:a16="http://schemas.microsoft.com/office/drawing/2014/main" id="{00000000-0008-0000-0000-0000C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65" name="Text Box 149">
          <a:extLst>
            <a:ext uri="{FF2B5EF4-FFF2-40B4-BE49-F238E27FC236}">
              <a16:creationId xmlns="" xmlns:a16="http://schemas.microsoft.com/office/drawing/2014/main" id="{00000000-0008-0000-0000-0000C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66" name="Text Box 150">
          <a:extLst>
            <a:ext uri="{FF2B5EF4-FFF2-40B4-BE49-F238E27FC236}">
              <a16:creationId xmlns="" xmlns:a16="http://schemas.microsoft.com/office/drawing/2014/main" id="{00000000-0008-0000-0000-0000C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67" name="Text Box 151">
          <a:extLst>
            <a:ext uri="{FF2B5EF4-FFF2-40B4-BE49-F238E27FC236}">
              <a16:creationId xmlns="" xmlns:a16="http://schemas.microsoft.com/office/drawing/2014/main" id="{00000000-0008-0000-0000-0000C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68" name="Text Box 152">
          <a:extLst>
            <a:ext uri="{FF2B5EF4-FFF2-40B4-BE49-F238E27FC236}">
              <a16:creationId xmlns="" xmlns:a16="http://schemas.microsoft.com/office/drawing/2014/main" id="{00000000-0008-0000-0000-0000C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69" name="Text Box 153">
          <a:extLst>
            <a:ext uri="{FF2B5EF4-FFF2-40B4-BE49-F238E27FC236}">
              <a16:creationId xmlns="" xmlns:a16="http://schemas.microsoft.com/office/drawing/2014/main" id="{00000000-0008-0000-0000-0000C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70" name="Text Box 154">
          <a:extLst>
            <a:ext uri="{FF2B5EF4-FFF2-40B4-BE49-F238E27FC236}">
              <a16:creationId xmlns="" xmlns:a16="http://schemas.microsoft.com/office/drawing/2014/main" id="{00000000-0008-0000-0000-0000C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71" name="Text Box 155">
          <a:extLst>
            <a:ext uri="{FF2B5EF4-FFF2-40B4-BE49-F238E27FC236}">
              <a16:creationId xmlns="" xmlns:a16="http://schemas.microsoft.com/office/drawing/2014/main" id="{00000000-0008-0000-0000-0000D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72" name="Text Box 156">
          <a:extLst>
            <a:ext uri="{FF2B5EF4-FFF2-40B4-BE49-F238E27FC236}">
              <a16:creationId xmlns="" xmlns:a16="http://schemas.microsoft.com/office/drawing/2014/main" id="{00000000-0008-0000-0000-0000D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73" name="Text Box 157">
          <a:extLst>
            <a:ext uri="{FF2B5EF4-FFF2-40B4-BE49-F238E27FC236}">
              <a16:creationId xmlns="" xmlns:a16="http://schemas.microsoft.com/office/drawing/2014/main" id="{00000000-0008-0000-0000-0000D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74" name="Text Box 158">
          <a:extLst>
            <a:ext uri="{FF2B5EF4-FFF2-40B4-BE49-F238E27FC236}">
              <a16:creationId xmlns="" xmlns:a16="http://schemas.microsoft.com/office/drawing/2014/main" id="{00000000-0008-0000-0000-0000D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75" name="Text Box 159">
          <a:extLst>
            <a:ext uri="{FF2B5EF4-FFF2-40B4-BE49-F238E27FC236}">
              <a16:creationId xmlns="" xmlns:a16="http://schemas.microsoft.com/office/drawing/2014/main" id="{00000000-0008-0000-0000-0000D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76" name="Text Box 160">
          <a:extLst>
            <a:ext uri="{FF2B5EF4-FFF2-40B4-BE49-F238E27FC236}">
              <a16:creationId xmlns="" xmlns:a16="http://schemas.microsoft.com/office/drawing/2014/main" id="{00000000-0008-0000-0000-0000D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77" name="Text Box 161">
          <a:extLst>
            <a:ext uri="{FF2B5EF4-FFF2-40B4-BE49-F238E27FC236}">
              <a16:creationId xmlns="" xmlns:a16="http://schemas.microsoft.com/office/drawing/2014/main" id="{00000000-0008-0000-0000-0000D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78" name="Text Box 162">
          <a:extLst>
            <a:ext uri="{FF2B5EF4-FFF2-40B4-BE49-F238E27FC236}">
              <a16:creationId xmlns="" xmlns:a16="http://schemas.microsoft.com/office/drawing/2014/main" id="{00000000-0008-0000-0000-0000D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79" name="Text Box 163">
          <a:extLst>
            <a:ext uri="{FF2B5EF4-FFF2-40B4-BE49-F238E27FC236}">
              <a16:creationId xmlns="" xmlns:a16="http://schemas.microsoft.com/office/drawing/2014/main" id="{00000000-0008-0000-0000-0000D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80" name="Text Box 164">
          <a:extLst>
            <a:ext uri="{FF2B5EF4-FFF2-40B4-BE49-F238E27FC236}">
              <a16:creationId xmlns="" xmlns:a16="http://schemas.microsoft.com/office/drawing/2014/main" id="{00000000-0008-0000-0000-0000D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81" name="Text Box 165">
          <a:extLst>
            <a:ext uri="{FF2B5EF4-FFF2-40B4-BE49-F238E27FC236}">
              <a16:creationId xmlns="" xmlns:a16="http://schemas.microsoft.com/office/drawing/2014/main" id="{00000000-0008-0000-0000-0000D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82" name="Text Box 166">
          <a:extLst>
            <a:ext uri="{FF2B5EF4-FFF2-40B4-BE49-F238E27FC236}">
              <a16:creationId xmlns="" xmlns:a16="http://schemas.microsoft.com/office/drawing/2014/main" id="{00000000-0008-0000-0000-0000D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83" name="Text Box 167">
          <a:extLst>
            <a:ext uri="{FF2B5EF4-FFF2-40B4-BE49-F238E27FC236}">
              <a16:creationId xmlns="" xmlns:a16="http://schemas.microsoft.com/office/drawing/2014/main" id="{00000000-0008-0000-0000-0000D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84" name="Text Box 168">
          <a:extLst>
            <a:ext uri="{FF2B5EF4-FFF2-40B4-BE49-F238E27FC236}">
              <a16:creationId xmlns="" xmlns:a16="http://schemas.microsoft.com/office/drawing/2014/main" id="{00000000-0008-0000-0000-0000D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85" name="Text Box 169">
          <a:extLst>
            <a:ext uri="{FF2B5EF4-FFF2-40B4-BE49-F238E27FC236}">
              <a16:creationId xmlns="" xmlns:a16="http://schemas.microsoft.com/office/drawing/2014/main" id="{00000000-0008-0000-0000-0000D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86" name="Text Box 170">
          <a:extLst>
            <a:ext uri="{FF2B5EF4-FFF2-40B4-BE49-F238E27FC236}">
              <a16:creationId xmlns="" xmlns:a16="http://schemas.microsoft.com/office/drawing/2014/main" id="{00000000-0008-0000-0000-0000D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87" name="Text Box 171">
          <a:extLst>
            <a:ext uri="{FF2B5EF4-FFF2-40B4-BE49-F238E27FC236}">
              <a16:creationId xmlns="" xmlns:a16="http://schemas.microsoft.com/office/drawing/2014/main" id="{00000000-0008-0000-0000-0000E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88" name="Text Box 172">
          <a:extLst>
            <a:ext uri="{FF2B5EF4-FFF2-40B4-BE49-F238E27FC236}">
              <a16:creationId xmlns="" xmlns:a16="http://schemas.microsoft.com/office/drawing/2014/main" id="{00000000-0008-0000-0000-0000E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89" name="Text Box 173">
          <a:extLst>
            <a:ext uri="{FF2B5EF4-FFF2-40B4-BE49-F238E27FC236}">
              <a16:creationId xmlns="" xmlns:a16="http://schemas.microsoft.com/office/drawing/2014/main" id="{00000000-0008-0000-0000-0000E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90" name="Text Box 174">
          <a:extLst>
            <a:ext uri="{FF2B5EF4-FFF2-40B4-BE49-F238E27FC236}">
              <a16:creationId xmlns="" xmlns:a16="http://schemas.microsoft.com/office/drawing/2014/main" id="{00000000-0008-0000-0000-0000E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91" name="Text Box 175">
          <a:extLst>
            <a:ext uri="{FF2B5EF4-FFF2-40B4-BE49-F238E27FC236}">
              <a16:creationId xmlns="" xmlns:a16="http://schemas.microsoft.com/office/drawing/2014/main" id="{00000000-0008-0000-0000-0000E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92" name="Text Box 176">
          <a:extLst>
            <a:ext uri="{FF2B5EF4-FFF2-40B4-BE49-F238E27FC236}">
              <a16:creationId xmlns="" xmlns:a16="http://schemas.microsoft.com/office/drawing/2014/main" id="{00000000-0008-0000-0000-0000E5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93" name="Text Box 177">
          <a:extLst>
            <a:ext uri="{FF2B5EF4-FFF2-40B4-BE49-F238E27FC236}">
              <a16:creationId xmlns="" xmlns:a16="http://schemas.microsoft.com/office/drawing/2014/main" id="{00000000-0008-0000-0000-0000E6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94" name="Text Box 178">
          <a:extLst>
            <a:ext uri="{FF2B5EF4-FFF2-40B4-BE49-F238E27FC236}">
              <a16:creationId xmlns="" xmlns:a16="http://schemas.microsoft.com/office/drawing/2014/main" id="{00000000-0008-0000-0000-0000E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95" name="Text Box 179">
          <a:extLst>
            <a:ext uri="{FF2B5EF4-FFF2-40B4-BE49-F238E27FC236}">
              <a16:creationId xmlns="" xmlns:a16="http://schemas.microsoft.com/office/drawing/2014/main" id="{00000000-0008-0000-0000-0000E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96" name="Text Box 180">
          <a:extLst>
            <a:ext uri="{FF2B5EF4-FFF2-40B4-BE49-F238E27FC236}">
              <a16:creationId xmlns="" xmlns:a16="http://schemas.microsoft.com/office/drawing/2014/main" id="{00000000-0008-0000-0000-0000E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97" name="Text Box 181">
          <a:extLst>
            <a:ext uri="{FF2B5EF4-FFF2-40B4-BE49-F238E27FC236}">
              <a16:creationId xmlns="" xmlns:a16="http://schemas.microsoft.com/office/drawing/2014/main" id="{00000000-0008-0000-0000-0000E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98" name="Text Box 182">
          <a:extLst>
            <a:ext uri="{FF2B5EF4-FFF2-40B4-BE49-F238E27FC236}">
              <a16:creationId xmlns="" xmlns:a16="http://schemas.microsoft.com/office/drawing/2014/main" id="{00000000-0008-0000-0000-0000E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099" name="Text Box 183">
          <a:extLst>
            <a:ext uri="{FF2B5EF4-FFF2-40B4-BE49-F238E27FC236}">
              <a16:creationId xmlns="" xmlns:a16="http://schemas.microsoft.com/office/drawing/2014/main" id="{00000000-0008-0000-0000-0000E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00" name="Text Box 184">
          <a:extLst>
            <a:ext uri="{FF2B5EF4-FFF2-40B4-BE49-F238E27FC236}">
              <a16:creationId xmlns="" xmlns:a16="http://schemas.microsoft.com/office/drawing/2014/main" id="{00000000-0008-0000-0000-0000E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01" name="Text Box 185">
          <a:extLst>
            <a:ext uri="{FF2B5EF4-FFF2-40B4-BE49-F238E27FC236}">
              <a16:creationId xmlns="" xmlns:a16="http://schemas.microsoft.com/office/drawing/2014/main" id="{00000000-0008-0000-0000-0000E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02" name="Text Box 186">
          <a:extLst>
            <a:ext uri="{FF2B5EF4-FFF2-40B4-BE49-F238E27FC236}">
              <a16:creationId xmlns="" xmlns:a16="http://schemas.microsoft.com/office/drawing/2014/main" id="{00000000-0008-0000-0000-0000E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03" name="Text Box 187">
          <a:extLst>
            <a:ext uri="{FF2B5EF4-FFF2-40B4-BE49-F238E27FC236}">
              <a16:creationId xmlns="" xmlns:a16="http://schemas.microsoft.com/office/drawing/2014/main" id="{00000000-0008-0000-0000-0000F0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04" name="Text Box 188">
          <a:extLst>
            <a:ext uri="{FF2B5EF4-FFF2-40B4-BE49-F238E27FC236}">
              <a16:creationId xmlns="" xmlns:a16="http://schemas.microsoft.com/office/drawing/2014/main" id="{00000000-0008-0000-0000-0000F1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05" name="Text Box 189">
          <a:extLst>
            <a:ext uri="{FF2B5EF4-FFF2-40B4-BE49-F238E27FC236}">
              <a16:creationId xmlns="" xmlns:a16="http://schemas.microsoft.com/office/drawing/2014/main" id="{00000000-0008-0000-0000-0000F2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06" name="Text Box 190">
          <a:extLst>
            <a:ext uri="{FF2B5EF4-FFF2-40B4-BE49-F238E27FC236}">
              <a16:creationId xmlns="" xmlns:a16="http://schemas.microsoft.com/office/drawing/2014/main" id="{00000000-0008-0000-0000-0000F3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07" name="Text Box 191">
          <a:extLst>
            <a:ext uri="{FF2B5EF4-FFF2-40B4-BE49-F238E27FC236}">
              <a16:creationId xmlns="" xmlns:a16="http://schemas.microsoft.com/office/drawing/2014/main" id="{00000000-0008-0000-0000-0000F4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90361</xdr:colOff>
      <xdr:row>116</xdr:row>
      <xdr:rowOff>0</xdr:rowOff>
    </xdr:from>
    <xdr:ext cx="104397" cy="4315"/>
    <xdr:sp macro="" textlink="">
      <xdr:nvSpPr>
        <xdr:cNvPr id="3108" name="Text Box 1">
          <a:extLst>
            <a:ext uri="{FF2B5EF4-FFF2-40B4-BE49-F238E27FC236}">
              <a16:creationId xmlns="" xmlns:a16="http://schemas.microsoft.com/office/drawing/2014/main" id="{00000000-0008-0000-0000-0000F5650000}"/>
            </a:ext>
          </a:extLst>
        </xdr:cNvPr>
        <xdr:cNvSpPr/>
      </xdr:nvSpPr>
      <xdr:spPr>
        <a:xfrm>
          <a:off x="366586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58677</xdr:colOff>
      <xdr:row>116</xdr:row>
      <xdr:rowOff>0</xdr:rowOff>
    </xdr:from>
    <xdr:ext cx="104397" cy="4315"/>
    <xdr:sp macro="" textlink="">
      <xdr:nvSpPr>
        <xdr:cNvPr id="3109" name="Text Box 2">
          <a:extLst>
            <a:ext uri="{FF2B5EF4-FFF2-40B4-BE49-F238E27FC236}">
              <a16:creationId xmlns="" xmlns:a16="http://schemas.microsoft.com/office/drawing/2014/main" id="{00000000-0008-0000-0000-0000F6650000}"/>
            </a:ext>
          </a:extLst>
        </xdr:cNvPr>
        <xdr:cNvSpPr/>
      </xdr:nvSpPr>
      <xdr:spPr>
        <a:xfrm>
          <a:off x="334902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10" name="Text Box 3">
          <a:extLst>
            <a:ext uri="{FF2B5EF4-FFF2-40B4-BE49-F238E27FC236}">
              <a16:creationId xmlns="" xmlns:a16="http://schemas.microsoft.com/office/drawing/2014/main" id="{00000000-0008-0000-0000-0000F7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11" name="Text Box 4">
          <a:extLst>
            <a:ext uri="{FF2B5EF4-FFF2-40B4-BE49-F238E27FC236}">
              <a16:creationId xmlns="" xmlns:a16="http://schemas.microsoft.com/office/drawing/2014/main" id="{00000000-0008-0000-0000-0000F8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12" name="Text Box 5">
          <a:extLst>
            <a:ext uri="{FF2B5EF4-FFF2-40B4-BE49-F238E27FC236}">
              <a16:creationId xmlns="" xmlns:a16="http://schemas.microsoft.com/office/drawing/2014/main" id="{00000000-0008-0000-0000-0000F9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13" name="Text Box 6">
          <a:extLst>
            <a:ext uri="{FF2B5EF4-FFF2-40B4-BE49-F238E27FC236}">
              <a16:creationId xmlns="" xmlns:a16="http://schemas.microsoft.com/office/drawing/2014/main" id="{00000000-0008-0000-0000-0000FA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14" name="Text Box 7">
          <a:extLst>
            <a:ext uri="{FF2B5EF4-FFF2-40B4-BE49-F238E27FC236}">
              <a16:creationId xmlns="" xmlns:a16="http://schemas.microsoft.com/office/drawing/2014/main" id="{00000000-0008-0000-0000-0000FB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15" name="Text Box 8">
          <a:extLst>
            <a:ext uri="{FF2B5EF4-FFF2-40B4-BE49-F238E27FC236}">
              <a16:creationId xmlns="" xmlns:a16="http://schemas.microsoft.com/office/drawing/2014/main" id="{00000000-0008-0000-0000-0000FC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16" name="Text Box 9">
          <a:extLst>
            <a:ext uri="{FF2B5EF4-FFF2-40B4-BE49-F238E27FC236}">
              <a16:creationId xmlns="" xmlns:a16="http://schemas.microsoft.com/office/drawing/2014/main" id="{00000000-0008-0000-0000-0000FD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17" name="Text Box 10">
          <a:extLst>
            <a:ext uri="{FF2B5EF4-FFF2-40B4-BE49-F238E27FC236}">
              <a16:creationId xmlns="" xmlns:a16="http://schemas.microsoft.com/office/drawing/2014/main" id="{00000000-0008-0000-0000-0000FE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18" name="Text Box 11">
          <a:extLst>
            <a:ext uri="{FF2B5EF4-FFF2-40B4-BE49-F238E27FC236}">
              <a16:creationId xmlns="" xmlns:a16="http://schemas.microsoft.com/office/drawing/2014/main" id="{00000000-0008-0000-0000-0000FF65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19" name="Text Box 12">
          <a:extLst>
            <a:ext uri="{FF2B5EF4-FFF2-40B4-BE49-F238E27FC236}">
              <a16:creationId xmlns="" xmlns:a16="http://schemas.microsoft.com/office/drawing/2014/main" id="{00000000-0008-0000-0000-00000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20" name="Text Box 13">
          <a:extLst>
            <a:ext uri="{FF2B5EF4-FFF2-40B4-BE49-F238E27FC236}">
              <a16:creationId xmlns="" xmlns:a16="http://schemas.microsoft.com/office/drawing/2014/main" id="{00000000-0008-0000-0000-00000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21" name="Text Box 14">
          <a:extLst>
            <a:ext uri="{FF2B5EF4-FFF2-40B4-BE49-F238E27FC236}">
              <a16:creationId xmlns="" xmlns:a16="http://schemas.microsoft.com/office/drawing/2014/main" id="{00000000-0008-0000-0000-00000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22" name="Text Box 15">
          <a:extLst>
            <a:ext uri="{FF2B5EF4-FFF2-40B4-BE49-F238E27FC236}">
              <a16:creationId xmlns="" xmlns:a16="http://schemas.microsoft.com/office/drawing/2014/main" id="{00000000-0008-0000-0000-00000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23" name="Text Box 16">
          <a:extLst>
            <a:ext uri="{FF2B5EF4-FFF2-40B4-BE49-F238E27FC236}">
              <a16:creationId xmlns="" xmlns:a16="http://schemas.microsoft.com/office/drawing/2014/main" id="{00000000-0008-0000-0000-00000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24" name="Text Box 17">
          <a:extLst>
            <a:ext uri="{FF2B5EF4-FFF2-40B4-BE49-F238E27FC236}">
              <a16:creationId xmlns="" xmlns:a16="http://schemas.microsoft.com/office/drawing/2014/main" id="{00000000-0008-0000-0000-00000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25" name="Text Box 18">
          <a:extLst>
            <a:ext uri="{FF2B5EF4-FFF2-40B4-BE49-F238E27FC236}">
              <a16:creationId xmlns="" xmlns:a16="http://schemas.microsoft.com/office/drawing/2014/main" id="{00000000-0008-0000-0000-00000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26" name="Text Box 19">
          <a:extLst>
            <a:ext uri="{FF2B5EF4-FFF2-40B4-BE49-F238E27FC236}">
              <a16:creationId xmlns="" xmlns:a16="http://schemas.microsoft.com/office/drawing/2014/main" id="{00000000-0008-0000-0000-00000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27" name="Text Box 20">
          <a:extLst>
            <a:ext uri="{FF2B5EF4-FFF2-40B4-BE49-F238E27FC236}">
              <a16:creationId xmlns="" xmlns:a16="http://schemas.microsoft.com/office/drawing/2014/main" id="{00000000-0008-0000-0000-00000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28" name="Text Box 21">
          <a:extLst>
            <a:ext uri="{FF2B5EF4-FFF2-40B4-BE49-F238E27FC236}">
              <a16:creationId xmlns="" xmlns:a16="http://schemas.microsoft.com/office/drawing/2014/main" id="{00000000-0008-0000-0000-00000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29" name="Text Box 22">
          <a:extLst>
            <a:ext uri="{FF2B5EF4-FFF2-40B4-BE49-F238E27FC236}">
              <a16:creationId xmlns="" xmlns:a16="http://schemas.microsoft.com/office/drawing/2014/main" id="{00000000-0008-0000-0000-00000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30" name="Text Box 23">
          <a:extLst>
            <a:ext uri="{FF2B5EF4-FFF2-40B4-BE49-F238E27FC236}">
              <a16:creationId xmlns="" xmlns:a16="http://schemas.microsoft.com/office/drawing/2014/main" id="{00000000-0008-0000-0000-00000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31" name="Text Box 24">
          <a:extLst>
            <a:ext uri="{FF2B5EF4-FFF2-40B4-BE49-F238E27FC236}">
              <a16:creationId xmlns="" xmlns:a16="http://schemas.microsoft.com/office/drawing/2014/main" id="{00000000-0008-0000-0000-00000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32" name="Text Box 25">
          <a:extLst>
            <a:ext uri="{FF2B5EF4-FFF2-40B4-BE49-F238E27FC236}">
              <a16:creationId xmlns="" xmlns:a16="http://schemas.microsoft.com/office/drawing/2014/main" id="{00000000-0008-0000-0000-00000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33" name="Text Box 26">
          <a:extLst>
            <a:ext uri="{FF2B5EF4-FFF2-40B4-BE49-F238E27FC236}">
              <a16:creationId xmlns="" xmlns:a16="http://schemas.microsoft.com/office/drawing/2014/main" id="{00000000-0008-0000-0000-00000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34" name="Text Box 27">
          <a:extLst>
            <a:ext uri="{FF2B5EF4-FFF2-40B4-BE49-F238E27FC236}">
              <a16:creationId xmlns="" xmlns:a16="http://schemas.microsoft.com/office/drawing/2014/main" id="{00000000-0008-0000-0000-00000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35" name="Text Box 28">
          <a:extLst>
            <a:ext uri="{FF2B5EF4-FFF2-40B4-BE49-F238E27FC236}">
              <a16:creationId xmlns="" xmlns:a16="http://schemas.microsoft.com/office/drawing/2014/main" id="{00000000-0008-0000-0000-00001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36" name="Text Box 29">
          <a:extLst>
            <a:ext uri="{FF2B5EF4-FFF2-40B4-BE49-F238E27FC236}">
              <a16:creationId xmlns="" xmlns:a16="http://schemas.microsoft.com/office/drawing/2014/main" id="{00000000-0008-0000-0000-00001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37" name="Text Box 30">
          <a:extLst>
            <a:ext uri="{FF2B5EF4-FFF2-40B4-BE49-F238E27FC236}">
              <a16:creationId xmlns="" xmlns:a16="http://schemas.microsoft.com/office/drawing/2014/main" id="{00000000-0008-0000-0000-00001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38" name="Text Box 31">
          <a:extLst>
            <a:ext uri="{FF2B5EF4-FFF2-40B4-BE49-F238E27FC236}">
              <a16:creationId xmlns="" xmlns:a16="http://schemas.microsoft.com/office/drawing/2014/main" id="{00000000-0008-0000-0000-00001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39" name="Text Box 32">
          <a:extLst>
            <a:ext uri="{FF2B5EF4-FFF2-40B4-BE49-F238E27FC236}">
              <a16:creationId xmlns="" xmlns:a16="http://schemas.microsoft.com/office/drawing/2014/main" id="{00000000-0008-0000-0000-00001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40" name="Text Box 33">
          <a:extLst>
            <a:ext uri="{FF2B5EF4-FFF2-40B4-BE49-F238E27FC236}">
              <a16:creationId xmlns="" xmlns:a16="http://schemas.microsoft.com/office/drawing/2014/main" id="{00000000-0008-0000-0000-00001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41" name="Text Box 34">
          <a:extLst>
            <a:ext uri="{FF2B5EF4-FFF2-40B4-BE49-F238E27FC236}">
              <a16:creationId xmlns="" xmlns:a16="http://schemas.microsoft.com/office/drawing/2014/main" id="{00000000-0008-0000-0000-00001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42" name="Text Box 35">
          <a:extLst>
            <a:ext uri="{FF2B5EF4-FFF2-40B4-BE49-F238E27FC236}">
              <a16:creationId xmlns="" xmlns:a16="http://schemas.microsoft.com/office/drawing/2014/main" id="{00000000-0008-0000-0000-00001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43" name="Text Box 36">
          <a:extLst>
            <a:ext uri="{FF2B5EF4-FFF2-40B4-BE49-F238E27FC236}">
              <a16:creationId xmlns="" xmlns:a16="http://schemas.microsoft.com/office/drawing/2014/main" id="{00000000-0008-0000-0000-00001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44" name="Text Box 37">
          <a:extLst>
            <a:ext uri="{FF2B5EF4-FFF2-40B4-BE49-F238E27FC236}">
              <a16:creationId xmlns="" xmlns:a16="http://schemas.microsoft.com/office/drawing/2014/main" id="{00000000-0008-0000-0000-00001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45" name="Text Box 38">
          <a:extLst>
            <a:ext uri="{FF2B5EF4-FFF2-40B4-BE49-F238E27FC236}">
              <a16:creationId xmlns="" xmlns:a16="http://schemas.microsoft.com/office/drawing/2014/main" id="{00000000-0008-0000-0000-00001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46" name="Text Box 39">
          <a:extLst>
            <a:ext uri="{FF2B5EF4-FFF2-40B4-BE49-F238E27FC236}">
              <a16:creationId xmlns="" xmlns:a16="http://schemas.microsoft.com/office/drawing/2014/main" id="{00000000-0008-0000-0000-00001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47" name="Text Box 40">
          <a:extLst>
            <a:ext uri="{FF2B5EF4-FFF2-40B4-BE49-F238E27FC236}">
              <a16:creationId xmlns="" xmlns:a16="http://schemas.microsoft.com/office/drawing/2014/main" id="{00000000-0008-0000-0000-00001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48" name="Text Box 41">
          <a:extLst>
            <a:ext uri="{FF2B5EF4-FFF2-40B4-BE49-F238E27FC236}">
              <a16:creationId xmlns="" xmlns:a16="http://schemas.microsoft.com/office/drawing/2014/main" id="{00000000-0008-0000-0000-00001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49" name="Text Box 42">
          <a:extLst>
            <a:ext uri="{FF2B5EF4-FFF2-40B4-BE49-F238E27FC236}">
              <a16:creationId xmlns="" xmlns:a16="http://schemas.microsoft.com/office/drawing/2014/main" id="{00000000-0008-0000-0000-00001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50" name="Text Box 43">
          <a:extLst>
            <a:ext uri="{FF2B5EF4-FFF2-40B4-BE49-F238E27FC236}">
              <a16:creationId xmlns="" xmlns:a16="http://schemas.microsoft.com/office/drawing/2014/main" id="{00000000-0008-0000-0000-00001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51" name="Text Box 44">
          <a:extLst>
            <a:ext uri="{FF2B5EF4-FFF2-40B4-BE49-F238E27FC236}">
              <a16:creationId xmlns="" xmlns:a16="http://schemas.microsoft.com/office/drawing/2014/main" id="{00000000-0008-0000-0000-00002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52" name="Text Box 45">
          <a:extLst>
            <a:ext uri="{FF2B5EF4-FFF2-40B4-BE49-F238E27FC236}">
              <a16:creationId xmlns="" xmlns:a16="http://schemas.microsoft.com/office/drawing/2014/main" id="{00000000-0008-0000-0000-00002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53" name="Text Box 46">
          <a:extLst>
            <a:ext uri="{FF2B5EF4-FFF2-40B4-BE49-F238E27FC236}">
              <a16:creationId xmlns="" xmlns:a16="http://schemas.microsoft.com/office/drawing/2014/main" id="{00000000-0008-0000-0000-00002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54" name="Text Box 47">
          <a:extLst>
            <a:ext uri="{FF2B5EF4-FFF2-40B4-BE49-F238E27FC236}">
              <a16:creationId xmlns="" xmlns:a16="http://schemas.microsoft.com/office/drawing/2014/main" id="{00000000-0008-0000-0000-00002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55" name="Text Box 48">
          <a:extLst>
            <a:ext uri="{FF2B5EF4-FFF2-40B4-BE49-F238E27FC236}">
              <a16:creationId xmlns="" xmlns:a16="http://schemas.microsoft.com/office/drawing/2014/main" id="{00000000-0008-0000-0000-00002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56" name="Text Box 49">
          <a:extLst>
            <a:ext uri="{FF2B5EF4-FFF2-40B4-BE49-F238E27FC236}">
              <a16:creationId xmlns="" xmlns:a16="http://schemas.microsoft.com/office/drawing/2014/main" id="{00000000-0008-0000-0000-00002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57" name="Text Box 50">
          <a:extLst>
            <a:ext uri="{FF2B5EF4-FFF2-40B4-BE49-F238E27FC236}">
              <a16:creationId xmlns="" xmlns:a16="http://schemas.microsoft.com/office/drawing/2014/main" id="{00000000-0008-0000-0000-00002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58" name="Text Box 51">
          <a:extLst>
            <a:ext uri="{FF2B5EF4-FFF2-40B4-BE49-F238E27FC236}">
              <a16:creationId xmlns="" xmlns:a16="http://schemas.microsoft.com/office/drawing/2014/main" id="{00000000-0008-0000-0000-00002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59" name="Text Box 52">
          <a:extLst>
            <a:ext uri="{FF2B5EF4-FFF2-40B4-BE49-F238E27FC236}">
              <a16:creationId xmlns="" xmlns:a16="http://schemas.microsoft.com/office/drawing/2014/main" id="{00000000-0008-0000-0000-00002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60" name="Text Box 53">
          <a:extLst>
            <a:ext uri="{FF2B5EF4-FFF2-40B4-BE49-F238E27FC236}">
              <a16:creationId xmlns="" xmlns:a16="http://schemas.microsoft.com/office/drawing/2014/main" id="{00000000-0008-0000-0000-00002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61" name="Text Box 54">
          <a:extLst>
            <a:ext uri="{FF2B5EF4-FFF2-40B4-BE49-F238E27FC236}">
              <a16:creationId xmlns="" xmlns:a16="http://schemas.microsoft.com/office/drawing/2014/main" id="{00000000-0008-0000-0000-00002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62" name="Text Box 55">
          <a:extLst>
            <a:ext uri="{FF2B5EF4-FFF2-40B4-BE49-F238E27FC236}">
              <a16:creationId xmlns="" xmlns:a16="http://schemas.microsoft.com/office/drawing/2014/main" id="{00000000-0008-0000-0000-00002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63" name="Text Box 56">
          <a:extLst>
            <a:ext uri="{FF2B5EF4-FFF2-40B4-BE49-F238E27FC236}">
              <a16:creationId xmlns="" xmlns:a16="http://schemas.microsoft.com/office/drawing/2014/main" id="{00000000-0008-0000-0000-00002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64" name="Text Box 57">
          <a:extLst>
            <a:ext uri="{FF2B5EF4-FFF2-40B4-BE49-F238E27FC236}">
              <a16:creationId xmlns="" xmlns:a16="http://schemas.microsoft.com/office/drawing/2014/main" id="{00000000-0008-0000-0000-00002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65" name="Text Box 58">
          <a:extLst>
            <a:ext uri="{FF2B5EF4-FFF2-40B4-BE49-F238E27FC236}">
              <a16:creationId xmlns="" xmlns:a16="http://schemas.microsoft.com/office/drawing/2014/main" id="{00000000-0008-0000-0000-00002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66" name="Text Box 59">
          <a:extLst>
            <a:ext uri="{FF2B5EF4-FFF2-40B4-BE49-F238E27FC236}">
              <a16:creationId xmlns="" xmlns:a16="http://schemas.microsoft.com/office/drawing/2014/main" id="{00000000-0008-0000-0000-00002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67" name="Text Box 60">
          <a:extLst>
            <a:ext uri="{FF2B5EF4-FFF2-40B4-BE49-F238E27FC236}">
              <a16:creationId xmlns="" xmlns:a16="http://schemas.microsoft.com/office/drawing/2014/main" id="{00000000-0008-0000-0000-00003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68" name="Text Box 61">
          <a:extLst>
            <a:ext uri="{FF2B5EF4-FFF2-40B4-BE49-F238E27FC236}">
              <a16:creationId xmlns="" xmlns:a16="http://schemas.microsoft.com/office/drawing/2014/main" id="{00000000-0008-0000-0000-00003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69" name="Text Box 62">
          <a:extLst>
            <a:ext uri="{FF2B5EF4-FFF2-40B4-BE49-F238E27FC236}">
              <a16:creationId xmlns="" xmlns:a16="http://schemas.microsoft.com/office/drawing/2014/main" id="{00000000-0008-0000-0000-00003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70" name="Text Box 63">
          <a:extLst>
            <a:ext uri="{FF2B5EF4-FFF2-40B4-BE49-F238E27FC236}">
              <a16:creationId xmlns="" xmlns:a16="http://schemas.microsoft.com/office/drawing/2014/main" id="{00000000-0008-0000-0000-00003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71" name="Text Box 64">
          <a:extLst>
            <a:ext uri="{FF2B5EF4-FFF2-40B4-BE49-F238E27FC236}">
              <a16:creationId xmlns="" xmlns:a16="http://schemas.microsoft.com/office/drawing/2014/main" id="{00000000-0008-0000-0000-00003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72" name="Text Box 65">
          <a:extLst>
            <a:ext uri="{FF2B5EF4-FFF2-40B4-BE49-F238E27FC236}">
              <a16:creationId xmlns="" xmlns:a16="http://schemas.microsoft.com/office/drawing/2014/main" id="{00000000-0008-0000-0000-00003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73" name="Text Box 66">
          <a:extLst>
            <a:ext uri="{FF2B5EF4-FFF2-40B4-BE49-F238E27FC236}">
              <a16:creationId xmlns="" xmlns:a16="http://schemas.microsoft.com/office/drawing/2014/main" id="{00000000-0008-0000-0000-00003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74" name="Text Box 67">
          <a:extLst>
            <a:ext uri="{FF2B5EF4-FFF2-40B4-BE49-F238E27FC236}">
              <a16:creationId xmlns="" xmlns:a16="http://schemas.microsoft.com/office/drawing/2014/main" id="{00000000-0008-0000-0000-00003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75" name="Text Box 68">
          <a:extLst>
            <a:ext uri="{FF2B5EF4-FFF2-40B4-BE49-F238E27FC236}">
              <a16:creationId xmlns="" xmlns:a16="http://schemas.microsoft.com/office/drawing/2014/main" id="{00000000-0008-0000-0000-00003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76" name="Text Box 69">
          <a:extLst>
            <a:ext uri="{FF2B5EF4-FFF2-40B4-BE49-F238E27FC236}">
              <a16:creationId xmlns="" xmlns:a16="http://schemas.microsoft.com/office/drawing/2014/main" id="{00000000-0008-0000-0000-00003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77" name="Text Box 70">
          <a:extLst>
            <a:ext uri="{FF2B5EF4-FFF2-40B4-BE49-F238E27FC236}">
              <a16:creationId xmlns="" xmlns:a16="http://schemas.microsoft.com/office/drawing/2014/main" id="{00000000-0008-0000-0000-00003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78" name="Text Box 71">
          <a:extLst>
            <a:ext uri="{FF2B5EF4-FFF2-40B4-BE49-F238E27FC236}">
              <a16:creationId xmlns="" xmlns:a16="http://schemas.microsoft.com/office/drawing/2014/main" id="{00000000-0008-0000-0000-00003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79" name="Text Box 72">
          <a:extLst>
            <a:ext uri="{FF2B5EF4-FFF2-40B4-BE49-F238E27FC236}">
              <a16:creationId xmlns="" xmlns:a16="http://schemas.microsoft.com/office/drawing/2014/main" id="{00000000-0008-0000-0000-00003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80" name="Text Box 73">
          <a:extLst>
            <a:ext uri="{FF2B5EF4-FFF2-40B4-BE49-F238E27FC236}">
              <a16:creationId xmlns="" xmlns:a16="http://schemas.microsoft.com/office/drawing/2014/main" id="{00000000-0008-0000-0000-00003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81" name="Text Box 74">
          <a:extLst>
            <a:ext uri="{FF2B5EF4-FFF2-40B4-BE49-F238E27FC236}">
              <a16:creationId xmlns="" xmlns:a16="http://schemas.microsoft.com/office/drawing/2014/main" id="{00000000-0008-0000-0000-00003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82" name="Text Box 75">
          <a:extLst>
            <a:ext uri="{FF2B5EF4-FFF2-40B4-BE49-F238E27FC236}">
              <a16:creationId xmlns="" xmlns:a16="http://schemas.microsoft.com/office/drawing/2014/main" id="{00000000-0008-0000-0000-00003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83" name="Text Box 76">
          <a:extLst>
            <a:ext uri="{FF2B5EF4-FFF2-40B4-BE49-F238E27FC236}">
              <a16:creationId xmlns="" xmlns:a16="http://schemas.microsoft.com/office/drawing/2014/main" id="{00000000-0008-0000-0000-00004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84" name="Text Box 77">
          <a:extLst>
            <a:ext uri="{FF2B5EF4-FFF2-40B4-BE49-F238E27FC236}">
              <a16:creationId xmlns="" xmlns:a16="http://schemas.microsoft.com/office/drawing/2014/main" id="{00000000-0008-0000-0000-00004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85" name="Text Box 78">
          <a:extLst>
            <a:ext uri="{FF2B5EF4-FFF2-40B4-BE49-F238E27FC236}">
              <a16:creationId xmlns="" xmlns:a16="http://schemas.microsoft.com/office/drawing/2014/main" id="{00000000-0008-0000-0000-00004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86" name="Text Box 79">
          <a:extLst>
            <a:ext uri="{FF2B5EF4-FFF2-40B4-BE49-F238E27FC236}">
              <a16:creationId xmlns="" xmlns:a16="http://schemas.microsoft.com/office/drawing/2014/main" id="{00000000-0008-0000-0000-00004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87" name="Text Box 80">
          <a:extLst>
            <a:ext uri="{FF2B5EF4-FFF2-40B4-BE49-F238E27FC236}">
              <a16:creationId xmlns="" xmlns:a16="http://schemas.microsoft.com/office/drawing/2014/main" id="{00000000-0008-0000-0000-00004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88" name="Text Box 81">
          <a:extLst>
            <a:ext uri="{FF2B5EF4-FFF2-40B4-BE49-F238E27FC236}">
              <a16:creationId xmlns="" xmlns:a16="http://schemas.microsoft.com/office/drawing/2014/main" id="{00000000-0008-0000-0000-00004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89" name="Text Box 82">
          <a:extLst>
            <a:ext uri="{FF2B5EF4-FFF2-40B4-BE49-F238E27FC236}">
              <a16:creationId xmlns="" xmlns:a16="http://schemas.microsoft.com/office/drawing/2014/main" id="{00000000-0008-0000-0000-00004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90" name="Text Box 83">
          <a:extLst>
            <a:ext uri="{FF2B5EF4-FFF2-40B4-BE49-F238E27FC236}">
              <a16:creationId xmlns="" xmlns:a16="http://schemas.microsoft.com/office/drawing/2014/main" id="{00000000-0008-0000-0000-00004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91" name="Text Box 84">
          <a:extLst>
            <a:ext uri="{FF2B5EF4-FFF2-40B4-BE49-F238E27FC236}">
              <a16:creationId xmlns="" xmlns:a16="http://schemas.microsoft.com/office/drawing/2014/main" id="{00000000-0008-0000-0000-00004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92" name="Text Box 85">
          <a:extLst>
            <a:ext uri="{FF2B5EF4-FFF2-40B4-BE49-F238E27FC236}">
              <a16:creationId xmlns="" xmlns:a16="http://schemas.microsoft.com/office/drawing/2014/main" id="{00000000-0008-0000-0000-00004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93" name="Text Box 86">
          <a:extLst>
            <a:ext uri="{FF2B5EF4-FFF2-40B4-BE49-F238E27FC236}">
              <a16:creationId xmlns="" xmlns:a16="http://schemas.microsoft.com/office/drawing/2014/main" id="{00000000-0008-0000-0000-00004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94" name="Text Box 87">
          <a:extLst>
            <a:ext uri="{FF2B5EF4-FFF2-40B4-BE49-F238E27FC236}">
              <a16:creationId xmlns="" xmlns:a16="http://schemas.microsoft.com/office/drawing/2014/main" id="{00000000-0008-0000-0000-00004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95" name="Text Box 88">
          <a:extLst>
            <a:ext uri="{FF2B5EF4-FFF2-40B4-BE49-F238E27FC236}">
              <a16:creationId xmlns="" xmlns:a16="http://schemas.microsoft.com/office/drawing/2014/main" id="{00000000-0008-0000-0000-00004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96" name="Text Box 89">
          <a:extLst>
            <a:ext uri="{FF2B5EF4-FFF2-40B4-BE49-F238E27FC236}">
              <a16:creationId xmlns="" xmlns:a16="http://schemas.microsoft.com/office/drawing/2014/main" id="{00000000-0008-0000-0000-00004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97" name="Text Box 90">
          <a:extLst>
            <a:ext uri="{FF2B5EF4-FFF2-40B4-BE49-F238E27FC236}">
              <a16:creationId xmlns="" xmlns:a16="http://schemas.microsoft.com/office/drawing/2014/main" id="{00000000-0008-0000-0000-00004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98" name="Text Box 91">
          <a:extLst>
            <a:ext uri="{FF2B5EF4-FFF2-40B4-BE49-F238E27FC236}">
              <a16:creationId xmlns="" xmlns:a16="http://schemas.microsoft.com/office/drawing/2014/main" id="{00000000-0008-0000-0000-00004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199" name="Text Box 92">
          <a:extLst>
            <a:ext uri="{FF2B5EF4-FFF2-40B4-BE49-F238E27FC236}">
              <a16:creationId xmlns="" xmlns:a16="http://schemas.microsoft.com/office/drawing/2014/main" id="{00000000-0008-0000-0000-00005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00" name="Text Box 93">
          <a:extLst>
            <a:ext uri="{FF2B5EF4-FFF2-40B4-BE49-F238E27FC236}">
              <a16:creationId xmlns="" xmlns:a16="http://schemas.microsoft.com/office/drawing/2014/main" id="{00000000-0008-0000-0000-00005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01" name="Text Box 94">
          <a:extLst>
            <a:ext uri="{FF2B5EF4-FFF2-40B4-BE49-F238E27FC236}">
              <a16:creationId xmlns="" xmlns:a16="http://schemas.microsoft.com/office/drawing/2014/main" id="{00000000-0008-0000-0000-00005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02" name="Text Box 95">
          <a:extLst>
            <a:ext uri="{FF2B5EF4-FFF2-40B4-BE49-F238E27FC236}">
              <a16:creationId xmlns="" xmlns:a16="http://schemas.microsoft.com/office/drawing/2014/main" id="{00000000-0008-0000-0000-00005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03" name="Text Box 96">
          <a:extLst>
            <a:ext uri="{FF2B5EF4-FFF2-40B4-BE49-F238E27FC236}">
              <a16:creationId xmlns="" xmlns:a16="http://schemas.microsoft.com/office/drawing/2014/main" id="{00000000-0008-0000-0000-00005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04" name="Text Box 97">
          <a:extLst>
            <a:ext uri="{FF2B5EF4-FFF2-40B4-BE49-F238E27FC236}">
              <a16:creationId xmlns="" xmlns:a16="http://schemas.microsoft.com/office/drawing/2014/main" id="{00000000-0008-0000-0000-00005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05" name="Text Box 98">
          <a:extLst>
            <a:ext uri="{FF2B5EF4-FFF2-40B4-BE49-F238E27FC236}">
              <a16:creationId xmlns="" xmlns:a16="http://schemas.microsoft.com/office/drawing/2014/main" id="{00000000-0008-0000-0000-00005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06" name="Text Box 99">
          <a:extLst>
            <a:ext uri="{FF2B5EF4-FFF2-40B4-BE49-F238E27FC236}">
              <a16:creationId xmlns="" xmlns:a16="http://schemas.microsoft.com/office/drawing/2014/main" id="{00000000-0008-0000-0000-00005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07" name="Text Box 100">
          <a:extLst>
            <a:ext uri="{FF2B5EF4-FFF2-40B4-BE49-F238E27FC236}">
              <a16:creationId xmlns="" xmlns:a16="http://schemas.microsoft.com/office/drawing/2014/main" id="{00000000-0008-0000-0000-00005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08" name="Text Box 101">
          <a:extLst>
            <a:ext uri="{FF2B5EF4-FFF2-40B4-BE49-F238E27FC236}">
              <a16:creationId xmlns="" xmlns:a16="http://schemas.microsoft.com/office/drawing/2014/main" id="{00000000-0008-0000-0000-00005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09" name="Text Box 102">
          <a:extLst>
            <a:ext uri="{FF2B5EF4-FFF2-40B4-BE49-F238E27FC236}">
              <a16:creationId xmlns="" xmlns:a16="http://schemas.microsoft.com/office/drawing/2014/main" id="{00000000-0008-0000-0000-00005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10" name="Text Box 103">
          <a:extLst>
            <a:ext uri="{FF2B5EF4-FFF2-40B4-BE49-F238E27FC236}">
              <a16:creationId xmlns="" xmlns:a16="http://schemas.microsoft.com/office/drawing/2014/main" id="{00000000-0008-0000-0000-00005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11" name="Text Box 104">
          <a:extLst>
            <a:ext uri="{FF2B5EF4-FFF2-40B4-BE49-F238E27FC236}">
              <a16:creationId xmlns="" xmlns:a16="http://schemas.microsoft.com/office/drawing/2014/main" id="{00000000-0008-0000-0000-00005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12" name="Text Box 105">
          <a:extLst>
            <a:ext uri="{FF2B5EF4-FFF2-40B4-BE49-F238E27FC236}">
              <a16:creationId xmlns="" xmlns:a16="http://schemas.microsoft.com/office/drawing/2014/main" id="{00000000-0008-0000-0000-00005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13" name="Text Box 106">
          <a:extLst>
            <a:ext uri="{FF2B5EF4-FFF2-40B4-BE49-F238E27FC236}">
              <a16:creationId xmlns="" xmlns:a16="http://schemas.microsoft.com/office/drawing/2014/main" id="{00000000-0008-0000-0000-00005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14" name="Text Box 107">
          <a:extLst>
            <a:ext uri="{FF2B5EF4-FFF2-40B4-BE49-F238E27FC236}">
              <a16:creationId xmlns="" xmlns:a16="http://schemas.microsoft.com/office/drawing/2014/main" id="{00000000-0008-0000-0000-00005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15" name="Text Box 108">
          <a:extLst>
            <a:ext uri="{FF2B5EF4-FFF2-40B4-BE49-F238E27FC236}">
              <a16:creationId xmlns="" xmlns:a16="http://schemas.microsoft.com/office/drawing/2014/main" id="{00000000-0008-0000-0000-00006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16" name="Text Box 109">
          <a:extLst>
            <a:ext uri="{FF2B5EF4-FFF2-40B4-BE49-F238E27FC236}">
              <a16:creationId xmlns="" xmlns:a16="http://schemas.microsoft.com/office/drawing/2014/main" id="{00000000-0008-0000-0000-00006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17" name="Text Box 110">
          <a:extLst>
            <a:ext uri="{FF2B5EF4-FFF2-40B4-BE49-F238E27FC236}">
              <a16:creationId xmlns="" xmlns:a16="http://schemas.microsoft.com/office/drawing/2014/main" id="{00000000-0008-0000-0000-00006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18" name="Text Box 111">
          <a:extLst>
            <a:ext uri="{FF2B5EF4-FFF2-40B4-BE49-F238E27FC236}">
              <a16:creationId xmlns="" xmlns:a16="http://schemas.microsoft.com/office/drawing/2014/main" id="{00000000-0008-0000-0000-00006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19" name="Text Box 112">
          <a:extLst>
            <a:ext uri="{FF2B5EF4-FFF2-40B4-BE49-F238E27FC236}">
              <a16:creationId xmlns="" xmlns:a16="http://schemas.microsoft.com/office/drawing/2014/main" id="{00000000-0008-0000-0000-00006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20" name="Text Box 113">
          <a:extLst>
            <a:ext uri="{FF2B5EF4-FFF2-40B4-BE49-F238E27FC236}">
              <a16:creationId xmlns="" xmlns:a16="http://schemas.microsoft.com/office/drawing/2014/main" id="{00000000-0008-0000-0000-00006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21" name="Text Box 114">
          <a:extLst>
            <a:ext uri="{FF2B5EF4-FFF2-40B4-BE49-F238E27FC236}">
              <a16:creationId xmlns="" xmlns:a16="http://schemas.microsoft.com/office/drawing/2014/main" id="{00000000-0008-0000-0000-00006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22" name="Text Box 115">
          <a:extLst>
            <a:ext uri="{FF2B5EF4-FFF2-40B4-BE49-F238E27FC236}">
              <a16:creationId xmlns="" xmlns:a16="http://schemas.microsoft.com/office/drawing/2014/main" id="{00000000-0008-0000-0000-00006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23" name="Text Box 116">
          <a:extLst>
            <a:ext uri="{FF2B5EF4-FFF2-40B4-BE49-F238E27FC236}">
              <a16:creationId xmlns="" xmlns:a16="http://schemas.microsoft.com/office/drawing/2014/main" id="{00000000-0008-0000-0000-00006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24" name="Text Box 117">
          <a:extLst>
            <a:ext uri="{FF2B5EF4-FFF2-40B4-BE49-F238E27FC236}">
              <a16:creationId xmlns="" xmlns:a16="http://schemas.microsoft.com/office/drawing/2014/main" id="{00000000-0008-0000-0000-00006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25" name="Text Box 118">
          <a:extLst>
            <a:ext uri="{FF2B5EF4-FFF2-40B4-BE49-F238E27FC236}">
              <a16:creationId xmlns="" xmlns:a16="http://schemas.microsoft.com/office/drawing/2014/main" id="{00000000-0008-0000-0000-00006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26" name="Text Box 119">
          <a:extLst>
            <a:ext uri="{FF2B5EF4-FFF2-40B4-BE49-F238E27FC236}">
              <a16:creationId xmlns="" xmlns:a16="http://schemas.microsoft.com/office/drawing/2014/main" id="{00000000-0008-0000-0000-00006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27" name="Text Box 120">
          <a:extLst>
            <a:ext uri="{FF2B5EF4-FFF2-40B4-BE49-F238E27FC236}">
              <a16:creationId xmlns="" xmlns:a16="http://schemas.microsoft.com/office/drawing/2014/main" id="{00000000-0008-0000-0000-00006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28" name="Text Box 121">
          <a:extLst>
            <a:ext uri="{FF2B5EF4-FFF2-40B4-BE49-F238E27FC236}">
              <a16:creationId xmlns="" xmlns:a16="http://schemas.microsoft.com/office/drawing/2014/main" id="{00000000-0008-0000-0000-00006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29" name="Text Box 122">
          <a:extLst>
            <a:ext uri="{FF2B5EF4-FFF2-40B4-BE49-F238E27FC236}">
              <a16:creationId xmlns="" xmlns:a16="http://schemas.microsoft.com/office/drawing/2014/main" id="{00000000-0008-0000-0000-00006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30" name="Text Box 123">
          <a:extLst>
            <a:ext uri="{FF2B5EF4-FFF2-40B4-BE49-F238E27FC236}">
              <a16:creationId xmlns="" xmlns:a16="http://schemas.microsoft.com/office/drawing/2014/main" id="{00000000-0008-0000-0000-00006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31" name="Text Box 124">
          <a:extLst>
            <a:ext uri="{FF2B5EF4-FFF2-40B4-BE49-F238E27FC236}">
              <a16:creationId xmlns="" xmlns:a16="http://schemas.microsoft.com/office/drawing/2014/main" id="{00000000-0008-0000-0000-00007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32" name="Text Box 125">
          <a:extLst>
            <a:ext uri="{FF2B5EF4-FFF2-40B4-BE49-F238E27FC236}">
              <a16:creationId xmlns="" xmlns:a16="http://schemas.microsoft.com/office/drawing/2014/main" id="{00000000-0008-0000-0000-00007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33" name="Text Box 126">
          <a:extLst>
            <a:ext uri="{FF2B5EF4-FFF2-40B4-BE49-F238E27FC236}">
              <a16:creationId xmlns="" xmlns:a16="http://schemas.microsoft.com/office/drawing/2014/main" id="{00000000-0008-0000-0000-00007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34" name="Text Box 127">
          <a:extLst>
            <a:ext uri="{FF2B5EF4-FFF2-40B4-BE49-F238E27FC236}">
              <a16:creationId xmlns="" xmlns:a16="http://schemas.microsoft.com/office/drawing/2014/main" id="{00000000-0008-0000-0000-00007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35" name="Text Box 128">
          <a:extLst>
            <a:ext uri="{FF2B5EF4-FFF2-40B4-BE49-F238E27FC236}">
              <a16:creationId xmlns="" xmlns:a16="http://schemas.microsoft.com/office/drawing/2014/main" id="{00000000-0008-0000-0000-00007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36" name="Text Box 129">
          <a:extLst>
            <a:ext uri="{FF2B5EF4-FFF2-40B4-BE49-F238E27FC236}">
              <a16:creationId xmlns="" xmlns:a16="http://schemas.microsoft.com/office/drawing/2014/main" id="{00000000-0008-0000-0000-00007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37" name="Text Box 130">
          <a:extLst>
            <a:ext uri="{FF2B5EF4-FFF2-40B4-BE49-F238E27FC236}">
              <a16:creationId xmlns="" xmlns:a16="http://schemas.microsoft.com/office/drawing/2014/main" id="{00000000-0008-0000-0000-00007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38" name="Text Box 131">
          <a:extLst>
            <a:ext uri="{FF2B5EF4-FFF2-40B4-BE49-F238E27FC236}">
              <a16:creationId xmlns="" xmlns:a16="http://schemas.microsoft.com/office/drawing/2014/main" id="{00000000-0008-0000-0000-00007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39" name="Text Box 132">
          <a:extLst>
            <a:ext uri="{FF2B5EF4-FFF2-40B4-BE49-F238E27FC236}">
              <a16:creationId xmlns="" xmlns:a16="http://schemas.microsoft.com/office/drawing/2014/main" id="{00000000-0008-0000-0000-00007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40" name="Text Box 133">
          <a:extLst>
            <a:ext uri="{FF2B5EF4-FFF2-40B4-BE49-F238E27FC236}">
              <a16:creationId xmlns="" xmlns:a16="http://schemas.microsoft.com/office/drawing/2014/main" id="{00000000-0008-0000-0000-00007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41" name="Text Box 134">
          <a:extLst>
            <a:ext uri="{FF2B5EF4-FFF2-40B4-BE49-F238E27FC236}">
              <a16:creationId xmlns="" xmlns:a16="http://schemas.microsoft.com/office/drawing/2014/main" id="{00000000-0008-0000-0000-00007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42" name="Text Box 135">
          <a:extLst>
            <a:ext uri="{FF2B5EF4-FFF2-40B4-BE49-F238E27FC236}">
              <a16:creationId xmlns="" xmlns:a16="http://schemas.microsoft.com/office/drawing/2014/main" id="{00000000-0008-0000-0000-00007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43" name="Text Box 136">
          <a:extLst>
            <a:ext uri="{FF2B5EF4-FFF2-40B4-BE49-F238E27FC236}">
              <a16:creationId xmlns="" xmlns:a16="http://schemas.microsoft.com/office/drawing/2014/main" id="{00000000-0008-0000-0000-00007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44" name="Text Box 137">
          <a:extLst>
            <a:ext uri="{FF2B5EF4-FFF2-40B4-BE49-F238E27FC236}">
              <a16:creationId xmlns="" xmlns:a16="http://schemas.microsoft.com/office/drawing/2014/main" id="{00000000-0008-0000-0000-00007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45" name="Text Box 138">
          <a:extLst>
            <a:ext uri="{FF2B5EF4-FFF2-40B4-BE49-F238E27FC236}">
              <a16:creationId xmlns="" xmlns:a16="http://schemas.microsoft.com/office/drawing/2014/main" id="{00000000-0008-0000-0000-00007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46" name="Text Box 139">
          <a:extLst>
            <a:ext uri="{FF2B5EF4-FFF2-40B4-BE49-F238E27FC236}">
              <a16:creationId xmlns="" xmlns:a16="http://schemas.microsoft.com/office/drawing/2014/main" id="{00000000-0008-0000-0000-00007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47" name="Text Box 140">
          <a:extLst>
            <a:ext uri="{FF2B5EF4-FFF2-40B4-BE49-F238E27FC236}">
              <a16:creationId xmlns="" xmlns:a16="http://schemas.microsoft.com/office/drawing/2014/main" id="{00000000-0008-0000-0000-00008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48" name="Text Box 141">
          <a:extLst>
            <a:ext uri="{FF2B5EF4-FFF2-40B4-BE49-F238E27FC236}">
              <a16:creationId xmlns="" xmlns:a16="http://schemas.microsoft.com/office/drawing/2014/main" id="{00000000-0008-0000-0000-00008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49" name="Text Box 142">
          <a:extLst>
            <a:ext uri="{FF2B5EF4-FFF2-40B4-BE49-F238E27FC236}">
              <a16:creationId xmlns="" xmlns:a16="http://schemas.microsoft.com/office/drawing/2014/main" id="{00000000-0008-0000-0000-00008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50" name="Text Box 143">
          <a:extLst>
            <a:ext uri="{FF2B5EF4-FFF2-40B4-BE49-F238E27FC236}">
              <a16:creationId xmlns="" xmlns:a16="http://schemas.microsoft.com/office/drawing/2014/main" id="{00000000-0008-0000-0000-00008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51" name="Text Box 144">
          <a:extLst>
            <a:ext uri="{FF2B5EF4-FFF2-40B4-BE49-F238E27FC236}">
              <a16:creationId xmlns="" xmlns:a16="http://schemas.microsoft.com/office/drawing/2014/main" id="{00000000-0008-0000-0000-00008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52" name="Text Box 145">
          <a:extLst>
            <a:ext uri="{FF2B5EF4-FFF2-40B4-BE49-F238E27FC236}">
              <a16:creationId xmlns="" xmlns:a16="http://schemas.microsoft.com/office/drawing/2014/main" id="{00000000-0008-0000-0000-00008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53" name="Text Box 146">
          <a:extLst>
            <a:ext uri="{FF2B5EF4-FFF2-40B4-BE49-F238E27FC236}">
              <a16:creationId xmlns="" xmlns:a16="http://schemas.microsoft.com/office/drawing/2014/main" id="{00000000-0008-0000-0000-00008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54" name="Text Box 147">
          <a:extLst>
            <a:ext uri="{FF2B5EF4-FFF2-40B4-BE49-F238E27FC236}">
              <a16:creationId xmlns="" xmlns:a16="http://schemas.microsoft.com/office/drawing/2014/main" id="{00000000-0008-0000-0000-00008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55" name="Text Box 148">
          <a:extLst>
            <a:ext uri="{FF2B5EF4-FFF2-40B4-BE49-F238E27FC236}">
              <a16:creationId xmlns="" xmlns:a16="http://schemas.microsoft.com/office/drawing/2014/main" id="{00000000-0008-0000-0000-00008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56" name="Text Box 149">
          <a:extLst>
            <a:ext uri="{FF2B5EF4-FFF2-40B4-BE49-F238E27FC236}">
              <a16:creationId xmlns="" xmlns:a16="http://schemas.microsoft.com/office/drawing/2014/main" id="{00000000-0008-0000-0000-00008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57" name="Text Box 150">
          <a:extLst>
            <a:ext uri="{FF2B5EF4-FFF2-40B4-BE49-F238E27FC236}">
              <a16:creationId xmlns="" xmlns:a16="http://schemas.microsoft.com/office/drawing/2014/main" id="{00000000-0008-0000-0000-00008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58" name="Text Box 151">
          <a:extLst>
            <a:ext uri="{FF2B5EF4-FFF2-40B4-BE49-F238E27FC236}">
              <a16:creationId xmlns="" xmlns:a16="http://schemas.microsoft.com/office/drawing/2014/main" id="{00000000-0008-0000-0000-00008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59" name="Text Box 152">
          <a:extLst>
            <a:ext uri="{FF2B5EF4-FFF2-40B4-BE49-F238E27FC236}">
              <a16:creationId xmlns="" xmlns:a16="http://schemas.microsoft.com/office/drawing/2014/main" id="{00000000-0008-0000-0000-00008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60" name="Text Box 153">
          <a:extLst>
            <a:ext uri="{FF2B5EF4-FFF2-40B4-BE49-F238E27FC236}">
              <a16:creationId xmlns="" xmlns:a16="http://schemas.microsoft.com/office/drawing/2014/main" id="{00000000-0008-0000-0000-00008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61" name="Text Box 154">
          <a:extLst>
            <a:ext uri="{FF2B5EF4-FFF2-40B4-BE49-F238E27FC236}">
              <a16:creationId xmlns="" xmlns:a16="http://schemas.microsoft.com/office/drawing/2014/main" id="{00000000-0008-0000-0000-00008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62" name="Text Box 155">
          <a:extLst>
            <a:ext uri="{FF2B5EF4-FFF2-40B4-BE49-F238E27FC236}">
              <a16:creationId xmlns="" xmlns:a16="http://schemas.microsoft.com/office/drawing/2014/main" id="{00000000-0008-0000-0000-00008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63" name="Text Box 156">
          <a:extLst>
            <a:ext uri="{FF2B5EF4-FFF2-40B4-BE49-F238E27FC236}">
              <a16:creationId xmlns="" xmlns:a16="http://schemas.microsoft.com/office/drawing/2014/main" id="{00000000-0008-0000-0000-00009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64" name="Text Box 157">
          <a:extLst>
            <a:ext uri="{FF2B5EF4-FFF2-40B4-BE49-F238E27FC236}">
              <a16:creationId xmlns="" xmlns:a16="http://schemas.microsoft.com/office/drawing/2014/main" id="{00000000-0008-0000-0000-00009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65" name="Text Box 158">
          <a:extLst>
            <a:ext uri="{FF2B5EF4-FFF2-40B4-BE49-F238E27FC236}">
              <a16:creationId xmlns="" xmlns:a16="http://schemas.microsoft.com/office/drawing/2014/main" id="{00000000-0008-0000-0000-00009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66" name="Text Box 159">
          <a:extLst>
            <a:ext uri="{FF2B5EF4-FFF2-40B4-BE49-F238E27FC236}">
              <a16:creationId xmlns="" xmlns:a16="http://schemas.microsoft.com/office/drawing/2014/main" id="{00000000-0008-0000-0000-00009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67" name="Text Box 160">
          <a:extLst>
            <a:ext uri="{FF2B5EF4-FFF2-40B4-BE49-F238E27FC236}">
              <a16:creationId xmlns="" xmlns:a16="http://schemas.microsoft.com/office/drawing/2014/main" id="{00000000-0008-0000-0000-00009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68" name="Text Box 161">
          <a:extLst>
            <a:ext uri="{FF2B5EF4-FFF2-40B4-BE49-F238E27FC236}">
              <a16:creationId xmlns="" xmlns:a16="http://schemas.microsoft.com/office/drawing/2014/main" id="{00000000-0008-0000-0000-00009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69" name="Text Box 162">
          <a:extLst>
            <a:ext uri="{FF2B5EF4-FFF2-40B4-BE49-F238E27FC236}">
              <a16:creationId xmlns="" xmlns:a16="http://schemas.microsoft.com/office/drawing/2014/main" id="{00000000-0008-0000-0000-00009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70" name="Text Box 163">
          <a:extLst>
            <a:ext uri="{FF2B5EF4-FFF2-40B4-BE49-F238E27FC236}">
              <a16:creationId xmlns="" xmlns:a16="http://schemas.microsoft.com/office/drawing/2014/main" id="{00000000-0008-0000-0000-00009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71" name="Text Box 164">
          <a:extLst>
            <a:ext uri="{FF2B5EF4-FFF2-40B4-BE49-F238E27FC236}">
              <a16:creationId xmlns="" xmlns:a16="http://schemas.microsoft.com/office/drawing/2014/main" id="{00000000-0008-0000-0000-00009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72" name="Text Box 165">
          <a:extLst>
            <a:ext uri="{FF2B5EF4-FFF2-40B4-BE49-F238E27FC236}">
              <a16:creationId xmlns="" xmlns:a16="http://schemas.microsoft.com/office/drawing/2014/main" id="{00000000-0008-0000-0000-00009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73" name="Text Box 166">
          <a:extLst>
            <a:ext uri="{FF2B5EF4-FFF2-40B4-BE49-F238E27FC236}">
              <a16:creationId xmlns="" xmlns:a16="http://schemas.microsoft.com/office/drawing/2014/main" id="{00000000-0008-0000-0000-00009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74" name="Text Box 167">
          <a:extLst>
            <a:ext uri="{FF2B5EF4-FFF2-40B4-BE49-F238E27FC236}">
              <a16:creationId xmlns="" xmlns:a16="http://schemas.microsoft.com/office/drawing/2014/main" id="{00000000-0008-0000-0000-00009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75" name="Text Box 168">
          <a:extLst>
            <a:ext uri="{FF2B5EF4-FFF2-40B4-BE49-F238E27FC236}">
              <a16:creationId xmlns="" xmlns:a16="http://schemas.microsoft.com/office/drawing/2014/main" id="{00000000-0008-0000-0000-00009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76" name="Text Box 169">
          <a:extLst>
            <a:ext uri="{FF2B5EF4-FFF2-40B4-BE49-F238E27FC236}">
              <a16:creationId xmlns="" xmlns:a16="http://schemas.microsoft.com/office/drawing/2014/main" id="{00000000-0008-0000-0000-00009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77" name="Text Box 170">
          <a:extLst>
            <a:ext uri="{FF2B5EF4-FFF2-40B4-BE49-F238E27FC236}">
              <a16:creationId xmlns="" xmlns:a16="http://schemas.microsoft.com/office/drawing/2014/main" id="{00000000-0008-0000-0000-00009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78" name="Text Box 171">
          <a:extLst>
            <a:ext uri="{FF2B5EF4-FFF2-40B4-BE49-F238E27FC236}">
              <a16:creationId xmlns="" xmlns:a16="http://schemas.microsoft.com/office/drawing/2014/main" id="{00000000-0008-0000-0000-00009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79" name="Text Box 172">
          <a:extLst>
            <a:ext uri="{FF2B5EF4-FFF2-40B4-BE49-F238E27FC236}">
              <a16:creationId xmlns="" xmlns:a16="http://schemas.microsoft.com/office/drawing/2014/main" id="{00000000-0008-0000-0000-0000A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80" name="Text Box 173">
          <a:extLst>
            <a:ext uri="{FF2B5EF4-FFF2-40B4-BE49-F238E27FC236}">
              <a16:creationId xmlns="" xmlns:a16="http://schemas.microsoft.com/office/drawing/2014/main" id="{00000000-0008-0000-0000-0000A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81" name="Text Box 174">
          <a:extLst>
            <a:ext uri="{FF2B5EF4-FFF2-40B4-BE49-F238E27FC236}">
              <a16:creationId xmlns="" xmlns:a16="http://schemas.microsoft.com/office/drawing/2014/main" id="{00000000-0008-0000-0000-0000A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82" name="Text Box 175">
          <a:extLst>
            <a:ext uri="{FF2B5EF4-FFF2-40B4-BE49-F238E27FC236}">
              <a16:creationId xmlns="" xmlns:a16="http://schemas.microsoft.com/office/drawing/2014/main" id="{00000000-0008-0000-0000-0000A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83" name="Text Box 176">
          <a:extLst>
            <a:ext uri="{FF2B5EF4-FFF2-40B4-BE49-F238E27FC236}">
              <a16:creationId xmlns="" xmlns:a16="http://schemas.microsoft.com/office/drawing/2014/main" id="{00000000-0008-0000-0000-0000A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84" name="Text Box 177">
          <a:extLst>
            <a:ext uri="{FF2B5EF4-FFF2-40B4-BE49-F238E27FC236}">
              <a16:creationId xmlns="" xmlns:a16="http://schemas.microsoft.com/office/drawing/2014/main" id="{00000000-0008-0000-0000-0000A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85" name="Text Box 178">
          <a:extLst>
            <a:ext uri="{FF2B5EF4-FFF2-40B4-BE49-F238E27FC236}">
              <a16:creationId xmlns="" xmlns:a16="http://schemas.microsoft.com/office/drawing/2014/main" id="{00000000-0008-0000-0000-0000A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86" name="Text Box 179">
          <a:extLst>
            <a:ext uri="{FF2B5EF4-FFF2-40B4-BE49-F238E27FC236}">
              <a16:creationId xmlns="" xmlns:a16="http://schemas.microsoft.com/office/drawing/2014/main" id="{00000000-0008-0000-0000-0000A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87" name="Text Box 180">
          <a:extLst>
            <a:ext uri="{FF2B5EF4-FFF2-40B4-BE49-F238E27FC236}">
              <a16:creationId xmlns="" xmlns:a16="http://schemas.microsoft.com/office/drawing/2014/main" id="{00000000-0008-0000-0000-0000A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88" name="Text Box 181">
          <a:extLst>
            <a:ext uri="{FF2B5EF4-FFF2-40B4-BE49-F238E27FC236}">
              <a16:creationId xmlns="" xmlns:a16="http://schemas.microsoft.com/office/drawing/2014/main" id="{00000000-0008-0000-0000-0000A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89" name="Text Box 182">
          <a:extLst>
            <a:ext uri="{FF2B5EF4-FFF2-40B4-BE49-F238E27FC236}">
              <a16:creationId xmlns="" xmlns:a16="http://schemas.microsoft.com/office/drawing/2014/main" id="{00000000-0008-0000-0000-0000A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90" name="Text Box 183">
          <a:extLst>
            <a:ext uri="{FF2B5EF4-FFF2-40B4-BE49-F238E27FC236}">
              <a16:creationId xmlns="" xmlns:a16="http://schemas.microsoft.com/office/drawing/2014/main" id="{00000000-0008-0000-0000-0000A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91" name="Text Box 184">
          <a:extLst>
            <a:ext uri="{FF2B5EF4-FFF2-40B4-BE49-F238E27FC236}">
              <a16:creationId xmlns="" xmlns:a16="http://schemas.microsoft.com/office/drawing/2014/main" id="{00000000-0008-0000-0000-0000A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92" name="Text Box 185">
          <a:extLst>
            <a:ext uri="{FF2B5EF4-FFF2-40B4-BE49-F238E27FC236}">
              <a16:creationId xmlns="" xmlns:a16="http://schemas.microsoft.com/office/drawing/2014/main" id="{00000000-0008-0000-0000-0000A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93" name="Text Box 186">
          <a:extLst>
            <a:ext uri="{FF2B5EF4-FFF2-40B4-BE49-F238E27FC236}">
              <a16:creationId xmlns="" xmlns:a16="http://schemas.microsoft.com/office/drawing/2014/main" id="{00000000-0008-0000-0000-0000A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94" name="Text Box 187">
          <a:extLst>
            <a:ext uri="{FF2B5EF4-FFF2-40B4-BE49-F238E27FC236}">
              <a16:creationId xmlns="" xmlns:a16="http://schemas.microsoft.com/office/drawing/2014/main" id="{00000000-0008-0000-0000-0000A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95" name="Text Box 188">
          <a:extLst>
            <a:ext uri="{FF2B5EF4-FFF2-40B4-BE49-F238E27FC236}">
              <a16:creationId xmlns="" xmlns:a16="http://schemas.microsoft.com/office/drawing/2014/main" id="{00000000-0008-0000-0000-0000B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96" name="Text Box 189">
          <a:extLst>
            <a:ext uri="{FF2B5EF4-FFF2-40B4-BE49-F238E27FC236}">
              <a16:creationId xmlns="" xmlns:a16="http://schemas.microsoft.com/office/drawing/2014/main" id="{00000000-0008-0000-0000-0000B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97" name="Text Box 190">
          <a:extLst>
            <a:ext uri="{FF2B5EF4-FFF2-40B4-BE49-F238E27FC236}">
              <a16:creationId xmlns="" xmlns:a16="http://schemas.microsoft.com/office/drawing/2014/main" id="{00000000-0008-0000-0000-0000B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98" name="Text Box 191">
          <a:extLst>
            <a:ext uri="{FF2B5EF4-FFF2-40B4-BE49-F238E27FC236}">
              <a16:creationId xmlns="" xmlns:a16="http://schemas.microsoft.com/office/drawing/2014/main" id="{00000000-0008-0000-0000-0000B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299" name="Text Box 1">
          <a:extLst>
            <a:ext uri="{FF2B5EF4-FFF2-40B4-BE49-F238E27FC236}">
              <a16:creationId xmlns="" xmlns:a16="http://schemas.microsoft.com/office/drawing/2014/main" id="{00000000-0008-0000-0000-0000B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00" name="Text Box 2">
          <a:extLst>
            <a:ext uri="{FF2B5EF4-FFF2-40B4-BE49-F238E27FC236}">
              <a16:creationId xmlns="" xmlns:a16="http://schemas.microsoft.com/office/drawing/2014/main" id="{00000000-0008-0000-0000-0000B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01" name="Text Box 3">
          <a:extLst>
            <a:ext uri="{FF2B5EF4-FFF2-40B4-BE49-F238E27FC236}">
              <a16:creationId xmlns="" xmlns:a16="http://schemas.microsoft.com/office/drawing/2014/main" id="{00000000-0008-0000-0000-0000B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02" name="Text Box 4">
          <a:extLst>
            <a:ext uri="{FF2B5EF4-FFF2-40B4-BE49-F238E27FC236}">
              <a16:creationId xmlns="" xmlns:a16="http://schemas.microsoft.com/office/drawing/2014/main" id="{00000000-0008-0000-0000-0000B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03" name="Text Box 5">
          <a:extLst>
            <a:ext uri="{FF2B5EF4-FFF2-40B4-BE49-F238E27FC236}">
              <a16:creationId xmlns="" xmlns:a16="http://schemas.microsoft.com/office/drawing/2014/main" id="{00000000-0008-0000-0000-0000B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04" name="Text Box 6">
          <a:extLst>
            <a:ext uri="{FF2B5EF4-FFF2-40B4-BE49-F238E27FC236}">
              <a16:creationId xmlns="" xmlns:a16="http://schemas.microsoft.com/office/drawing/2014/main" id="{00000000-0008-0000-0000-0000B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05" name="Text Box 7">
          <a:extLst>
            <a:ext uri="{FF2B5EF4-FFF2-40B4-BE49-F238E27FC236}">
              <a16:creationId xmlns="" xmlns:a16="http://schemas.microsoft.com/office/drawing/2014/main" id="{00000000-0008-0000-0000-0000B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06" name="Text Box 8">
          <a:extLst>
            <a:ext uri="{FF2B5EF4-FFF2-40B4-BE49-F238E27FC236}">
              <a16:creationId xmlns="" xmlns:a16="http://schemas.microsoft.com/office/drawing/2014/main" id="{00000000-0008-0000-0000-0000B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07" name="Text Box 9">
          <a:extLst>
            <a:ext uri="{FF2B5EF4-FFF2-40B4-BE49-F238E27FC236}">
              <a16:creationId xmlns="" xmlns:a16="http://schemas.microsoft.com/office/drawing/2014/main" id="{00000000-0008-0000-0000-0000B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08" name="Text Box 10">
          <a:extLst>
            <a:ext uri="{FF2B5EF4-FFF2-40B4-BE49-F238E27FC236}">
              <a16:creationId xmlns="" xmlns:a16="http://schemas.microsoft.com/office/drawing/2014/main" id="{00000000-0008-0000-0000-0000B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09" name="Text Box 11">
          <a:extLst>
            <a:ext uri="{FF2B5EF4-FFF2-40B4-BE49-F238E27FC236}">
              <a16:creationId xmlns="" xmlns:a16="http://schemas.microsoft.com/office/drawing/2014/main" id="{00000000-0008-0000-0000-0000B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10" name="Text Box 12">
          <a:extLst>
            <a:ext uri="{FF2B5EF4-FFF2-40B4-BE49-F238E27FC236}">
              <a16:creationId xmlns="" xmlns:a16="http://schemas.microsoft.com/office/drawing/2014/main" id="{00000000-0008-0000-0000-0000B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11" name="Text Box 13">
          <a:extLst>
            <a:ext uri="{FF2B5EF4-FFF2-40B4-BE49-F238E27FC236}">
              <a16:creationId xmlns="" xmlns:a16="http://schemas.microsoft.com/office/drawing/2014/main" id="{00000000-0008-0000-0000-0000C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12" name="Text Box 14">
          <a:extLst>
            <a:ext uri="{FF2B5EF4-FFF2-40B4-BE49-F238E27FC236}">
              <a16:creationId xmlns="" xmlns:a16="http://schemas.microsoft.com/office/drawing/2014/main" id="{00000000-0008-0000-0000-0000C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13" name="Text Box 15">
          <a:extLst>
            <a:ext uri="{FF2B5EF4-FFF2-40B4-BE49-F238E27FC236}">
              <a16:creationId xmlns="" xmlns:a16="http://schemas.microsoft.com/office/drawing/2014/main" id="{00000000-0008-0000-0000-0000C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14" name="Text Box 16">
          <a:extLst>
            <a:ext uri="{FF2B5EF4-FFF2-40B4-BE49-F238E27FC236}">
              <a16:creationId xmlns="" xmlns:a16="http://schemas.microsoft.com/office/drawing/2014/main" id="{00000000-0008-0000-0000-0000C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15" name="Text Box 17">
          <a:extLst>
            <a:ext uri="{FF2B5EF4-FFF2-40B4-BE49-F238E27FC236}">
              <a16:creationId xmlns="" xmlns:a16="http://schemas.microsoft.com/office/drawing/2014/main" id="{00000000-0008-0000-0000-0000C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16" name="Text Box 18">
          <a:extLst>
            <a:ext uri="{FF2B5EF4-FFF2-40B4-BE49-F238E27FC236}">
              <a16:creationId xmlns="" xmlns:a16="http://schemas.microsoft.com/office/drawing/2014/main" id="{00000000-0008-0000-0000-0000C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17" name="Text Box 19">
          <a:extLst>
            <a:ext uri="{FF2B5EF4-FFF2-40B4-BE49-F238E27FC236}">
              <a16:creationId xmlns="" xmlns:a16="http://schemas.microsoft.com/office/drawing/2014/main" id="{00000000-0008-0000-0000-0000C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18" name="Text Box 20">
          <a:extLst>
            <a:ext uri="{FF2B5EF4-FFF2-40B4-BE49-F238E27FC236}">
              <a16:creationId xmlns="" xmlns:a16="http://schemas.microsoft.com/office/drawing/2014/main" id="{00000000-0008-0000-0000-0000C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19" name="Text Box 21">
          <a:extLst>
            <a:ext uri="{FF2B5EF4-FFF2-40B4-BE49-F238E27FC236}">
              <a16:creationId xmlns="" xmlns:a16="http://schemas.microsoft.com/office/drawing/2014/main" id="{00000000-0008-0000-0000-0000C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20" name="Text Box 22">
          <a:extLst>
            <a:ext uri="{FF2B5EF4-FFF2-40B4-BE49-F238E27FC236}">
              <a16:creationId xmlns="" xmlns:a16="http://schemas.microsoft.com/office/drawing/2014/main" id="{00000000-0008-0000-0000-0000C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21" name="Text Box 23">
          <a:extLst>
            <a:ext uri="{FF2B5EF4-FFF2-40B4-BE49-F238E27FC236}">
              <a16:creationId xmlns="" xmlns:a16="http://schemas.microsoft.com/office/drawing/2014/main" id="{00000000-0008-0000-0000-0000C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22" name="Text Box 24">
          <a:extLst>
            <a:ext uri="{FF2B5EF4-FFF2-40B4-BE49-F238E27FC236}">
              <a16:creationId xmlns="" xmlns:a16="http://schemas.microsoft.com/office/drawing/2014/main" id="{00000000-0008-0000-0000-0000C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23" name="Text Box 25">
          <a:extLst>
            <a:ext uri="{FF2B5EF4-FFF2-40B4-BE49-F238E27FC236}">
              <a16:creationId xmlns="" xmlns:a16="http://schemas.microsoft.com/office/drawing/2014/main" id="{00000000-0008-0000-0000-0000C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24" name="Text Box 26">
          <a:extLst>
            <a:ext uri="{FF2B5EF4-FFF2-40B4-BE49-F238E27FC236}">
              <a16:creationId xmlns="" xmlns:a16="http://schemas.microsoft.com/office/drawing/2014/main" id="{00000000-0008-0000-0000-0000C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25" name="Text Box 27">
          <a:extLst>
            <a:ext uri="{FF2B5EF4-FFF2-40B4-BE49-F238E27FC236}">
              <a16:creationId xmlns="" xmlns:a16="http://schemas.microsoft.com/office/drawing/2014/main" id="{00000000-0008-0000-0000-0000C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26" name="Text Box 28">
          <a:extLst>
            <a:ext uri="{FF2B5EF4-FFF2-40B4-BE49-F238E27FC236}">
              <a16:creationId xmlns="" xmlns:a16="http://schemas.microsoft.com/office/drawing/2014/main" id="{00000000-0008-0000-0000-0000C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27" name="Text Box 29">
          <a:extLst>
            <a:ext uri="{FF2B5EF4-FFF2-40B4-BE49-F238E27FC236}">
              <a16:creationId xmlns="" xmlns:a16="http://schemas.microsoft.com/office/drawing/2014/main" id="{00000000-0008-0000-0000-0000D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28" name="Text Box 30">
          <a:extLst>
            <a:ext uri="{FF2B5EF4-FFF2-40B4-BE49-F238E27FC236}">
              <a16:creationId xmlns="" xmlns:a16="http://schemas.microsoft.com/office/drawing/2014/main" id="{00000000-0008-0000-0000-0000D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29" name="Text Box 31">
          <a:extLst>
            <a:ext uri="{FF2B5EF4-FFF2-40B4-BE49-F238E27FC236}">
              <a16:creationId xmlns="" xmlns:a16="http://schemas.microsoft.com/office/drawing/2014/main" id="{00000000-0008-0000-0000-0000D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30" name="Text Box 32">
          <a:extLst>
            <a:ext uri="{FF2B5EF4-FFF2-40B4-BE49-F238E27FC236}">
              <a16:creationId xmlns="" xmlns:a16="http://schemas.microsoft.com/office/drawing/2014/main" id="{00000000-0008-0000-0000-0000D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31" name="Text Box 33">
          <a:extLst>
            <a:ext uri="{FF2B5EF4-FFF2-40B4-BE49-F238E27FC236}">
              <a16:creationId xmlns="" xmlns:a16="http://schemas.microsoft.com/office/drawing/2014/main" id="{00000000-0008-0000-0000-0000D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32" name="Text Box 34">
          <a:extLst>
            <a:ext uri="{FF2B5EF4-FFF2-40B4-BE49-F238E27FC236}">
              <a16:creationId xmlns="" xmlns:a16="http://schemas.microsoft.com/office/drawing/2014/main" id="{00000000-0008-0000-0000-0000D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33" name="Text Box 35">
          <a:extLst>
            <a:ext uri="{FF2B5EF4-FFF2-40B4-BE49-F238E27FC236}">
              <a16:creationId xmlns="" xmlns:a16="http://schemas.microsoft.com/office/drawing/2014/main" id="{00000000-0008-0000-0000-0000D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34" name="Text Box 36">
          <a:extLst>
            <a:ext uri="{FF2B5EF4-FFF2-40B4-BE49-F238E27FC236}">
              <a16:creationId xmlns="" xmlns:a16="http://schemas.microsoft.com/office/drawing/2014/main" id="{00000000-0008-0000-0000-0000D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35" name="Text Box 37">
          <a:extLst>
            <a:ext uri="{FF2B5EF4-FFF2-40B4-BE49-F238E27FC236}">
              <a16:creationId xmlns="" xmlns:a16="http://schemas.microsoft.com/office/drawing/2014/main" id="{00000000-0008-0000-0000-0000D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36" name="Text Box 38">
          <a:extLst>
            <a:ext uri="{FF2B5EF4-FFF2-40B4-BE49-F238E27FC236}">
              <a16:creationId xmlns="" xmlns:a16="http://schemas.microsoft.com/office/drawing/2014/main" id="{00000000-0008-0000-0000-0000D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37" name="Text Box 39">
          <a:extLst>
            <a:ext uri="{FF2B5EF4-FFF2-40B4-BE49-F238E27FC236}">
              <a16:creationId xmlns="" xmlns:a16="http://schemas.microsoft.com/office/drawing/2014/main" id="{00000000-0008-0000-0000-0000D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38" name="Text Box 40">
          <a:extLst>
            <a:ext uri="{FF2B5EF4-FFF2-40B4-BE49-F238E27FC236}">
              <a16:creationId xmlns="" xmlns:a16="http://schemas.microsoft.com/office/drawing/2014/main" id="{00000000-0008-0000-0000-0000D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39" name="Text Box 41">
          <a:extLst>
            <a:ext uri="{FF2B5EF4-FFF2-40B4-BE49-F238E27FC236}">
              <a16:creationId xmlns="" xmlns:a16="http://schemas.microsoft.com/office/drawing/2014/main" id="{00000000-0008-0000-0000-0000D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40" name="Text Box 42">
          <a:extLst>
            <a:ext uri="{FF2B5EF4-FFF2-40B4-BE49-F238E27FC236}">
              <a16:creationId xmlns="" xmlns:a16="http://schemas.microsoft.com/office/drawing/2014/main" id="{00000000-0008-0000-0000-0000D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41" name="Text Box 43">
          <a:extLst>
            <a:ext uri="{FF2B5EF4-FFF2-40B4-BE49-F238E27FC236}">
              <a16:creationId xmlns="" xmlns:a16="http://schemas.microsoft.com/office/drawing/2014/main" id="{00000000-0008-0000-0000-0000D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42" name="Text Box 44">
          <a:extLst>
            <a:ext uri="{FF2B5EF4-FFF2-40B4-BE49-F238E27FC236}">
              <a16:creationId xmlns="" xmlns:a16="http://schemas.microsoft.com/office/drawing/2014/main" id="{00000000-0008-0000-0000-0000D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43" name="Text Box 45">
          <a:extLst>
            <a:ext uri="{FF2B5EF4-FFF2-40B4-BE49-F238E27FC236}">
              <a16:creationId xmlns="" xmlns:a16="http://schemas.microsoft.com/office/drawing/2014/main" id="{00000000-0008-0000-0000-0000E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44" name="Text Box 46">
          <a:extLst>
            <a:ext uri="{FF2B5EF4-FFF2-40B4-BE49-F238E27FC236}">
              <a16:creationId xmlns="" xmlns:a16="http://schemas.microsoft.com/office/drawing/2014/main" id="{00000000-0008-0000-0000-0000E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45" name="Text Box 47">
          <a:extLst>
            <a:ext uri="{FF2B5EF4-FFF2-40B4-BE49-F238E27FC236}">
              <a16:creationId xmlns="" xmlns:a16="http://schemas.microsoft.com/office/drawing/2014/main" id="{00000000-0008-0000-0000-0000E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46" name="Text Box 48">
          <a:extLst>
            <a:ext uri="{FF2B5EF4-FFF2-40B4-BE49-F238E27FC236}">
              <a16:creationId xmlns="" xmlns:a16="http://schemas.microsoft.com/office/drawing/2014/main" id="{00000000-0008-0000-0000-0000E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47" name="Text Box 49">
          <a:extLst>
            <a:ext uri="{FF2B5EF4-FFF2-40B4-BE49-F238E27FC236}">
              <a16:creationId xmlns="" xmlns:a16="http://schemas.microsoft.com/office/drawing/2014/main" id="{00000000-0008-0000-0000-0000E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48" name="Text Box 50">
          <a:extLst>
            <a:ext uri="{FF2B5EF4-FFF2-40B4-BE49-F238E27FC236}">
              <a16:creationId xmlns="" xmlns:a16="http://schemas.microsoft.com/office/drawing/2014/main" id="{00000000-0008-0000-0000-0000E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49" name="Text Box 51">
          <a:extLst>
            <a:ext uri="{FF2B5EF4-FFF2-40B4-BE49-F238E27FC236}">
              <a16:creationId xmlns="" xmlns:a16="http://schemas.microsoft.com/office/drawing/2014/main" id="{00000000-0008-0000-0000-0000E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50" name="Text Box 52">
          <a:extLst>
            <a:ext uri="{FF2B5EF4-FFF2-40B4-BE49-F238E27FC236}">
              <a16:creationId xmlns="" xmlns:a16="http://schemas.microsoft.com/office/drawing/2014/main" id="{00000000-0008-0000-0000-0000E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51" name="Text Box 53">
          <a:extLst>
            <a:ext uri="{FF2B5EF4-FFF2-40B4-BE49-F238E27FC236}">
              <a16:creationId xmlns="" xmlns:a16="http://schemas.microsoft.com/office/drawing/2014/main" id="{00000000-0008-0000-0000-0000E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52" name="Text Box 54">
          <a:extLst>
            <a:ext uri="{FF2B5EF4-FFF2-40B4-BE49-F238E27FC236}">
              <a16:creationId xmlns="" xmlns:a16="http://schemas.microsoft.com/office/drawing/2014/main" id="{00000000-0008-0000-0000-0000E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53" name="Text Box 55">
          <a:extLst>
            <a:ext uri="{FF2B5EF4-FFF2-40B4-BE49-F238E27FC236}">
              <a16:creationId xmlns="" xmlns:a16="http://schemas.microsoft.com/office/drawing/2014/main" id="{00000000-0008-0000-0000-0000E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54" name="Text Box 56">
          <a:extLst>
            <a:ext uri="{FF2B5EF4-FFF2-40B4-BE49-F238E27FC236}">
              <a16:creationId xmlns="" xmlns:a16="http://schemas.microsoft.com/office/drawing/2014/main" id="{00000000-0008-0000-0000-0000E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55" name="Text Box 57">
          <a:extLst>
            <a:ext uri="{FF2B5EF4-FFF2-40B4-BE49-F238E27FC236}">
              <a16:creationId xmlns="" xmlns:a16="http://schemas.microsoft.com/office/drawing/2014/main" id="{00000000-0008-0000-0000-0000E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56" name="Text Box 58">
          <a:extLst>
            <a:ext uri="{FF2B5EF4-FFF2-40B4-BE49-F238E27FC236}">
              <a16:creationId xmlns="" xmlns:a16="http://schemas.microsoft.com/office/drawing/2014/main" id="{00000000-0008-0000-0000-0000E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57" name="Text Box 59">
          <a:extLst>
            <a:ext uri="{FF2B5EF4-FFF2-40B4-BE49-F238E27FC236}">
              <a16:creationId xmlns="" xmlns:a16="http://schemas.microsoft.com/office/drawing/2014/main" id="{00000000-0008-0000-0000-0000E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58" name="Text Box 60">
          <a:extLst>
            <a:ext uri="{FF2B5EF4-FFF2-40B4-BE49-F238E27FC236}">
              <a16:creationId xmlns="" xmlns:a16="http://schemas.microsoft.com/office/drawing/2014/main" id="{00000000-0008-0000-0000-0000E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59" name="Text Box 61">
          <a:extLst>
            <a:ext uri="{FF2B5EF4-FFF2-40B4-BE49-F238E27FC236}">
              <a16:creationId xmlns="" xmlns:a16="http://schemas.microsoft.com/office/drawing/2014/main" id="{00000000-0008-0000-0000-0000F0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60" name="Text Box 62">
          <a:extLst>
            <a:ext uri="{FF2B5EF4-FFF2-40B4-BE49-F238E27FC236}">
              <a16:creationId xmlns="" xmlns:a16="http://schemas.microsoft.com/office/drawing/2014/main" id="{00000000-0008-0000-0000-0000F1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61" name="Text Box 63">
          <a:extLst>
            <a:ext uri="{FF2B5EF4-FFF2-40B4-BE49-F238E27FC236}">
              <a16:creationId xmlns="" xmlns:a16="http://schemas.microsoft.com/office/drawing/2014/main" id="{00000000-0008-0000-0000-0000F2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62" name="Text Box 64">
          <a:extLst>
            <a:ext uri="{FF2B5EF4-FFF2-40B4-BE49-F238E27FC236}">
              <a16:creationId xmlns="" xmlns:a16="http://schemas.microsoft.com/office/drawing/2014/main" id="{00000000-0008-0000-0000-0000F3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63" name="Text Box 65">
          <a:extLst>
            <a:ext uri="{FF2B5EF4-FFF2-40B4-BE49-F238E27FC236}">
              <a16:creationId xmlns="" xmlns:a16="http://schemas.microsoft.com/office/drawing/2014/main" id="{00000000-0008-0000-0000-0000F4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64" name="Text Box 66">
          <a:extLst>
            <a:ext uri="{FF2B5EF4-FFF2-40B4-BE49-F238E27FC236}">
              <a16:creationId xmlns="" xmlns:a16="http://schemas.microsoft.com/office/drawing/2014/main" id="{00000000-0008-0000-0000-0000F5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65" name="Text Box 67">
          <a:extLst>
            <a:ext uri="{FF2B5EF4-FFF2-40B4-BE49-F238E27FC236}">
              <a16:creationId xmlns="" xmlns:a16="http://schemas.microsoft.com/office/drawing/2014/main" id="{00000000-0008-0000-0000-0000F6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66" name="Text Box 68">
          <a:extLst>
            <a:ext uri="{FF2B5EF4-FFF2-40B4-BE49-F238E27FC236}">
              <a16:creationId xmlns="" xmlns:a16="http://schemas.microsoft.com/office/drawing/2014/main" id="{00000000-0008-0000-0000-0000F7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67" name="Text Box 69">
          <a:extLst>
            <a:ext uri="{FF2B5EF4-FFF2-40B4-BE49-F238E27FC236}">
              <a16:creationId xmlns="" xmlns:a16="http://schemas.microsoft.com/office/drawing/2014/main" id="{00000000-0008-0000-0000-0000F8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68" name="Text Box 70">
          <a:extLst>
            <a:ext uri="{FF2B5EF4-FFF2-40B4-BE49-F238E27FC236}">
              <a16:creationId xmlns="" xmlns:a16="http://schemas.microsoft.com/office/drawing/2014/main" id="{00000000-0008-0000-0000-0000F9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69" name="Text Box 71">
          <a:extLst>
            <a:ext uri="{FF2B5EF4-FFF2-40B4-BE49-F238E27FC236}">
              <a16:creationId xmlns="" xmlns:a16="http://schemas.microsoft.com/office/drawing/2014/main" id="{00000000-0008-0000-0000-0000FA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70" name="Text Box 72">
          <a:extLst>
            <a:ext uri="{FF2B5EF4-FFF2-40B4-BE49-F238E27FC236}">
              <a16:creationId xmlns="" xmlns:a16="http://schemas.microsoft.com/office/drawing/2014/main" id="{00000000-0008-0000-0000-0000FB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71" name="Text Box 73">
          <a:extLst>
            <a:ext uri="{FF2B5EF4-FFF2-40B4-BE49-F238E27FC236}">
              <a16:creationId xmlns="" xmlns:a16="http://schemas.microsoft.com/office/drawing/2014/main" id="{00000000-0008-0000-0000-0000FC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72" name="Text Box 74">
          <a:extLst>
            <a:ext uri="{FF2B5EF4-FFF2-40B4-BE49-F238E27FC236}">
              <a16:creationId xmlns="" xmlns:a16="http://schemas.microsoft.com/office/drawing/2014/main" id="{00000000-0008-0000-0000-0000FD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73" name="Text Box 75">
          <a:extLst>
            <a:ext uri="{FF2B5EF4-FFF2-40B4-BE49-F238E27FC236}">
              <a16:creationId xmlns="" xmlns:a16="http://schemas.microsoft.com/office/drawing/2014/main" id="{00000000-0008-0000-0000-0000FE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74" name="Text Box 76">
          <a:extLst>
            <a:ext uri="{FF2B5EF4-FFF2-40B4-BE49-F238E27FC236}">
              <a16:creationId xmlns="" xmlns:a16="http://schemas.microsoft.com/office/drawing/2014/main" id="{00000000-0008-0000-0000-0000FF66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75" name="Text Box 77">
          <a:extLst>
            <a:ext uri="{FF2B5EF4-FFF2-40B4-BE49-F238E27FC236}">
              <a16:creationId xmlns="" xmlns:a16="http://schemas.microsoft.com/office/drawing/2014/main" id="{00000000-0008-0000-0000-00000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76" name="Text Box 78">
          <a:extLst>
            <a:ext uri="{FF2B5EF4-FFF2-40B4-BE49-F238E27FC236}">
              <a16:creationId xmlns="" xmlns:a16="http://schemas.microsoft.com/office/drawing/2014/main" id="{00000000-0008-0000-0000-00000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77" name="Text Box 79">
          <a:extLst>
            <a:ext uri="{FF2B5EF4-FFF2-40B4-BE49-F238E27FC236}">
              <a16:creationId xmlns="" xmlns:a16="http://schemas.microsoft.com/office/drawing/2014/main" id="{00000000-0008-0000-0000-00000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78" name="Text Box 80">
          <a:extLst>
            <a:ext uri="{FF2B5EF4-FFF2-40B4-BE49-F238E27FC236}">
              <a16:creationId xmlns="" xmlns:a16="http://schemas.microsoft.com/office/drawing/2014/main" id="{00000000-0008-0000-0000-00000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79" name="Text Box 81">
          <a:extLst>
            <a:ext uri="{FF2B5EF4-FFF2-40B4-BE49-F238E27FC236}">
              <a16:creationId xmlns="" xmlns:a16="http://schemas.microsoft.com/office/drawing/2014/main" id="{00000000-0008-0000-0000-00000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80" name="Text Box 82">
          <a:extLst>
            <a:ext uri="{FF2B5EF4-FFF2-40B4-BE49-F238E27FC236}">
              <a16:creationId xmlns="" xmlns:a16="http://schemas.microsoft.com/office/drawing/2014/main" id="{00000000-0008-0000-0000-00000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81" name="Text Box 83">
          <a:extLst>
            <a:ext uri="{FF2B5EF4-FFF2-40B4-BE49-F238E27FC236}">
              <a16:creationId xmlns="" xmlns:a16="http://schemas.microsoft.com/office/drawing/2014/main" id="{00000000-0008-0000-0000-00000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82" name="Text Box 84">
          <a:extLst>
            <a:ext uri="{FF2B5EF4-FFF2-40B4-BE49-F238E27FC236}">
              <a16:creationId xmlns="" xmlns:a16="http://schemas.microsoft.com/office/drawing/2014/main" id="{00000000-0008-0000-0000-00000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83" name="Text Box 85">
          <a:extLst>
            <a:ext uri="{FF2B5EF4-FFF2-40B4-BE49-F238E27FC236}">
              <a16:creationId xmlns="" xmlns:a16="http://schemas.microsoft.com/office/drawing/2014/main" id="{00000000-0008-0000-0000-00000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84" name="Text Box 86">
          <a:extLst>
            <a:ext uri="{FF2B5EF4-FFF2-40B4-BE49-F238E27FC236}">
              <a16:creationId xmlns="" xmlns:a16="http://schemas.microsoft.com/office/drawing/2014/main" id="{00000000-0008-0000-0000-00000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85" name="Text Box 87">
          <a:extLst>
            <a:ext uri="{FF2B5EF4-FFF2-40B4-BE49-F238E27FC236}">
              <a16:creationId xmlns="" xmlns:a16="http://schemas.microsoft.com/office/drawing/2014/main" id="{00000000-0008-0000-0000-00000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86" name="Text Box 88">
          <a:extLst>
            <a:ext uri="{FF2B5EF4-FFF2-40B4-BE49-F238E27FC236}">
              <a16:creationId xmlns="" xmlns:a16="http://schemas.microsoft.com/office/drawing/2014/main" id="{00000000-0008-0000-0000-00000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87" name="Text Box 89">
          <a:extLst>
            <a:ext uri="{FF2B5EF4-FFF2-40B4-BE49-F238E27FC236}">
              <a16:creationId xmlns="" xmlns:a16="http://schemas.microsoft.com/office/drawing/2014/main" id="{00000000-0008-0000-0000-00000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88" name="Text Box 90">
          <a:extLst>
            <a:ext uri="{FF2B5EF4-FFF2-40B4-BE49-F238E27FC236}">
              <a16:creationId xmlns="" xmlns:a16="http://schemas.microsoft.com/office/drawing/2014/main" id="{00000000-0008-0000-0000-00000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89" name="Text Box 91">
          <a:extLst>
            <a:ext uri="{FF2B5EF4-FFF2-40B4-BE49-F238E27FC236}">
              <a16:creationId xmlns="" xmlns:a16="http://schemas.microsoft.com/office/drawing/2014/main" id="{00000000-0008-0000-0000-00000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90" name="Text Box 92">
          <a:extLst>
            <a:ext uri="{FF2B5EF4-FFF2-40B4-BE49-F238E27FC236}">
              <a16:creationId xmlns="" xmlns:a16="http://schemas.microsoft.com/office/drawing/2014/main" id="{00000000-0008-0000-0000-00000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91" name="Text Box 93">
          <a:extLst>
            <a:ext uri="{FF2B5EF4-FFF2-40B4-BE49-F238E27FC236}">
              <a16:creationId xmlns="" xmlns:a16="http://schemas.microsoft.com/office/drawing/2014/main" id="{00000000-0008-0000-0000-00001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92" name="Text Box 94">
          <a:extLst>
            <a:ext uri="{FF2B5EF4-FFF2-40B4-BE49-F238E27FC236}">
              <a16:creationId xmlns="" xmlns:a16="http://schemas.microsoft.com/office/drawing/2014/main" id="{00000000-0008-0000-0000-00001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93" name="Text Box 95">
          <a:extLst>
            <a:ext uri="{FF2B5EF4-FFF2-40B4-BE49-F238E27FC236}">
              <a16:creationId xmlns="" xmlns:a16="http://schemas.microsoft.com/office/drawing/2014/main" id="{00000000-0008-0000-0000-00001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94" name="Text Box 96">
          <a:extLst>
            <a:ext uri="{FF2B5EF4-FFF2-40B4-BE49-F238E27FC236}">
              <a16:creationId xmlns="" xmlns:a16="http://schemas.microsoft.com/office/drawing/2014/main" id="{00000000-0008-0000-0000-00001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95" name="Text Box 97">
          <a:extLst>
            <a:ext uri="{FF2B5EF4-FFF2-40B4-BE49-F238E27FC236}">
              <a16:creationId xmlns="" xmlns:a16="http://schemas.microsoft.com/office/drawing/2014/main" id="{00000000-0008-0000-0000-00001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96" name="Text Box 98">
          <a:extLst>
            <a:ext uri="{FF2B5EF4-FFF2-40B4-BE49-F238E27FC236}">
              <a16:creationId xmlns="" xmlns:a16="http://schemas.microsoft.com/office/drawing/2014/main" id="{00000000-0008-0000-0000-00001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97" name="Text Box 99">
          <a:extLst>
            <a:ext uri="{FF2B5EF4-FFF2-40B4-BE49-F238E27FC236}">
              <a16:creationId xmlns="" xmlns:a16="http://schemas.microsoft.com/office/drawing/2014/main" id="{00000000-0008-0000-0000-00001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98" name="Text Box 100">
          <a:extLst>
            <a:ext uri="{FF2B5EF4-FFF2-40B4-BE49-F238E27FC236}">
              <a16:creationId xmlns="" xmlns:a16="http://schemas.microsoft.com/office/drawing/2014/main" id="{00000000-0008-0000-0000-00001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399" name="Text Box 101">
          <a:extLst>
            <a:ext uri="{FF2B5EF4-FFF2-40B4-BE49-F238E27FC236}">
              <a16:creationId xmlns="" xmlns:a16="http://schemas.microsoft.com/office/drawing/2014/main" id="{00000000-0008-0000-0000-00001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00" name="Text Box 102">
          <a:extLst>
            <a:ext uri="{FF2B5EF4-FFF2-40B4-BE49-F238E27FC236}">
              <a16:creationId xmlns="" xmlns:a16="http://schemas.microsoft.com/office/drawing/2014/main" id="{00000000-0008-0000-0000-00001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01" name="Text Box 103">
          <a:extLst>
            <a:ext uri="{FF2B5EF4-FFF2-40B4-BE49-F238E27FC236}">
              <a16:creationId xmlns="" xmlns:a16="http://schemas.microsoft.com/office/drawing/2014/main" id="{00000000-0008-0000-0000-00001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02" name="Text Box 104">
          <a:extLst>
            <a:ext uri="{FF2B5EF4-FFF2-40B4-BE49-F238E27FC236}">
              <a16:creationId xmlns="" xmlns:a16="http://schemas.microsoft.com/office/drawing/2014/main" id="{00000000-0008-0000-0000-00001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03" name="Text Box 105">
          <a:extLst>
            <a:ext uri="{FF2B5EF4-FFF2-40B4-BE49-F238E27FC236}">
              <a16:creationId xmlns="" xmlns:a16="http://schemas.microsoft.com/office/drawing/2014/main" id="{00000000-0008-0000-0000-00001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04" name="Text Box 106">
          <a:extLst>
            <a:ext uri="{FF2B5EF4-FFF2-40B4-BE49-F238E27FC236}">
              <a16:creationId xmlns="" xmlns:a16="http://schemas.microsoft.com/office/drawing/2014/main" id="{00000000-0008-0000-0000-00001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05" name="Text Box 107">
          <a:extLst>
            <a:ext uri="{FF2B5EF4-FFF2-40B4-BE49-F238E27FC236}">
              <a16:creationId xmlns="" xmlns:a16="http://schemas.microsoft.com/office/drawing/2014/main" id="{00000000-0008-0000-0000-00001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06" name="Text Box 108">
          <a:extLst>
            <a:ext uri="{FF2B5EF4-FFF2-40B4-BE49-F238E27FC236}">
              <a16:creationId xmlns="" xmlns:a16="http://schemas.microsoft.com/office/drawing/2014/main" id="{00000000-0008-0000-0000-00001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07" name="Text Box 109">
          <a:extLst>
            <a:ext uri="{FF2B5EF4-FFF2-40B4-BE49-F238E27FC236}">
              <a16:creationId xmlns="" xmlns:a16="http://schemas.microsoft.com/office/drawing/2014/main" id="{00000000-0008-0000-0000-00002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08" name="Text Box 110">
          <a:extLst>
            <a:ext uri="{FF2B5EF4-FFF2-40B4-BE49-F238E27FC236}">
              <a16:creationId xmlns="" xmlns:a16="http://schemas.microsoft.com/office/drawing/2014/main" id="{00000000-0008-0000-0000-00002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09" name="Text Box 111">
          <a:extLst>
            <a:ext uri="{FF2B5EF4-FFF2-40B4-BE49-F238E27FC236}">
              <a16:creationId xmlns="" xmlns:a16="http://schemas.microsoft.com/office/drawing/2014/main" id="{00000000-0008-0000-0000-00002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10" name="Text Box 112">
          <a:extLst>
            <a:ext uri="{FF2B5EF4-FFF2-40B4-BE49-F238E27FC236}">
              <a16:creationId xmlns="" xmlns:a16="http://schemas.microsoft.com/office/drawing/2014/main" id="{00000000-0008-0000-0000-00002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11" name="Text Box 113">
          <a:extLst>
            <a:ext uri="{FF2B5EF4-FFF2-40B4-BE49-F238E27FC236}">
              <a16:creationId xmlns="" xmlns:a16="http://schemas.microsoft.com/office/drawing/2014/main" id="{00000000-0008-0000-0000-00002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12" name="Text Box 114">
          <a:extLst>
            <a:ext uri="{FF2B5EF4-FFF2-40B4-BE49-F238E27FC236}">
              <a16:creationId xmlns="" xmlns:a16="http://schemas.microsoft.com/office/drawing/2014/main" id="{00000000-0008-0000-0000-00002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13" name="Text Box 115">
          <a:extLst>
            <a:ext uri="{FF2B5EF4-FFF2-40B4-BE49-F238E27FC236}">
              <a16:creationId xmlns="" xmlns:a16="http://schemas.microsoft.com/office/drawing/2014/main" id="{00000000-0008-0000-0000-00002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14" name="Text Box 116">
          <a:extLst>
            <a:ext uri="{FF2B5EF4-FFF2-40B4-BE49-F238E27FC236}">
              <a16:creationId xmlns="" xmlns:a16="http://schemas.microsoft.com/office/drawing/2014/main" id="{00000000-0008-0000-0000-00002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15" name="Text Box 117">
          <a:extLst>
            <a:ext uri="{FF2B5EF4-FFF2-40B4-BE49-F238E27FC236}">
              <a16:creationId xmlns="" xmlns:a16="http://schemas.microsoft.com/office/drawing/2014/main" id="{00000000-0008-0000-0000-00002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16" name="Text Box 118">
          <a:extLst>
            <a:ext uri="{FF2B5EF4-FFF2-40B4-BE49-F238E27FC236}">
              <a16:creationId xmlns="" xmlns:a16="http://schemas.microsoft.com/office/drawing/2014/main" id="{00000000-0008-0000-0000-00002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17" name="Text Box 119">
          <a:extLst>
            <a:ext uri="{FF2B5EF4-FFF2-40B4-BE49-F238E27FC236}">
              <a16:creationId xmlns="" xmlns:a16="http://schemas.microsoft.com/office/drawing/2014/main" id="{00000000-0008-0000-0000-00002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18" name="Text Box 120">
          <a:extLst>
            <a:ext uri="{FF2B5EF4-FFF2-40B4-BE49-F238E27FC236}">
              <a16:creationId xmlns="" xmlns:a16="http://schemas.microsoft.com/office/drawing/2014/main" id="{00000000-0008-0000-0000-00002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19" name="Text Box 121">
          <a:extLst>
            <a:ext uri="{FF2B5EF4-FFF2-40B4-BE49-F238E27FC236}">
              <a16:creationId xmlns="" xmlns:a16="http://schemas.microsoft.com/office/drawing/2014/main" id="{00000000-0008-0000-0000-00002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20" name="Text Box 122">
          <a:extLst>
            <a:ext uri="{FF2B5EF4-FFF2-40B4-BE49-F238E27FC236}">
              <a16:creationId xmlns="" xmlns:a16="http://schemas.microsoft.com/office/drawing/2014/main" id="{00000000-0008-0000-0000-00002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21" name="Text Box 123">
          <a:extLst>
            <a:ext uri="{FF2B5EF4-FFF2-40B4-BE49-F238E27FC236}">
              <a16:creationId xmlns="" xmlns:a16="http://schemas.microsoft.com/office/drawing/2014/main" id="{00000000-0008-0000-0000-00002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22" name="Text Box 124">
          <a:extLst>
            <a:ext uri="{FF2B5EF4-FFF2-40B4-BE49-F238E27FC236}">
              <a16:creationId xmlns="" xmlns:a16="http://schemas.microsoft.com/office/drawing/2014/main" id="{00000000-0008-0000-0000-00002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23" name="Text Box 125">
          <a:extLst>
            <a:ext uri="{FF2B5EF4-FFF2-40B4-BE49-F238E27FC236}">
              <a16:creationId xmlns="" xmlns:a16="http://schemas.microsoft.com/office/drawing/2014/main" id="{00000000-0008-0000-0000-00003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24" name="Text Box 126">
          <a:extLst>
            <a:ext uri="{FF2B5EF4-FFF2-40B4-BE49-F238E27FC236}">
              <a16:creationId xmlns="" xmlns:a16="http://schemas.microsoft.com/office/drawing/2014/main" id="{00000000-0008-0000-0000-00003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25" name="Text Box 127">
          <a:extLst>
            <a:ext uri="{FF2B5EF4-FFF2-40B4-BE49-F238E27FC236}">
              <a16:creationId xmlns="" xmlns:a16="http://schemas.microsoft.com/office/drawing/2014/main" id="{00000000-0008-0000-0000-00003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26" name="Text Box 128">
          <a:extLst>
            <a:ext uri="{FF2B5EF4-FFF2-40B4-BE49-F238E27FC236}">
              <a16:creationId xmlns="" xmlns:a16="http://schemas.microsoft.com/office/drawing/2014/main" id="{00000000-0008-0000-0000-00003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27" name="Text Box 129">
          <a:extLst>
            <a:ext uri="{FF2B5EF4-FFF2-40B4-BE49-F238E27FC236}">
              <a16:creationId xmlns="" xmlns:a16="http://schemas.microsoft.com/office/drawing/2014/main" id="{00000000-0008-0000-0000-00003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28" name="Text Box 130">
          <a:extLst>
            <a:ext uri="{FF2B5EF4-FFF2-40B4-BE49-F238E27FC236}">
              <a16:creationId xmlns="" xmlns:a16="http://schemas.microsoft.com/office/drawing/2014/main" id="{00000000-0008-0000-0000-00003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29" name="Text Box 131">
          <a:extLst>
            <a:ext uri="{FF2B5EF4-FFF2-40B4-BE49-F238E27FC236}">
              <a16:creationId xmlns="" xmlns:a16="http://schemas.microsoft.com/office/drawing/2014/main" id="{00000000-0008-0000-0000-00003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30" name="Text Box 132">
          <a:extLst>
            <a:ext uri="{FF2B5EF4-FFF2-40B4-BE49-F238E27FC236}">
              <a16:creationId xmlns="" xmlns:a16="http://schemas.microsoft.com/office/drawing/2014/main" id="{00000000-0008-0000-0000-00003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31" name="Text Box 133">
          <a:extLst>
            <a:ext uri="{FF2B5EF4-FFF2-40B4-BE49-F238E27FC236}">
              <a16:creationId xmlns="" xmlns:a16="http://schemas.microsoft.com/office/drawing/2014/main" id="{00000000-0008-0000-0000-00003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32" name="Text Box 134">
          <a:extLst>
            <a:ext uri="{FF2B5EF4-FFF2-40B4-BE49-F238E27FC236}">
              <a16:creationId xmlns="" xmlns:a16="http://schemas.microsoft.com/office/drawing/2014/main" id="{00000000-0008-0000-0000-00003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33" name="Text Box 135">
          <a:extLst>
            <a:ext uri="{FF2B5EF4-FFF2-40B4-BE49-F238E27FC236}">
              <a16:creationId xmlns="" xmlns:a16="http://schemas.microsoft.com/office/drawing/2014/main" id="{00000000-0008-0000-0000-00003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34" name="Text Box 136">
          <a:extLst>
            <a:ext uri="{FF2B5EF4-FFF2-40B4-BE49-F238E27FC236}">
              <a16:creationId xmlns="" xmlns:a16="http://schemas.microsoft.com/office/drawing/2014/main" id="{00000000-0008-0000-0000-00003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35" name="Text Box 137">
          <a:extLst>
            <a:ext uri="{FF2B5EF4-FFF2-40B4-BE49-F238E27FC236}">
              <a16:creationId xmlns="" xmlns:a16="http://schemas.microsoft.com/office/drawing/2014/main" id="{00000000-0008-0000-0000-00003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36" name="Text Box 138">
          <a:extLst>
            <a:ext uri="{FF2B5EF4-FFF2-40B4-BE49-F238E27FC236}">
              <a16:creationId xmlns="" xmlns:a16="http://schemas.microsoft.com/office/drawing/2014/main" id="{00000000-0008-0000-0000-00003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37" name="Text Box 139">
          <a:extLst>
            <a:ext uri="{FF2B5EF4-FFF2-40B4-BE49-F238E27FC236}">
              <a16:creationId xmlns="" xmlns:a16="http://schemas.microsoft.com/office/drawing/2014/main" id="{00000000-0008-0000-0000-00003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38" name="Text Box 140">
          <a:extLst>
            <a:ext uri="{FF2B5EF4-FFF2-40B4-BE49-F238E27FC236}">
              <a16:creationId xmlns="" xmlns:a16="http://schemas.microsoft.com/office/drawing/2014/main" id="{00000000-0008-0000-0000-00003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39" name="Text Box 141">
          <a:extLst>
            <a:ext uri="{FF2B5EF4-FFF2-40B4-BE49-F238E27FC236}">
              <a16:creationId xmlns="" xmlns:a16="http://schemas.microsoft.com/office/drawing/2014/main" id="{00000000-0008-0000-0000-00004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40" name="Text Box 142">
          <a:extLst>
            <a:ext uri="{FF2B5EF4-FFF2-40B4-BE49-F238E27FC236}">
              <a16:creationId xmlns="" xmlns:a16="http://schemas.microsoft.com/office/drawing/2014/main" id="{00000000-0008-0000-0000-00004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41" name="Text Box 143">
          <a:extLst>
            <a:ext uri="{FF2B5EF4-FFF2-40B4-BE49-F238E27FC236}">
              <a16:creationId xmlns="" xmlns:a16="http://schemas.microsoft.com/office/drawing/2014/main" id="{00000000-0008-0000-0000-00004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42" name="Text Box 144">
          <a:extLst>
            <a:ext uri="{FF2B5EF4-FFF2-40B4-BE49-F238E27FC236}">
              <a16:creationId xmlns="" xmlns:a16="http://schemas.microsoft.com/office/drawing/2014/main" id="{00000000-0008-0000-0000-00004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43" name="Text Box 145">
          <a:extLst>
            <a:ext uri="{FF2B5EF4-FFF2-40B4-BE49-F238E27FC236}">
              <a16:creationId xmlns="" xmlns:a16="http://schemas.microsoft.com/office/drawing/2014/main" id="{00000000-0008-0000-0000-00004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44" name="Text Box 146">
          <a:extLst>
            <a:ext uri="{FF2B5EF4-FFF2-40B4-BE49-F238E27FC236}">
              <a16:creationId xmlns="" xmlns:a16="http://schemas.microsoft.com/office/drawing/2014/main" id="{00000000-0008-0000-0000-00004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45" name="Text Box 147">
          <a:extLst>
            <a:ext uri="{FF2B5EF4-FFF2-40B4-BE49-F238E27FC236}">
              <a16:creationId xmlns="" xmlns:a16="http://schemas.microsoft.com/office/drawing/2014/main" id="{00000000-0008-0000-0000-00004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46" name="Text Box 148">
          <a:extLst>
            <a:ext uri="{FF2B5EF4-FFF2-40B4-BE49-F238E27FC236}">
              <a16:creationId xmlns="" xmlns:a16="http://schemas.microsoft.com/office/drawing/2014/main" id="{00000000-0008-0000-0000-00004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47" name="Text Box 149">
          <a:extLst>
            <a:ext uri="{FF2B5EF4-FFF2-40B4-BE49-F238E27FC236}">
              <a16:creationId xmlns="" xmlns:a16="http://schemas.microsoft.com/office/drawing/2014/main" id="{00000000-0008-0000-0000-00004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48" name="Text Box 150">
          <a:extLst>
            <a:ext uri="{FF2B5EF4-FFF2-40B4-BE49-F238E27FC236}">
              <a16:creationId xmlns="" xmlns:a16="http://schemas.microsoft.com/office/drawing/2014/main" id="{00000000-0008-0000-0000-00004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49" name="Text Box 151">
          <a:extLst>
            <a:ext uri="{FF2B5EF4-FFF2-40B4-BE49-F238E27FC236}">
              <a16:creationId xmlns="" xmlns:a16="http://schemas.microsoft.com/office/drawing/2014/main" id="{00000000-0008-0000-0000-00004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50" name="Text Box 152">
          <a:extLst>
            <a:ext uri="{FF2B5EF4-FFF2-40B4-BE49-F238E27FC236}">
              <a16:creationId xmlns="" xmlns:a16="http://schemas.microsoft.com/office/drawing/2014/main" id="{00000000-0008-0000-0000-00004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51" name="Text Box 153">
          <a:extLst>
            <a:ext uri="{FF2B5EF4-FFF2-40B4-BE49-F238E27FC236}">
              <a16:creationId xmlns="" xmlns:a16="http://schemas.microsoft.com/office/drawing/2014/main" id="{00000000-0008-0000-0000-00004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52" name="Text Box 154">
          <a:extLst>
            <a:ext uri="{FF2B5EF4-FFF2-40B4-BE49-F238E27FC236}">
              <a16:creationId xmlns="" xmlns:a16="http://schemas.microsoft.com/office/drawing/2014/main" id="{00000000-0008-0000-0000-00004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53" name="Text Box 155">
          <a:extLst>
            <a:ext uri="{FF2B5EF4-FFF2-40B4-BE49-F238E27FC236}">
              <a16:creationId xmlns="" xmlns:a16="http://schemas.microsoft.com/office/drawing/2014/main" id="{00000000-0008-0000-0000-00004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54" name="Text Box 156">
          <a:extLst>
            <a:ext uri="{FF2B5EF4-FFF2-40B4-BE49-F238E27FC236}">
              <a16:creationId xmlns="" xmlns:a16="http://schemas.microsoft.com/office/drawing/2014/main" id="{00000000-0008-0000-0000-00004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55" name="Text Box 157">
          <a:extLst>
            <a:ext uri="{FF2B5EF4-FFF2-40B4-BE49-F238E27FC236}">
              <a16:creationId xmlns="" xmlns:a16="http://schemas.microsoft.com/office/drawing/2014/main" id="{00000000-0008-0000-0000-00005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56" name="Text Box 158">
          <a:extLst>
            <a:ext uri="{FF2B5EF4-FFF2-40B4-BE49-F238E27FC236}">
              <a16:creationId xmlns="" xmlns:a16="http://schemas.microsoft.com/office/drawing/2014/main" id="{00000000-0008-0000-0000-00005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57" name="Text Box 159">
          <a:extLst>
            <a:ext uri="{FF2B5EF4-FFF2-40B4-BE49-F238E27FC236}">
              <a16:creationId xmlns="" xmlns:a16="http://schemas.microsoft.com/office/drawing/2014/main" id="{00000000-0008-0000-0000-00005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58" name="Text Box 160">
          <a:extLst>
            <a:ext uri="{FF2B5EF4-FFF2-40B4-BE49-F238E27FC236}">
              <a16:creationId xmlns="" xmlns:a16="http://schemas.microsoft.com/office/drawing/2014/main" id="{00000000-0008-0000-0000-00005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59" name="Text Box 161">
          <a:extLst>
            <a:ext uri="{FF2B5EF4-FFF2-40B4-BE49-F238E27FC236}">
              <a16:creationId xmlns="" xmlns:a16="http://schemas.microsoft.com/office/drawing/2014/main" id="{00000000-0008-0000-0000-00005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60" name="Text Box 162">
          <a:extLst>
            <a:ext uri="{FF2B5EF4-FFF2-40B4-BE49-F238E27FC236}">
              <a16:creationId xmlns="" xmlns:a16="http://schemas.microsoft.com/office/drawing/2014/main" id="{00000000-0008-0000-0000-00005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61" name="Text Box 163">
          <a:extLst>
            <a:ext uri="{FF2B5EF4-FFF2-40B4-BE49-F238E27FC236}">
              <a16:creationId xmlns="" xmlns:a16="http://schemas.microsoft.com/office/drawing/2014/main" id="{00000000-0008-0000-0000-00005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62" name="Text Box 164">
          <a:extLst>
            <a:ext uri="{FF2B5EF4-FFF2-40B4-BE49-F238E27FC236}">
              <a16:creationId xmlns="" xmlns:a16="http://schemas.microsoft.com/office/drawing/2014/main" id="{00000000-0008-0000-0000-00005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63" name="Text Box 165">
          <a:extLst>
            <a:ext uri="{FF2B5EF4-FFF2-40B4-BE49-F238E27FC236}">
              <a16:creationId xmlns="" xmlns:a16="http://schemas.microsoft.com/office/drawing/2014/main" id="{00000000-0008-0000-0000-00005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64" name="Text Box 166">
          <a:extLst>
            <a:ext uri="{FF2B5EF4-FFF2-40B4-BE49-F238E27FC236}">
              <a16:creationId xmlns="" xmlns:a16="http://schemas.microsoft.com/office/drawing/2014/main" id="{00000000-0008-0000-0000-00005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65" name="Text Box 167">
          <a:extLst>
            <a:ext uri="{FF2B5EF4-FFF2-40B4-BE49-F238E27FC236}">
              <a16:creationId xmlns="" xmlns:a16="http://schemas.microsoft.com/office/drawing/2014/main" id="{00000000-0008-0000-0000-00005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66" name="Text Box 168">
          <a:extLst>
            <a:ext uri="{FF2B5EF4-FFF2-40B4-BE49-F238E27FC236}">
              <a16:creationId xmlns="" xmlns:a16="http://schemas.microsoft.com/office/drawing/2014/main" id="{00000000-0008-0000-0000-00005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67" name="Text Box 169">
          <a:extLst>
            <a:ext uri="{FF2B5EF4-FFF2-40B4-BE49-F238E27FC236}">
              <a16:creationId xmlns="" xmlns:a16="http://schemas.microsoft.com/office/drawing/2014/main" id="{00000000-0008-0000-0000-00005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68" name="Text Box 170">
          <a:extLst>
            <a:ext uri="{FF2B5EF4-FFF2-40B4-BE49-F238E27FC236}">
              <a16:creationId xmlns="" xmlns:a16="http://schemas.microsoft.com/office/drawing/2014/main" id="{00000000-0008-0000-0000-00005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69" name="Text Box 171">
          <a:extLst>
            <a:ext uri="{FF2B5EF4-FFF2-40B4-BE49-F238E27FC236}">
              <a16:creationId xmlns="" xmlns:a16="http://schemas.microsoft.com/office/drawing/2014/main" id="{00000000-0008-0000-0000-00005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70" name="Text Box 172">
          <a:extLst>
            <a:ext uri="{FF2B5EF4-FFF2-40B4-BE49-F238E27FC236}">
              <a16:creationId xmlns="" xmlns:a16="http://schemas.microsoft.com/office/drawing/2014/main" id="{00000000-0008-0000-0000-00005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71" name="Text Box 173">
          <a:extLst>
            <a:ext uri="{FF2B5EF4-FFF2-40B4-BE49-F238E27FC236}">
              <a16:creationId xmlns="" xmlns:a16="http://schemas.microsoft.com/office/drawing/2014/main" id="{00000000-0008-0000-0000-00006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72" name="Text Box 174">
          <a:extLst>
            <a:ext uri="{FF2B5EF4-FFF2-40B4-BE49-F238E27FC236}">
              <a16:creationId xmlns="" xmlns:a16="http://schemas.microsoft.com/office/drawing/2014/main" id="{00000000-0008-0000-0000-00006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73" name="Text Box 175">
          <a:extLst>
            <a:ext uri="{FF2B5EF4-FFF2-40B4-BE49-F238E27FC236}">
              <a16:creationId xmlns="" xmlns:a16="http://schemas.microsoft.com/office/drawing/2014/main" id="{00000000-0008-0000-0000-00006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74" name="Text Box 176">
          <a:extLst>
            <a:ext uri="{FF2B5EF4-FFF2-40B4-BE49-F238E27FC236}">
              <a16:creationId xmlns="" xmlns:a16="http://schemas.microsoft.com/office/drawing/2014/main" id="{00000000-0008-0000-0000-00006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75" name="Text Box 177">
          <a:extLst>
            <a:ext uri="{FF2B5EF4-FFF2-40B4-BE49-F238E27FC236}">
              <a16:creationId xmlns="" xmlns:a16="http://schemas.microsoft.com/office/drawing/2014/main" id="{00000000-0008-0000-0000-00006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76" name="Text Box 178">
          <a:extLst>
            <a:ext uri="{FF2B5EF4-FFF2-40B4-BE49-F238E27FC236}">
              <a16:creationId xmlns="" xmlns:a16="http://schemas.microsoft.com/office/drawing/2014/main" id="{00000000-0008-0000-0000-00006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77" name="Text Box 179">
          <a:extLst>
            <a:ext uri="{FF2B5EF4-FFF2-40B4-BE49-F238E27FC236}">
              <a16:creationId xmlns="" xmlns:a16="http://schemas.microsoft.com/office/drawing/2014/main" id="{00000000-0008-0000-0000-00006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78" name="Text Box 180">
          <a:extLst>
            <a:ext uri="{FF2B5EF4-FFF2-40B4-BE49-F238E27FC236}">
              <a16:creationId xmlns="" xmlns:a16="http://schemas.microsoft.com/office/drawing/2014/main" id="{00000000-0008-0000-0000-00006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79" name="Text Box 181">
          <a:extLst>
            <a:ext uri="{FF2B5EF4-FFF2-40B4-BE49-F238E27FC236}">
              <a16:creationId xmlns="" xmlns:a16="http://schemas.microsoft.com/office/drawing/2014/main" id="{00000000-0008-0000-0000-00006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80" name="Text Box 182">
          <a:extLst>
            <a:ext uri="{FF2B5EF4-FFF2-40B4-BE49-F238E27FC236}">
              <a16:creationId xmlns="" xmlns:a16="http://schemas.microsoft.com/office/drawing/2014/main" id="{00000000-0008-0000-0000-00006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81" name="Text Box 183">
          <a:extLst>
            <a:ext uri="{FF2B5EF4-FFF2-40B4-BE49-F238E27FC236}">
              <a16:creationId xmlns="" xmlns:a16="http://schemas.microsoft.com/office/drawing/2014/main" id="{00000000-0008-0000-0000-00006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82" name="Text Box 184">
          <a:extLst>
            <a:ext uri="{FF2B5EF4-FFF2-40B4-BE49-F238E27FC236}">
              <a16:creationId xmlns="" xmlns:a16="http://schemas.microsoft.com/office/drawing/2014/main" id="{00000000-0008-0000-0000-00006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83" name="Text Box 185">
          <a:extLst>
            <a:ext uri="{FF2B5EF4-FFF2-40B4-BE49-F238E27FC236}">
              <a16:creationId xmlns="" xmlns:a16="http://schemas.microsoft.com/office/drawing/2014/main" id="{00000000-0008-0000-0000-00006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84" name="Text Box 186">
          <a:extLst>
            <a:ext uri="{FF2B5EF4-FFF2-40B4-BE49-F238E27FC236}">
              <a16:creationId xmlns="" xmlns:a16="http://schemas.microsoft.com/office/drawing/2014/main" id="{00000000-0008-0000-0000-00006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85" name="Text Box 187">
          <a:extLst>
            <a:ext uri="{FF2B5EF4-FFF2-40B4-BE49-F238E27FC236}">
              <a16:creationId xmlns="" xmlns:a16="http://schemas.microsoft.com/office/drawing/2014/main" id="{00000000-0008-0000-0000-00006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86" name="Text Box 188">
          <a:extLst>
            <a:ext uri="{FF2B5EF4-FFF2-40B4-BE49-F238E27FC236}">
              <a16:creationId xmlns="" xmlns:a16="http://schemas.microsoft.com/office/drawing/2014/main" id="{00000000-0008-0000-0000-00006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87" name="Text Box 189">
          <a:extLst>
            <a:ext uri="{FF2B5EF4-FFF2-40B4-BE49-F238E27FC236}">
              <a16:creationId xmlns="" xmlns:a16="http://schemas.microsoft.com/office/drawing/2014/main" id="{00000000-0008-0000-0000-00007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88" name="Text Box 190">
          <a:extLst>
            <a:ext uri="{FF2B5EF4-FFF2-40B4-BE49-F238E27FC236}">
              <a16:creationId xmlns="" xmlns:a16="http://schemas.microsoft.com/office/drawing/2014/main" id="{00000000-0008-0000-0000-00007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89" name="Text Box 191">
          <a:extLst>
            <a:ext uri="{FF2B5EF4-FFF2-40B4-BE49-F238E27FC236}">
              <a16:creationId xmlns="" xmlns:a16="http://schemas.microsoft.com/office/drawing/2014/main" id="{00000000-0008-0000-0000-00007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90" name="Text Box 1">
          <a:extLst>
            <a:ext uri="{FF2B5EF4-FFF2-40B4-BE49-F238E27FC236}">
              <a16:creationId xmlns="" xmlns:a16="http://schemas.microsoft.com/office/drawing/2014/main" id="{00000000-0008-0000-0000-00007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91" name="Text Box 2">
          <a:extLst>
            <a:ext uri="{FF2B5EF4-FFF2-40B4-BE49-F238E27FC236}">
              <a16:creationId xmlns="" xmlns:a16="http://schemas.microsoft.com/office/drawing/2014/main" id="{00000000-0008-0000-0000-00007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92" name="Text Box 3">
          <a:extLst>
            <a:ext uri="{FF2B5EF4-FFF2-40B4-BE49-F238E27FC236}">
              <a16:creationId xmlns="" xmlns:a16="http://schemas.microsoft.com/office/drawing/2014/main" id="{00000000-0008-0000-0000-00007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93" name="Text Box 4">
          <a:extLst>
            <a:ext uri="{FF2B5EF4-FFF2-40B4-BE49-F238E27FC236}">
              <a16:creationId xmlns="" xmlns:a16="http://schemas.microsoft.com/office/drawing/2014/main" id="{00000000-0008-0000-0000-00007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94" name="Text Box 5">
          <a:extLst>
            <a:ext uri="{FF2B5EF4-FFF2-40B4-BE49-F238E27FC236}">
              <a16:creationId xmlns="" xmlns:a16="http://schemas.microsoft.com/office/drawing/2014/main" id="{00000000-0008-0000-0000-00007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95" name="Text Box 6">
          <a:extLst>
            <a:ext uri="{FF2B5EF4-FFF2-40B4-BE49-F238E27FC236}">
              <a16:creationId xmlns="" xmlns:a16="http://schemas.microsoft.com/office/drawing/2014/main" id="{00000000-0008-0000-0000-00007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96" name="Text Box 7">
          <a:extLst>
            <a:ext uri="{FF2B5EF4-FFF2-40B4-BE49-F238E27FC236}">
              <a16:creationId xmlns="" xmlns:a16="http://schemas.microsoft.com/office/drawing/2014/main" id="{00000000-0008-0000-0000-00007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97" name="Text Box 8">
          <a:extLst>
            <a:ext uri="{FF2B5EF4-FFF2-40B4-BE49-F238E27FC236}">
              <a16:creationId xmlns="" xmlns:a16="http://schemas.microsoft.com/office/drawing/2014/main" id="{00000000-0008-0000-0000-00007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98" name="Text Box 9">
          <a:extLst>
            <a:ext uri="{FF2B5EF4-FFF2-40B4-BE49-F238E27FC236}">
              <a16:creationId xmlns="" xmlns:a16="http://schemas.microsoft.com/office/drawing/2014/main" id="{00000000-0008-0000-0000-00007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499" name="Text Box 10">
          <a:extLst>
            <a:ext uri="{FF2B5EF4-FFF2-40B4-BE49-F238E27FC236}">
              <a16:creationId xmlns="" xmlns:a16="http://schemas.microsoft.com/office/drawing/2014/main" id="{00000000-0008-0000-0000-00007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00" name="Text Box 11">
          <a:extLst>
            <a:ext uri="{FF2B5EF4-FFF2-40B4-BE49-F238E27FC236}">
              <a16:creationId xmlns="" xmlns:a16="http://schemas.microsoft.com/office/drawing/2014/main" id="{00000000-0008-0000-0000-00007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01" name="Text Box 12">
          <a:extLst>
            <a:ext uri="{FF2B5EF4-FFF2-40B4-BE49-F238E27FC236}">
              <a16:creationId xmlns="" xmlns:a16="http://schemas.microsoft.com/office/drawing/2014/main" id="{00000000-0008-0000-0000-00007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02" name="Text Box 13">
          <a:extLst>
            <a:ext uri="{FF2B5EF4-FFF2-40B4-BE49-F238E27FC236}">
              <a16:creationId xmlns="" xmlns:a16="http://schemas.microsoft.com/office/drawing/2014/main" id="{00000000-0008-0000-0000-00007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03" name="Text Box 14">
          <a:extLst>
            <a:ext uri="{FF2B5EF4-FFF2-40B4-BE49-F238E27FC236}">
              <a16:creationId xmlns="" xmlns:a16="http://schemas.microsoft.com/office/drawing/2014/main" id="{00000000-0008-0000-0000-00008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04" name="Text Box 15">
          <a:extLst>
            <a:ext uri="{FF2B5EF4-FFF2-40B4-BE49-F238E27FC236}">
              <a16:creationId xmlns="" xmlns:a16="http://schemas.microsoft.com/office/drawing/2014/main" id="{00000000-0008-0000-0000-00008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05" name="Text Box 16">
          <a:extLst>
            <a:ext uri="{FF2B5EF4-FFF2-40B4-BE49-F238E27FC236}">
              <a16:creationId xmlns="" xmlns:a16="http://schemas.microsoft.com/office/drawing/2014/main" id="{00000000-0008-0000-0000-00008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06" name="Text Box 17">
          <a:extLst>
            <a:ext uri="{FF2B5EF4-FFF2-40B4-BE49-F238E27FC236}">
              <a16:creationId xmlns="" xmlns:a16="http://schemas.microsoft.com/office/drawing/2014/main" id="{00000000-0008-0000-0000-00008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07" name="Text Box 18">
          <a:extLst>
            <a:ext uri="{FF2B5EF4-FFF2-40B4-BE49-F238E27FC236}">
              <a16:creationId xmlns="" xmlns:a16="http://schemas.microsoft.com/office/drawing/2014/main" id="{00000000-0008-0000-0000-00008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08" name="Text Box 19">
          <a:extLst>
            <a:ext uri="{FF2B5EF4-FFF2-40B4-BE49-F238E27FC236}">
              <a16:creationId xmlns="" xmlns:a16="http://schemas.microsoft.com/office/drawing/2014/main" id="{00000000-0008-0000-0000-00008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09" name="Text Box 20">
          <a:extLst>
            <a:ext uri="{FF2B5EF4-FFF2-40B4-BE49-F238E27FC236}">
              <a16:creationId xmlns="" xmlns:a16="http://schemas.microsoft.com/office/drawing/2014/main" id="{00000000-0008-0000-0000-00008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10" name="Text Box 21">
          <a:extLst>
            <a:ext uri="{FF2B5EF4-FFF2-40B4-BE49-F238E27FC236}">
              <a16:creationId xmlns="" xmlns:a16="http://schemas.microsoft.com/office/drawing/2014/main" id="{00000000-0008-0000-0000-00008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11" name="Text Box 22">
          <a:extLst>
            <a:ext uri="{FF2B5EF4-FFF2-40B4-BE49-F238E27FC236}">
              <a16:creationId xmlns="" xmlns:a16="http://schemas.microsoft.com/office/drawing/2014/main" id="{00000000-0008-0000-0000-00008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12" name="Text Box 23">
          <a:extLst>
            <a:ext uri="{FF2B5EF4-FFF2-40B4-BE49-F238E27FC236}">
              <a16:creationId xmlns="" xmlns:a16="http://schemas.microsoft.com/office/drawing/2014/main" id="{00000000-0008-0000-0000-00008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13" name="Text Box 24">
          <a:extLst>
            <a:ext uri="{FF2B5EF4-FFF2-40B4-BE49-F238E27FC236}">
              <a16:creationId xmlns="" xmlns:a16="http://schemas.microsoft.com/office/drawing/2014/main" id="{00000000-0008-0000-0000-00008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14" name="Text Box 25">
          <a:extLst>
            <a:ext uri="{FF2B5EF4-FFF2-40B4-BE49-F238E27FC236}">
              <a16:creationId xmlns="" xmlns:a16="http://schemas.microsoft.com/office/drawing/2014/main" id="{00000000-0008-0000-0000-00008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15" name="Text Box 26">
          <a:extLst>
            <a:ext uri="{FF2B5EF4-FFF2-40B4-BE49-F238E27FC236}">
              <a16:creationId xmlns="" xmlns:a16="http://schemas.microsoft.com/office/drawing/2014/main" id="{00000000-0008-0000-0000-00008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16" name="Text Box 27">
          <a:extLst>
            <a:ext uri="{FF2B5EF4-FFF2-40B4-BE49-F238E27FC236}">
              <a16:creationId xmlns="" xmlns:a16="http://schemas.microsoft.com/office/drawing/2014/main" id="{00000000-0008-0000-0000-00008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17" name="Text Box 28">
          <a:extLst>
            <a:ext uri="{FF2B5EF4-FFF2-40B4-BE49-F238E27FC236}">
              <a16:creationId xmlns="" xmlns:a16="http://schemas.microsoft.com/office/drawing/2014/main" id="{00000000-0008-0000-0000-00008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18" name="Text Box 29">
          <a:extLst>
            <a:ext uri="{FF2B5EF4-FFF2-40B4-BE49-F238E27FC236}">
              <a16:creationId xmlns="" xmlns:a16="http://schemas.microsoft.com/office/drawing/2014/main" id="{00000000-0008-0000-0000-00008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19" name="Text Box 30">
          <a:extLst>
            <a:ext uri="{FF2B5EF4-FFF2-40B4-BE49-F238E27FC236}">
              <a16:creationId xmlns="" xmlns:a16="http://schemas.microsoft.com/office/drawing/2014/main" id="{00000000-0008-0000-0000-00009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20" name="Text Box 31">
          <a:extLst>
            <a:ext uri="{FF2B5EF4-FFF2-40B4-BE49-F238E27FC236}">
              <a16:creationId xmlns="" xmlns:a16="http://schemas.microsoft.com/office/drawing/2014/main" id="{00000000-0008-0000-0000-00009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21" name="Text Box 32">
          <a:extLst>
            <a:ext uri="{FF2B5EF4-FFF2-40B4-BE49-F238E27FC236}">
              <a16:creationId xmlns="" xmlns:a16="http://schemas.microsoft.com/office/drawing/2014/main" id="{00000000-0008-0000-0000-00009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22" name="Text Box 33">
          <a:extLst>
            <a:ext uri="{FF2B5EF4-FFF2-40B4-BE49-F238E27FC236}">
              <a16:creationId xmlns="" xmlns:a16="http://schemas.microsoft.com/office/drawing/2014/main" id="{00000000-0008-0000-0000-00009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23" name="Text Box 34">
          <a:extLst>
            <a:ext uri="{FF2B5EF4-FFF2-40B4-BE49-F238E27FC236}">
              <a16:creationId xmlns="" xmlns:a16="http://schemas.microsoft.com/office/drawing/2014/main" id="{00000000-0008-0000-0000-00009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24" name="Text Box 35">
          <a:extLst>
            <a:ext uri="{FF2B5EF4-FFF2-40B4-BE49-F238E27FC236}">
              <a16:creationId xmlns="" xmlns:a16="http://schemas.microsoft.com/office/drawing/2014/main" id="{00000000-0008-0000-0000-00009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25" name="Text Box 36">
          <a:extLst>
            <a:ext uri="{FF2B5EF4-FFF2-40B4-BE49-F238E27FC236}">
              <a16:creationId xmlns="" xmlns:a16="http://schemas.microsoft.com/office/drawing/2014/main" id="{00000000-0008-0000-0000-00009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26" name="Text Box 37">
          <a:extLst>
            <a:ext uri="{FF2B5EF4-FFF2-40B4-BE49-F238E27FC236}">
              <a16:creationId xmlns="" xmlns:a16="http://schemas.microsoft.com/office/drawing/2014/main" id="{00000000-0008-0000-0000-00009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27" name="Text Box 38">
          <a:extLst>
            <a:ext uri="{FF2B5EF4-FFF2-40B4-BE49-F238E27FC236}">
              <a16:creationId xmlns="" xmlns:a16="http://schemas.microsoft.com/office/drawing/2014/main" id="{00000000-0008-0000-0000-00009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28" name="Text Box 39">
          <a:extLst>
            <a:ext uri="{FF2B5EF4-FFF2-40B4-BE49-F238E27FC236}">
              <a16:creationId xmlns="" xmlns:a16="http://schemas.microsoft.com/office/drawing/2014/main" id="{00000000-0008-0000-0000-00009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29" name="Text Box 40">
          <a:extLst>
            <a:ext uri="{FF2B5EF4-FFF2-40B4-BE49-F238E27FC236}">
              <a16:creationId xmlns="" xmlns:a16="http://schemas.microsoft.com/office/drawing/2014/main" id="{00000000-0008-0000-0000-00009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30" name="Text Box 41">
          <a:extLst>
            <a:ext uri="{FF2B5EF4-FFF2-40B4-BE49-F238E27FC236}">
              <a16:creationId xmlns="" xmlns:a16="http://schemas.microsoft.com/office/drawing/2014/main" id="{00000000-0008-0000-0000-00009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31" name="Text Box 42">
          <a:extLst>
            <a:ext uri="{FF2B5EF4-FFF2-40B4-BE49-F238E27FC236}">
              <a16:creationId xmlns="" xmlns:a16="http://schemas.microsoft.com/office/drawing/2014/main" id="{00000000-0008-0000-0000-00009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32" name="Text Box 43">
          <a:extLst>
            <a:ext uri="{FF2B5EF4-FFF2-40B4-BE49-F238E27FC236}">
              <a16:creationId xmlns="" xmlns:a16="http://schemas.microsoft.com/office/drawing/2014/main" id="{00000000-0008-0000-0000-00009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33" name="Text Box 44">
          <a:extLst>
            <a:ext uri="{FF2B5EF4-FFF2-40B4-BE49-F238E27FC236}">
              <a16:creationId xmlns="" xmlns:a16="http://schemas.microsoft.com/office/drawing/2014/main" id="{00000000-0008-0000-0000-00009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34" name="Text Box 45">
          <a:extLst>
            <a:ext uri="{FF2B5EF4-FFF2-40B4-BE49-F238E27FC236}">
              <a16:creationId xmlns="" xmlns:a16="http://schemas.microsoft.com/office/drawing/2014/main" id="{00000000-0008-0000-0000-00009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35" name="Text Box 46">
          <a:extLst>
            <a:ext uri="{FF2B5EF4-FFF2-40B4-BE49-F238E27FC236}">
              <a16:creationId xmlns="" xmlns:a16="http://schemas.microsoft.com/office/drawing/2014/main" id="{00000000-0008-0000-0000-0000A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36" name="Text Box 47">
          <a:extLst>
            <a:ext uri="{FF2B5EF4-FFF2-40B4-BE49-F238E27FC236}">
              <a16:creationId xmlns="" xmlns:a16="http://schemas.microsoft.com/office/drawing/2014/main" id="{00000000-0008-0000-0000-0000A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37" name="Text Box 48">
          <a:extLst>
            <a:ext uri="{FF2B5EF4-FFF2-40B4-BE49-F238E27FC236}">
              <a16:creationId xmlns="" xmlns:a16="http://schemas.microsoft.com/office/drawing/2014/main" id="{00000000-0008-0000-0000-0000A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38" name="Text Box 49">
          <a:extLst>
            <a:ext uri="{FF2B5EF4-FFF2-40B4-BE49-F238E27FC236}">
              <a16:creationId xmlns="" xmlns:a16="http://schemas.microsoft.com/office/drawing/2014/main" id="{00000000-0008-0000-0000-0000A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39" name="Text Box 50">
          <a:extLst>
            <a:ext uri="{FF2B5EF4-FFF2-40B4-BE49-F238E27FC236}">
              <a16:creationId xmlns="" xmlns:a16="http://schemas.microsoft.com/office/drawing/2014/main" id="{00000000-0008-0000-0000-0000A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40" name="Text Box 51">
          <a:extLst>
            <a:ext uri="{FF2B5EF4-FFF2-40B4-BE49-F238E27FC236}">
              <a16:creationId xmlns="" xmlns:a16="http://schemas.microsoft.com/office/drawing/2014/main" id="{00000000-0008-0000-0000-0000A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41" name="Text Box 52">
          <a:extLst>
            <a:ext uri="{FF2B5EF4-FFF2-40B4-BE49-F238E27FC236}">
              <a16:creationId xmlns="" xmlns:a16="http://schemas.microsoft.com/office/drawing/2014/main" id="{00000000-0008-0000-0000-0000A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42" name="Text Box 53">
          <a:extLst>
            <a:ext uri="{FF2B5EF4-FFF2-40B4-BE49-F238E27FC236}">
              <a16:creationId xmlns="" xmlns:a16="http://schemas.microsoft.com/office/drawing/2014/main" id="{00000000-0008-0000-0000-0000A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43" name="Text Box 54">
          <a:extLst>
            <a:ext uri="{FF2B5EF4-FFF2-40B4-BE49-F238E27FC236}">
              <a16:creationId xmlns="" xmlns:a16="http://schemas.microsoft.com/office/drawing/2014/main" id="{00000000-0008-0000-0000-0000A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44" name="Text Box 55">
          <a:extLst>
            <a:ext uri="{FF2B5EF4-FFF2-40B4-BE49-F238E27FC236}">
              <a16:creationId xmlns="" xmlns:a16="http://schemas.microsoft.com/office/drawing/2014/main" id="{00000000-0008-0000-0000-0000A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45" name="Text Box 56">
          <a:extLst>
            <a:ext uri="{FF2B5EF4-FFF2-40B4-BE49-F238E27FC236}">
              <a16:creationId xmlns="" xmlns:a16="http://schemas.microsoft.com/office/drawing/2014/main" id="{00000000-0008-0000-0000-0000A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46" name="Text Box 57">
          <a:extLst>
            <a:ext uri="{FF2B5EF4-FFF2-40B4-BE49-F238E27FC236}">
              <a16:creationId xmlns="" xmlns:a16="http://schemas.microsoft.com/office/drawing/2014/main" id="{00000000-0008-0000-0000-0000A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47" name="Text Box 58">
          <a:extLst>
            <a:ext uri="{FF2B5EF4-FFF2-40B4-BE49-F238E27FC236}">
              <a16:creationId xmlns="" xmlns:a16="http://schemas.microsoft.com/office/drawing/2014/main" id="{00000000-0008-0000-0000-0000A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48" name="Text Box 59">
          <a:extLst>
            <a:ext uri="{FF2B5EF4-FFF2-40B4-BE49-F238E27FC236}">
              <a16:creationId xmlns="" xmlns:a16="http://schemas.microsoft.com/office/drawing/2014/main" id="{00000000-0008-0000-0000-0000A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49" name="Text Box 60">
          <a:extLst>
            <a:ext uri="{FF2B5EF4-FFF2-40B4-BE49-F238E27FC236}">
              <a16:creationId xmlns="" xmlns:a16="http://schemas.microsoft.com/office/drawing/2014/main" id="{00000000-0008-0000-0000-0000A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50" name="Text Box 61">
          <a:extLst>
            <a:ext uri="{FF2B5EF4-FFF2-40B4-BE49-F238E27FC236}">
              <a16:creationId xmlns="" xmlns:a16="http://schemas.microsoft.com/office/drawing/2014/main" id="{00000000-0008-0000-0000-0000A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51" name="Text Box 62">
          <a:extLst>
            <a:ext uri="{FF2B5EF4-FFF2-40B4-BE49-F238E27FC236}">
              <a16:creationId xmlns="" xmlns:a16="http://schemas.microsoft.com/office/drawing/2014/main" id="{00000000-0008-0000-0000-0000B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52" name="Text Box 63">
          <a:extLst>
            <a:ext uri="{FF2B5EF4-FFF2-40B4-BE49-F238E27FC236}">
              <a16:creationId xmlns="" xmlns:a16="http://schemas.microsoft.com/office/drawing/2014/main" id="{00000000-0008-0000-0000-0000B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53" name="Text Box 64">
          <a:extLst>
            <a:ext uri="{FF2B5EF4-FFF2-40B4-BE49-F238E27FC236}">
              <a16:creationId xmlns="" xmlns:a16="http://schemas.microsoft.com/office/drawing/2014/main" id="{00000000-0008-0000-0000-0000B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54" name="Text Box 65">
          <a:extLst>
            <a:ext uri="{FF2B5EF4-FFF2-40B4-BE49-F238E27FC236}">
              <a16:creationId xmlns="" xmlns:a16="http://schemas.microsoft.com/office/drawing/2014/main" id="{00000000-0008-0000-0000-0000B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55" name="Text Box 66">
          <a:extLst>
            <a:ext uri="{FF2B5EF4-FFF2-40B4-BE49-F238E27FC236}">
              <a16:creationId xmlns="" xmlns:a16="http://schemas.microsoft.com/office/drawing/2014/main" id="{00000000-0008-0000-0000-0000B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56" name="Text Box 67">
          <a:extLst>
            <a:ext uri="{FF2B5EF4-FFF2-40B4-BE49-F238E27FC236}">
              <a16:creationId xmlns="" xmlns:a16="http://schemas.microsoft.com/office/drawing/2014/main" id="{00000000-0008-0000-0000-0000B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57" name="Text Box 68">
          <a:extLst>
            <a:ext uri="{FF2B5EF4-FFF2-40B4-BE49-F238E27FC236}">
              <a16:creationId xmlns="" xmlns:a16="http://schemas.microsoft.com/office/drawing/2014/main" id="{00000000-0008-0000-0000-0000B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58" name="Text Box 69">
          <a:extLst>
            <a:ext uri="{FF2B5EF4-FFF2-40B4-BE49-F238E27FC236}">
              <a16:creationId xmlns="" xmlns:a16="http://schemas.microsoft.com/office/drawing/2014/main" id="{00000000-0008-0000-0000-0000B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59" name="Text Box 70">
          <a:extLst>
            <a:ext uri="{FF2B5EF4-FFF2-40B4-BE49-F238E27FC236}">
              <a16:creationId xmlns="" xmlns:a16="http://schemas.microsoft.com/office/drawing/2014/main" id="{00000000-0008-0000-0000-0000B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60" name="Text Box 71">
          <a:extLst>
            <a:ext uri="{FF2B5EF4-FFF2-40B4-BE49-F238E27FC236}">
              <a16:creationId xmlns="" xmlns:a16="http://schemas.microsoft.com/office/drawing/2014/main" id="{00000000-0008-0000-0000-0000B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61" name="Text Box 72">
          <a:extLst>
            <a:ext uri="{FF2B5EF4-FFF2-40B4-BE49-F238E27FC236}">
              <a16:creationId xmlns="" xmlns:a16="http://schemas.microsoft.com/office/drawing/2014/main" id="{00000000-0008-0000-0000-0000B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62" name="Text Box 73">
          <a:extLst>
            <a:ext uri="{FF2B5EF4-FFF2-40B4-BE49-F238E27FC236}">
              <a16:creationId xmlns="" xmlns:a16="http://schemas.microsoft.com/office/drawing/2014/main" id="{00000000-0008-0000-0000-0000B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63" name="Text Box 74">
          <a:extLst>
            <a:ext uri="{FF2B5EF4-FFF2-40B4-BE49-F238E27FC236}">
              <a16:creationId xmlns="" xmlns:a16="http://schemas.microsoft.com/office/drawing/2014/main" id="{00000000-0008-0000-0000-0000B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64" name="Text Box 75">
          <a:extLst>
            <a:ext uri="{FF2B5EF4-FFF2-40B4-BE49-F238E27FC236}">
              <a16:creationId xmlns="" xmlns:a16="http://schemas.microsoft.com/office/drawing/2014/main" id="{00000000-0008-0000-0000-0000B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65" name="Text Box 76">
          <a:extLst>
            <a:ext uri="{FF2B5EF4-FFF2-40B4-BE49-F238E27FC236}">
              <a16:creationId xmlns="" xmlns:a16="http://schemas.microsoft.com/office/drawing/2014/main" id="{00000000-0008-0000-0000-0000B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66" name="Text Box 77">
          <a:extLst>
            <a:ext uri="{FF2B5EF4-FFF2-40B4-BE49-F238E27FC236}">
              <a16:creationId xmlns="" xmlns:a16="http://schemas.microsoft.com/office/drawing/2014/main" id="{00000000-0008-0000-0000-0000B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67" name="Text Box 78">
          <a:extLst>
            <a:ext uri="{FF2B5EF4-FFF2-40B4-BE49-F238E27FC236}">
              <a16:creationId xmlns="" xmlns:a16="http://schemas.microsoft.com/office/drawing/2014/main" id="{00000000-0008-0000-0000-0000C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68" name="Text Box 79">
          <a:extLst>
            <a:ext uri="{FF2B5EF4-FFF2-40B4-BE49-F238E27FC236}">
              <a16:creationId xmlns="" xmlns:a16="http://schemas.microsoft.com/office/drawing/2014/main" id="{00000000-0008-0000-0000-0000C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69" name="Text Box 80">
          <a:extLst>
            <a:ext uri="{FF2B5EF4-FFF2-40B4-BE49-F238E27FC236}">
              <a16:creationId xmlns="" xmlns:a16="http://schemas.microsoft.com/office/drawing/2014/main" id="{00000000-0008-0000-0000-0000C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70" name="Text Box 81">
          <a:extLst>
            <a:ext uri="{FF2B5EF4-FFF2-40B4-BE49-F238E27FC236}">
              <a16:creationId xmlns="" xmlns:a16="http://schemas.microsoft.com/office/drawing/2014/main" id="{00000000-0008-0000-0000-0000C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71" name="Text Box 82">
          <a:extLst>
            <a:ext uri="{FF2B5EF4-FFF2-40B4-BE49-F238E27FC236}">
              <a16:creationId xmlns="" xmlns:a16="http://schemas.microsoft.com/office/drawing/2014/main" id="{00000000-0008-0000-0000-0000C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72" name="Text Box 83">
          <a:extLst>
            <a:ext uri="{FF2B5EF4-FFF2-40B4-BE49-F238E27FC236}">
              <a16:creationId xmlns="" xmlns:a16="http://schemas.microsoft.com/office/drawing/2014/main" id="{00000000-0008-0000-0000-0000C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73" name="Text Box 84">
          <a:extLst>
            <a:ext uri="{FF2B5EF4-FFF2-40B4-BE49-F238E27FC236}">
              <a16:creationId xmlns="" xmlns:a16="http://schemas.microsoft.com/office/drawing/2014/main" id="{00000000-0008-0000-0000-0000C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74" name="Text Box 85">
          <a:extLst>
            <a:ext uri="{FF2B5EF4-FFF2-40B4-BE49-F238E27FC236}">
              <a16:creationId xmlns="" xmlns:a16="http://schemas.microsoft.com/office/drawing/2014/main" id="{00000000-0008-0000-0000-0000C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75" name="Text Box 86">
          <a:extLst>
            <a:ext uri="{FF2B5EF4-FFF2-40B4-BE49-F238E27FC236}">
              <a16:creationId xmlns="" xmlns:a16="http://schemas.microsoft.com/office/drawing/2014/main" id="{00000000-0008-0000-0000-0000C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76" name="Text Box 87">
          <a:extLst>
            <a:ext uri="{FF2B5EF4-FFF2-40B4-BE49-F238E27FC236}">
              <a16:creationId xmlns="" xmlns:a16="http://schemas.microsoft.com/office/drawing/2014/main" id="{00000000-0008-0000-0000-0000C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77" name="Text Box 88">
          <a:extLst>
            <a:ext uri="{FF2B5EF4-FFF2-40B4-BE49-F238E27FC236}">
              <a16:creationId xmlns="" xmlns:a16="http://schemas.microsoft.com/office/drawing/2014/main" id="{00000000-0008-0000-0000-0000C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78" name="Text Box 89">
          <a:extLst>
            <a:ext uri="{FF2B5EF4-FFF2-40B4-BE49-F238E27FC236}">
              <a16:creationId xmlns="" xmlns:a16="http://schemas.microsoft.com/office/drawing/2014/main" id="{00000000-0008-0000-0000-0000C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79" name="Text Box 90">
          <a:extLst>
            <a:ext uri="{FF2B5EF4-FFF2-40B4-BE49-F238E27FC236}">
              <a16:creationId xmlns="" xmlns:a16="http://schemas.microsoft.com/office/drawing/2014/main" id="{00000000-0008-0000-0000-0000C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80" name="Text Box 91">
          <a:extLst>
            <a:ext uri="{FF2B5EF4-FFF2-40B4-BE49-F238E27FC236}">
              <a16:creationId xmlns="" xmlns:a16="http://schemas.microsoft.com/office/drawing/2014/main" id="{00000000-0008-0000-0000-0000C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81" name="Text Box 92">
          <a:extLst>
            <a:ext uri="{FF2B5EF4-FFF2-40B4-BE49-F238E27FC236}">
              <a16:creationId xmlns="" xmlns:a16="http://schemas.microsoft.com/office/drawing/2014/main" id="{00000000-0008-0000-0000-0000C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82" name="Text Box 93">
          <a:extLst>
            <a:ext uri="{FF2B5EF4-FFF2-40B4-BE49-F238E27FC236}">
              <a16:creationId xmlns="" xmlns:a16="http://schemas.microsoft.com/office/drawing/2014/main" id="{00000000-0008-0000-0000-0000C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83" name="Text Box 94">
          <a:extLst>
            <a:ext uri="{FF2B5EF4-FFF2-40B4-BE49-F238E27FC236}">
              <a16:creationId xmlns="" xmlns:a16="http://schemas.microsoft.com/office/drawing/2014/main" id="{00000000-0008-0000-0000-0000D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84" name="Text Box 95">
          <a:extLst>
            <a:ext uri="{FF2B5EF4-FFF2-40B4-BE49-F238E27FC236}">
              <a16:creationId xmlns="" xmlns:a16="http://schemas.microsoft.com/office/drawing/2014/main" id="{00000000-0008-0000-0000-0000D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85" name="Text Box 96">
          <a:extLst>
            <a:ext uri="{FF2B5EF4-FFF2-40B4-BE49-F238E27FC236}">
              <a16:creationId xmlns="" xmlns:a16="http://schemas.microsoft.com/office/drawing/2014/main" id="{00000000-0008-0000-0000-0000D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86" name="Text Box 97">
          <a:extLst>
            <a:ext uri="{FF2B5EF4-FFF2-40B4-BE49-F238E27FC236}">
              <a16:creationId xmlns="" xmlns:a16="http://schemas.microsoft.com/office/drawing/2014/main" id="{00000000-0008-0000-0000-0000D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87" name="Text Box 98">
          <a:extLst>
            <a:ext uri="{FF2B5EF4-FFF2-40B4-BE49-F238E27FC236}">
              <a16:creationId xmlns="" xmlns:a16="http://schemas.microsoft.com/office/drawing/2014/main" id="{00000000-0008-0000-0000-0000D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88" name="Text Box 99">
          <a:extLst>
            <a:ext uri="{FF2B5EF4-FFF2-40B4-BE49-F238E27FC236}">
              <a16:creationId xmlns="" xmlns:a16="http://schemas.microsoft.com/office/drawing/2014/main" id="{00000000-0008-0000-0000-0000D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89" name="Text Box 100">
          <a:extLst>
            <a:ext uri="{FF2B5EF4-FFF2-40B4-BE49-F238E27FC236}">
              <a16:creationId xmlns="" xmlns:a16="http://schemas.microsoft.com/office/drawing/2014/main" id="{00000000-0008-0000-0000-0000D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90" name="Text Box 101">
          <a:extLst>
            <a:ext uri="{FF2B5EF4-FFF2-40B4-BE49-F238E27FC236}">
              <a16:creationId xmlns="" xmlns:a16="http://schemas.microsoft.com/office/drawing/2014/main" id="{00000000-0008-0000-0000-0000D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91" name="Text Box 102">
          <a:extLst>
            <a:ext uri="{FF2B5EF4-FFF2-40B4-BE49-F238E27FC236}">
              <a16:creationId xmlns="" xmlns:a16="http://schemas.microsoft.com/office/drawing/2014/main" id="{00000000-0008-0000-0000-0000D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92" name="Text Box 103">
          <a:extLst>
            <a:ext uri="{FF2B5EF4-FFF2-40B4-BE49-F238E27FC236}">
              <a16:creationId xmlns="" xmlns:a16="http://schemas.microsoft.com/office/drawing/2014/main" id="{00000000-0008-0000-0000-0000D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93" name="Text Box 104">
          <a:extLst>
            <a:ext uri="{FF2B5EF4-FFF2-40B4-BE49-F238E27FC236}">
              <a16:creationId xmlns="" xmlns:a16="http://schemas.microsoft.com/office/drawing/2014/main" id="{00000000-0008-0000-0000-0000D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94" name="Text Box 105">
          <a:extLst>
            <a:ext uri="{FF2B5EF4-FFF2-40B4-BE49-F238E27FC236}">
              <a16:creationId xmlns="" xmlns:a16="http://schemas.microsoft.com/office/drawing/2014/main" id="{00000000-0008-0000-0000-0000D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95" name="Text Box 106">
          <a:extLst>
            <a:ext uri="{FF2B5EF4-FFF2-40B4-BE49-F238E27FC236}">
              <a16:creationId xmlns="" xmlns:a16="http://schemas.microsoft.com/office/drawing/2014/main" id="{00000000-0008-0000-0000-0000D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96" name="Text Box 107">
          <a:extLst>
            <a:ext uri="{FF2B5EF4-FFF2-40B4-BE49-F238E27FC236}">
              <a16:creationId xmlns="" xmlns:a16="http://schemas.microsoft.com/office/drawing/2014/main" id="{00000000-0008-0000-0000-0000D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97" name="Text Box 108">
          <a:extLst>
            <a:ext uri="{FF2B5EF4-FFF2-40B4-BE49-F238E27FC236}">
              <a16:creationId xmlns="" xmlns:a16="http://schemas.microsoft.com/office/drawing/2014/main" id="{00000000-0008-0000-0000-0000D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98" name="Text Box 109">
          <a:extLst>
            <a:ext uri="{FF2B5EF4-FFF2-40B4-BE49-F238E27FC236}">
              <a16:creationId xmlns="" xmlns:a16="http://schemas.microsoft.com/office/drawing/2014/main" id="{00000000-0008-0000-0000-0000D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599" name="Text Box 110">
          <a:extLst>
            <a:ext uri="{FF2B5EF4-FFF2-40B4-BE49-F238E27FC236}">
              <a16:creationId xmlns="" xmlns:a16="http://schemas.microsoft.com/office/drawing/2014/main" id="{00000000-0008-0000-0000-0000E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00" name="Text Box 111">
          <a:extLst>
            <a:ext uri="{FF2B5EF4-FFF2-40B4-BE49-F238E27FC236}">
              <a16:creationId xmlns="" xmlns:a16="http://schemas.microsoft.com/office/drawing/2014/main" id="{00000000-0008-0000-0000-0000E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01" name="Text Box 112">
          <a:extLst>
            <a:ext uri="{FF2B5EF4-FFF2-40B4-BE49-F238E27FC236}">
              <a16:creationId xmlns="" xmlns:a16="http://schemas.microsoft.com/office/drawing/2014/main" id="{00000000-0008-0000-0000-0000E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02" name="Text Box 113">
          <a:extLst>
            <a:ext uri="{FF2B5EF4-FFF2-40B4-BE49-F238E27FC236}">
              <a16:creationId xmlns="" xmlns:a16="http://schemas.microsoft.com/office/drawing/2014/main" id="{00000000-0008-0000-0000-0000E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03" name="Text Box 114">
          <a:extLst>
            <a:ext uri="{FF2B5EF4-FFF2-40B4-BE49-F238E27FC236}">
              <a16:creationId xmlns="" xmlns:a16="http://schemas.microsoft.com/office/drawing/2014/main" id="{00000000-0008-0000-0000-0000E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04" name="Text Box 115">
          <a:extLst>
            <a:ext uri="{FF2B5EF4-FFF2-40B4-BE49-F238E27FC236}">
              <a16:creationId xmlns="" xmlns:a16="http://schemas.microsoft.com/office/drawing/2014/main" id="{00000000-0008-0000-0000-0000E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05" name="Text Box 116">
          <a:extLst>
            <a:ext uri="{FF2B5EF4-FFF2-40B4-BE49-F238E27FC236}">
              <a16:creationId xmlns="" xmlns:a16="http://schemas.microsoft.com/office/drawing/2014/main" id="{00000000-0008-0000-0000-0000E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06" name="Text Box 117">
          <a:extLst>
            <a:ext uri="{FF2B5EF4-FFF2-40B4-BE49-F238E27FC236}">
              <a16:creationId xmlns="" xmlns:a16="http://schemas.microsoft.com/office/drawing/2014/main" id="{00000000-0008-0000-0000-0000E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07" name="Text Box 118">
          <a:extLst>
            <a:ext uri="{FF2B5EF4-FFF2-40B4-BE49-F238E27FC236}">
              <a16:creationId xmlns="" xmlns:a16="http://schemas.microsoft.com/office/drawing/2014/main" id="{00000000-0008-0000-0000-0000E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08" name="Text Box 119">
          <a:extLst>
            <a:ext uri="{FF2B5EF4-FFF2-40B4-BE49-F238E27FC236}">
              <a16:creationId xmlns="" xmlns:a16="http://schemas.microsoft.com/office/drawing/2014/main" id="{00000000-0008-0000-0000-0000E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09" name="Text Box 120">
          <a:extLst>
            <a:ext uri="{FF2B5EF4-FFF2-40B4-BE49-F238E27FC236}">
              <a16:creationId xmlns="" xmlns:a16="http://schemas.microsoft.com/office/drawing/2014/main" id="{00000000-0008-0000-0000-0000E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10" name="Text Box 121">
          <a:extLst>
            <a:ext uri="{FF2B5EF4-FFF2-40B4-BE49-F238E27FC236}">
              <a16:creationId xmlns="" xmlns:a16="http://schemas.microsoft.com/office/drawing/2014/main" id="{00000000-0008-0000-0000-0000E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11" name="Text Box 122">
          <a:extLst>
            <a:ext uri="{FF2B5EF4-FFF2-40B4-BE49-F238E27FC236}">
              <a16:creationId xmlns="" xmlns:a16="http://schemas.microsoft.com/office/drawing/2014/main" id="{00000000-0008-0000-0000-0000E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12" name="Text Box 123">
          <a:extLst>
            <a:ext uri="{FF2B5EF4-FFF2-40B4-BE49-F238E27FC236}">
              <a16:creationId xmlns="" xmlns:a16="http://schemas.microsoft.com/office/drawing/2014/main" id="{00000000-0008-0000-0000-0000E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13" name="Text Box 124">
          <a:extLst>
            <a:ext uri="{FF2B5EF4-FFF2-40B4-BE49-F238E27FC236}">
              <a16:creationId xmlns="" xmlns:a16="http://schemas.microsoft.com/office/drawing/2014/main" id="{00000000-0008-0000-0000-0000E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14" name="Text Box 125">
          <a:extLst>
            <a:ext uri="{FF2B5EF4-FFF2-40B4-BE49-F238E27FC236}">
              <a16:creationId xmlns="" xmlns:a16="http://schemas.microsoft.com/office/drawing/2014/main" id="{00000000-0008-0000-0000-0000E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15" name="Text Box 126">
          <a:extLst>
            <a:ext uri="{FF2B5EF4-FFF2-40B4-BE49-F238E27FC236}">
              <a16:creationId xmlns="" xmlns:a16="http://schemas.microsoft.com/office/drawing/2014/main" id="{00000000-0008-0000-0000-0000F0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16" name="Text Box 127">
          <a:extLst>
            <a:ext uri="{FF2B5EF4-FFF2-40B4-BE49-F238E27FC236}">
              <a16:creationId xmlns="" xmlns:a16="http://schemas.microsoft.com/office/drawing/2014/main" id="{00000000-0008-0000-0000-0000F1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17" name="Text Box 128">
          <a:extLst>
            <a:ext uri="{FF2B5EF4-FFF2-40B4-BE49-F238E27FC236}">
              <a16:creationId xmlns="" xmlns:a16="http://schemas.microsoft.com/office/drawing/2014/main" id="{00000000-0008-0000-0000-0000F2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18" name="Text Box 129">
          <a:extLst>
            <a:ext uri="{FF2B5EF4-FFF2-40B4-BE49-F238E27FC236}">
              <a16:creationId xmlns="" xmlns:a16="http://schemas.microsoft.com/office/drawing/2014/main" id="{00000000-0008-0000-0000-0000F3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19" name="Text Box 130">
          <a:extLst>
            <a:ext uri="{FF2B5EF4-FFF2-40B4-BE49-F238E27FC236}">
              <a16:creationId xmlns="" xmlns:a16="http://schemas.microsoft.com/office/drawing/2014/main" id="{00000000-0008-0000-0000-0000F4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20" name="Text Box 131">
          <a:extLst>
            <a:ext uri="{FF2B5EF4-FFF2-40B4-BE49-F238E27FC236}">
              <a16:creationId xmlns="" xmlns:a16="http://schemas.microsoft.com/office/drawing/2014/main" id="{00000000-0008-0000-0000-0000F5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21" name="Text Box 132">
          <a:extLst>
            <a:ext uri="{FF2B5EF4-FFF2-40B4-BE49-F238E27FC236}">
              <a16:creationId xmlns="" xmlns:a16="http://schemas.microsoft.com/office/drawing/2014/main" id="{00000000-0008-0000-0000-0000F6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22" name="Text Box 133">
          <a:extLst>
            <a:ext uri="{FF2B5EF4-FFF2-40B4-BE49-F238E27FC236}">
              <a16:creationId xmlns="" xmlns:a16="http://schemas.microsoft.com/office/drawing/2014/main" id="{00000000-0008-0000-0000-0000F7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23" name="Text Box 134">
          <a:extLst>
            <a:ext uri="{FF2B5EF4-FFF2-40B4-BE49-F238E27FC236}">
              <a16:creationId xmlns="" xmlns:a16="http://schemas.microsoft.com/office/drawing/2014/main" id="{00000000-0008-0000-0000-0000F8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24" name="Text Box 135">
          <a:extLst>
            <a:ext uri="{FF2B5EF4-FFF2-40B4-BE49-F238E27FC236}">
              <a16:creationId xmlns="" xmlns:a16="http://schemas.microsoft.com/office/drawing/2014/main" id="{00000000-0008-0000-0000-0000F9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25" name="Text Box 136">
          <a:extLst>
            <a:ext uri="{FF2B5EF4-FFF2-40B4-BE49-F238E27FC236}">
              <a16:creationId xmlns="" xmlns:a16="http://schemas.microsoft.com/office/drawing/2014/main" id="{00000000-0008-0000-0000-0000FA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26" name="Text Box 137">
          <a:extLst>
            <a:ext uri="{FF2B5EF4-FFF2-40B4-BE49-F238E27FC236}">
              <a16:creationId xmlns="" xmlns:a16="http://schemas.microsoft.com/office/drawing/2014/main" id="{00000000-0008-0000-0000-0000FB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27" name="Text Box 138">
          <a:extLst>
            <a:ext uri="{FF2B5EF4-FFF2-40B4-BE49-F238E27FC236}">
              <a16:creationId xmlns="" xmlns:a16="http://schemas.microsoft.com/office/drawing/2014/main" id="{00000000-0008-0000-0000-0000FC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28" name="Text Box 139">
          <a:extLst>
            <a:ext uri="{FF2B5EF4-FFF2-40B4-BE49-F238E27FC236}">
              <a16:creationId xmlns="" xmlns:a16="http://schemas.microsoft.com/office/drawing/2014/main" id="{00000000-0008-0000-0000-0000FD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29" name="Text Box 140">
          <a:extLst>
            <a:ext uri="{FF2B5EF4-FFF2-40B4-BE49-F238E27FC236}">
              <a16:creationId xmlns="" xmlns:a16="http://schemas.microsoft.com/office/drawing/2014/main" id="{00000000-0008-0000-0000-0000FE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30" name="Text Box 141">
          <a:extLst>
            <a:ext uri="{FF2B5EF4-FFF2-40B4-BE49-F238E27FC236}">
              <a16:creationId xmlns="" xmlns:a16="http://schemas.microsoft.com/office/drawing/2014/main" id="{00000000-0008-0000-0000-0000FF67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31" name="Text Box 142">
          <a:extLst>
            <a:ext uri="{FF2B5EF4-FFF2-40B4-BE49-F238E27FC236}">
              <a16:creationId xmlns="" xmlns:a16="http://schemas.microsoft.com/office/drawing/2014/main" id="{00000000-0008-0000-0000-00000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32" name="Text Box 143">
          <a:extLst>
            <a:ext uri="{FF2B5EF4-FFF2-40B4-BE49-F238E27FC236}">
              <a16:creationId xmlns="" xmlns:a16="http://schemas.microsoft.com/office/drawing/2014/main" id="{00000000-0008-0000-0000-00000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33" name="Text Box 144">
          <a:extLst>
            <a:ext uri="{FF2B5EF4-FFF2-40B4-BE49-F238E27FC236}">
              <a16:creationId xmlns="" xmlns:a16="http://schemas.microsoft.com/office/drawing/2014/main" id="{00000000-0008-0000-0000-00000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34" name="Text Box 145">
          <a:extLst>
            <a:ext uri="{FF2B5EF4-FFF2-40B4-BE49-F238E27FC236}">
              <a16:creationId xmlns="" xmlns:a16="http://schemas.microsoft.com/office/drawing/2014/main" id="{00000000-0008-0000-0000-00000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35" name="Text Box 146">
          <a:extLst>
            <a:ext uri="{FF2B5EF4-FFF2-40B4-BE49-F238E27FC236}">
              <a16:creationId xmlns="" xmlns:a16="http://schemas.microsoft.com/office/drawing/2014/main" id="{00000000-0008-0000-0000-00000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36" name="Text Box 147">
          <a:extLst>
            <a:ext uri="{FF2B5EF4-FFF2-40B4-BE49-F238E27FC236}">
              <a16:creationId xmlns="" xmlns:a16="http://schemas.microsoft.com/office/drawing/2014/main" id="{00000000-0008-0000-0000-00000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37" name="Text Box 148">
          <a:extLst>
            <a:ext uri="{FF2B5EF4-FFF2-40B4-BE49-F238E27FC236}">
              <a16:creationId xmlns="" xmlns:a16="http://schemas.microsoft.com/office/drawing/2014/main" id="{00000000-0008-0000-0000-00000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38" name="Text Box 149">
          <a:extLst>
            <a:ext uri="{FF2B5EF4-FFF2-40B4-BE49-F238E27FC236}">
              <a16:creationId xmlns="" xmlns:a16="http://schemas.microsoft.com/office/drawing/2014/main" id="{00000000-0008-0000-0000-00000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39" name="Text Box 150">
          <a:extLst>
            <a:ext uri="{FF2B5EF4-FFF2-40B4-BE49-F238E27FC236}">
              <a16:creationId xmlns="" xmlns:a16="http://schemas.microsoft.com/office/drawing/2014/main" id="{00000000-0008-0000-0000-00000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40" name="Text Box 151">
          <a:extLst>
            <a:ext uri="{FF2B5EF4-FFF2-40B4-BE49-F238E27FC236}">
              <a16:creationId xmlns="" xmlns:a16="http://schemas.microsoft.com/office/drawing/2014/main" id="{00000000-0008-0000-0000-00000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41" name="Text Box 152">
          <a:extLst>
            <a:ext uri="{FF2B5EF4-FFF2-40B4-BE49-F238E27FC236}">
              <a16:creationId xmlns="" xmlns:a16="http://schemas.microsoft.com/office/drawing/2014/main" id="{00000000-0008-0000-0000-00000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42" name="Text Box 153">
          <a:extLst>
            <a:ext uri="{FF2B5EF4-FFF2-40B4-BE49-F238E27FC236}">
              <a16:creationId xmlns="" xmlns:a16="http://schemas.microsoft.com/office/drawing/2014/main" id="{00000000-0008-0000-0000-00000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43" name="Text Box 154">
          <a:extLst>
            <a:ext uri="{FF2B5EF4-FFF2-40B4-BE49-F238E27FC236}">
              <a16:creationId xmlns="" xmlns:a16="http://schemas.microsoft.com/office/drawing/2014/main" id="{00000000-0008-0000-0000-00000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44" name="Text Box 155">
          <a:extLst>
            <a:ext uri="{FF2B5EF4-FFF2-40B4-BE49-F238E27FC236}">
              <a16:creationId xmlns="" xmlns:a16="http://schemas.microsoft.com/office/drawing/2014/main" id="{00000000-0008-0000-0000-00000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45" name="Text Box 156">
          <a:extLst>
            <a:ext uri="{FF2B5EF4-FFF2-40B4-BE49-F238E27FC236}">
              <a16:creationId xmlns="" xmlns:a16="http://schemas.microsoft.com/office/drawing/2014/main" id="{00000000-0008-0000-0000-00000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46" name="Text Box 157">
          <a:extLst>
            <a:ext uri="{FF2B5EF4-FFF2-40B4-BE49-F238E27FC236}">
              <a16:creationId xmlns="" xmlns:a16="http://schemas.microsoft.com/office/drawing/2014/main" id="{00000000-0008-0000-0000-00000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47" name="Text Box 158">
          <a:extLst>
            <a:ext uri="{FF2B5EF4-FFF2-40B4-BE49-F238E27FC236}">
              <a16:creationId xmlns="" xmlns:a16="http://schemas.microsoft.com/office/drawing/2014/main" id="{00000000-0008-0000-0000-00001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48" name="Text Box 159">
          <a:extLst>
            <a:ext uri="{FF2B5EF4-FFF2-40B4-BE49-F238E27FC236}">
              <a16:creationId xmlns="" xmlns:a16="http://schemas.microsoft.com/office/drawing/2014/main" id="{00000000-0008-0000-0000-00001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49" name="Text Box 160">
          <a:extLst>
            <a:ext uri="{FF2B5EF4-FFF2-40B4-BE49-F238E27FC236}">
              <a16:creationId xmlns="" xmlns:a16="http://schemas.microsoft.com/office/drawing/2014/main" id="{00000000-0008-0000-0000-00001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50" name="Text Box 161">
          <a:extLst>
            <a:ext uri="{FF2B5EF4-FFF2-40B4-BE49-F238E27FC236}">
              <a16:creationId xmlns="" xmlns:a16="http://schemas.microsoft.com/office/drawing/2014/main" id="{00000000-0008-0000-0000-00001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51" name="Text Box 162">
          <a:extLst>
            <a:ext uri="{FF2B5EF4-FFF2-40B4-BE49-F238E27FC236}">
              <a16:creationId xmlns="" xmlns:a16="http://schemas.microsoft.com/office/drawing/2014/main" id="{00000000-0008-0000-0000-00001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52" name="Text Box 163">
          <a:extLst>
            <a:ext uri="{FF2B5EF4-FFF2-40B4-BE49-F238E27FC236}">
              <a16:creationId xmlns="" xmlns:a16="http://schemas.microsoft.com/office/drawing/2014/main" id="{00000000-0008-0000-0000-00001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53" name="Text Box 164">
          <a:extLst>
            <a:ext uri="{FF2B5EF4-FFF2-40B4-BE49-F238E27FC236}">
              <a16:creationId xmlns="" xmlns:a16="http://schemas.microsoft.com/office/drawing/2014/main" id="{00000000-0008-0000-0000-00001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54" name="Text Box 165">
          <a:extLst>
            <a:ext uri="{FF2B5EF4-FFF2-40B4-BE49-F238E27FC236}">
              <a16:creationId xmlns="" xmlns:a16="http://schemas.microsoft.com/office/drawing/2014/main" id="{00000000-0008-0000-0000-00001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55" name="Text Box 166">
          <a:extLst>
            <a:ext uri="{FF2B5EF4-FFF2-40B4-BE49-F238E27FC236}">
              <a16:creationId xmlns="" xmlns:a16="http://schemas.microsoft.com/office/drawing/2014/main" id="{00000000-0008-0000-0000-00001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56" name="Text Box 167">
          <a:extLst>
            <a:ext uri="{FF2B5EF4-FFF2-40B4-BE49-F238E27FC236}">
              <a16:creationId xmlns="" xmlns:a16="http://schemas.microsoft.com/office/drawing/2014/main" id="{00000000-0008-0000-0000-00001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57" name="Text Box 168">
          <a:extLst>
            <a:ext uri="{FF2B5EF4-FFF2-40B4-BE49-F238E27FC236}">
              <a16:creationId xmlns="" xmlns:a16="http://schemas.microsoft.com/office/drawing/2014/main" id="{00000000-0008-0000-0000-00001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58" name="Text Box 169">
          <a:extLst>
            <a:ext uri="{FF2B5EF4-FFF2-40B4-BE49-F238E27FC236}">
              <a16:creationId xmlns="" xmlns:a16="http://schemas.microsoft.com/office/drawing/2014/main" id="{00000000-0008-0000-0000-00001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59" name="Text Box 170">
          <a:extLst>
            <a:ext uri="{FF2B5EF4-FFF2-40B4-BE49-F238E27FC236}">
              <a16:creationId xmlns="" xmlns:a16="http://schemas.microsoft.com/office/drawing/2014/main" id="{00000000-0008-0000-0000-00001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60" name="Text Box 171">
          <a:extLst>
            <a:ext uri="{FF2B5EF4-FFF2-40B4-BE49-F238E27FC236}">
              <a16:creationId xmlns="" xmlns:a16="http://schemas.microsoft.com/office/drawing/2014/main" id="{00000000-0008-0000-0000-00001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61" name="Text Box 172">
          <a:extLst>
            <a:ext uri="{FF2B5EF4-FFF2-40B4-BE49-F238E27FC236}">
              <a16:creationId xmlns="" xmlns:a16="http://schemas.microsoft.com/office/drawing/2014/main" id="{00000000-0008-0000-0000-00001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62" name="Text Box 173">
          <a:extLst>
            <a:ext uri="{FF2B5EF4-FFF2-40B4-BE49-F238E27FC236}">
              <a16:creationId xmlns="" xmlns:a16="http://schemas.microsoft.com/office/drawing/2014/main" id="{00000000-0008-0000-0000-00001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63" name="Text Box 174">
          <a:extLst>
            <a:ext uri="{FF2B5EF4-FFF2-40B4-BE49-F238E27FC236}">
              <a16:creationId xmlns="" xmlns:a16="http://schemas.microsoft.com/office/drawing/2014/main" id="{00000000-0008-0000-0000-00002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64" name="Text Box 175">
          <a:extLst>
            <a:ext uri="{FF2B5EF4-FFF2-40B4-BE49-F238E27FC236}">
              <a16:creationId xmlns="" xmlns:a16="http://schemas.microsoft.com/office/drawing/2014/main" id="{00000000-0008-0000-0000-00002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65" name="Text Box 176">
          <a:extLst>
            <a:ext uri="{FF2B5EF4-FFF2-40B4-BE49-F238E27FC236}">
              <a16:creationId xmlns="" xmlns:a16="http://schemas.microsoft.com/office/drawing/2014/main" id="{00000000-0008-0000-0000-00002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66" name="Text Box 177">
          <a:extLst>
            <a:ext uri="{FF2B5EF4-FFF2-40B4-BE49-F238E27FC236}">
              <a16:creationId xmlns="" xmlns:a16="http://schemas.microsoft.com/office/drawing/2014/main" id="{00000000-0008-0000-0000-00002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67" name="Text Box 178">
          <a:extLst>
            <a:ext uri="{FF2B5EF4-FFF2-40B4-BE49-F238E27FC236}">
              <a16:creationId xmlns="" xmlns:a16="http://schemas.microsoft.com/office/drawing/2014/main" id="{00000000-0008-0000-0000-00002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68" name="Text Box 179">
          <a:extLst>
            <a:ext uri="{FF2B5EF4-FFF2-40B4-BE49-F238E27FC236}">
              <a16:creationId xmlns="" xmlns:a16="http://schemas.microsoft.com/office/drawing/2014/main" id="{00000000-0008-0000-0000-00002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69" name="Text Box 180">
          <a:extLst>
            <a:ext uri="{FF2B5EF4-FFF2-40B4-BE49-F238E27FC236}">
              <a16:creationId xmlns="" xmlns:a16="http://schemas.microsoft.com/office/drawing/2014/main" id="{00000000-0008-0000-0000-00002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70" name="Text Box 181">
          <a:extLst>
            <a:ext uri="{FF2B5EF4-FFF2-40B4-BE49-F238E27FC236}">
              <a16:creationId xmlns="" xmlns:a16="http://schemas.microsoft.com/office/drawing/2014/main" id="{00000000-0008-0000-0000-00002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71" name="Text Box 182">
          <a:extLst>
            <a:ext uri="{FF2B5EF4-FFF2-40B4-BE49-F238E27FC236}">
              <a16:creationId xmlns="" xmlns:a16="http://schemas.microsoft.com/office/drawing/2014/main" id="{00000000-0008-0000-0000-00002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72" name="Text Box 183">
          <a:extLst>
            <a:ext uri="{FF2B5EF4-FFF2-40B4-BE49-F238E27FC236}">
              <a16:creationId xmlns="" xmlns:a16="http://schemas.microsoft.com/office/drawing/2014/main" id="{00000000-0008-0000-0000-00002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73" name="Text Box 184">
          <a:extLst>
            <a:ext uri="{FF2B5EF4-FFF2-40B4-BE49-F238E27FC236}">
              <a16:creationId xmlns="" xmlns:a16="http://schemas.microsoft.com/office/drawing/2014/main" id="{00000000-0008-0000-0000-00002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74" name="Text Box 185">
          <a:extLst>
            <a:ext uri="{FF2B5EF4-FFF2-40B4-BE49-F238E27FC236}">
              <a16:creationId xmlns="" xmlns:a16="http://schemas.microsoft.com/office/drawing/2014/main" id="{00000000-0008-0000-0000-00002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75" name="Text Box 186">
          <a:extLst>
            <a:ext uri="{FF2B5EF4-FFF2-40B4-BE49-F238E27FC236}">
              <a16:creationId xmlns="" xmlns:a16="http://schemas.microsoft.com/office/drawing/2014/main" id="{00000000-0008-0000-0000-00002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76" name="Text Box 187">
          <a:extLst>
            <a:ext uri="{FF2B5EF4-FFF2-40B4-BE49-F238E27FC236}">
              <a16:creationId xmlns="" xmlns:a16="http://schemas.microsoft.com/office/drawing/2014/main" id="{00000000-0008-0000-0000-00002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77" name="Text Box 188">
          <a:extLst>
            <a:ext uri="{FF2B5EF4-FFF2-40B4-BE49-F238E27FC236}">
              <a16:creationId xmlns="" xmlns:a16="http://schemas.microsoft.com/office/drawing/2014/main" id="{00000000-0008-0000-0000-00002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78" name="Text Box 189">
          <a:extLst>
            <a:ext uri="{FF2B5EF4-FFF2-40B4-BE49-F238E27FC236}">
              <a16:creationId xmlns="" xmlns:a16="http://schemas.microsoft.com/office/drawing/2014/main" id="{00000000-0008-0000-0000-00002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79" name="Text Box 190">
          <a:extLst>
            <a:ext uri="{FF2B5EF4-FFF2-40B4-BE49-F238E27FC236}">
              <a16:creationId xmlns="" xmlns:a16="http://schemas.microsoft.com/office/drawing/2014/main" id="{00000000-0008-0000-0000-00003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80" name="Text Box 191">
          <a:extLst>
            <a:ext uri="{FF2B5EF4-FFF2-40B4-BE49-F238E27FC236}">
              <a16:creationId xmlns="" xmlns:a16="http://schemas.microsoft.com/office/drawing/2014/main" id="{00000000-0008-0000-0000-00003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81" name="Text Box 1">
          <a:extLst>
            <a:ext uri="{FF2B5EF4-FFF2-40B4-BE49-F238E27FC236}">
              <a16:creationId xmlns="" xmlns:a16="http://schemas.microsoft.com/office/drawing/2014/main" id="{00000000-0008-0000-0000-00003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82" name="Text Box 2">
          <a:extLst>
            <a:ext uri="{FF2B5EF4-FFF2-40B4-BE49-F238E27FC236}">
              <a16:creationId xmlns="" xmlns:a16="http://schemas.microsoft.com/office/drawing/2014/main" id="{00000000-0008-0000-0000-00003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83" name="Text Box 3">
          <a:extLst>
            <a:ext uri="{FF2B5EF4-FFF2-40B4-BE49-F238E27FC236}">
              <a16:creationId xmlns="" xmlns:a16="http://schemas.microsoft.com/office/drawing/2014/main" id="{00000000-0008-0000-0000-00003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84" name="Text Box 4">
          <a:extLst>
            <a:ext uri="{FF2B5EF4-FFF2-40B4-BE49-F238E27FC236}">
              <a16:creationId xmlns="" xmlns:a16="http://schemas.microsoft.com/office/drawing/2014/main" id="{00000000-0008-0000-0000-00003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85" name="Text Box 5">
          <a:extLst>
            <a:ext uri="{FF2B5EF4-FFF2-40B4-BE49-F238E27FC236}">
              <a16:creationId xmlns="" xmlns:a16="http://schemas.microsoft.com/office/drawing/2014/main" id="{00000000-0008-0000-0000-00003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86" name="Text Box 6">
          <a:extLst>
            <a:ext uri="{FF2B5EF4-FFF2-40B4-BE49-F238E27FC236}">
              <a16:creationId xmlns="" xmlns:a16="http://schemas.microsoft.com/office/drawing/2014/main" id="{00000000-0008-0000-0000-00003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87" name="Text Box 7">
          <a:extLst>
            <a:ext uri="{FF2B5EF4-FFF2-40B4-BE49-F238E27FC236}">
              <a16:creationId xmlns="" xmlns:a16="http://schemas.microsoft.com/office/drawing/2014/main" id="{00000000-0008-0000-0000-00003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88" name="Text Box 8">
          <a:extLst>
            <a:ext uri="{FF2B5EF4-FFF2-40B4-BE49-F238E27FC236}">
              <a16:creationId xmlns="" xmlns:a16="http://schemas.microsoft.com/office/drawing/2014/main" id="{00000000-0008-0000-0000-00003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89" name="Text Box 9">
          <a:extLst>
            <a:ext uri="{FF2B5EF4-FFF2-40B4-BE49-F238E27FC236}">
              <a16:creationId xmlns="" xmlns:a16="http://schemas.microsoft.com/office/drawing/2014/main" id="{00000000-0008-0000-0000-00003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90" name="Text Box 10">
          <a:extLst>
            <a:ext uri="{FF2B5EF4-FFF2-40B4-BE49-F238E27FC236}">
              <a16:creationId xmlns="" xmlns:a16="http://schemas.microsoft.com/office/drawing/2014/main" id="{00000000-0008-0000-0000-00003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91" name="Text Box 11">
          <a:extLst>
            <a:ext uri="{FF2B5EF4-FFF2-40B4-BE49-F238E27FC236}">
              <a16:creationId xmlns="" xmlns:a16="http://schemas.microsoft.com/office/drawing/2014/main" id="{00000000-0008-0000-0000-00003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92" name="Text Box 12">
          <a:extLst>
            <a:ext uri="{FF2B5EF4-FFF2-40B4-BE49-F238E27FC236}">
              <a16:creationId xmlns="" xmlns:a16="http://schemas.microsoft.com/office/drawing/2014/main" id="{00000000-0008-0000-0000-00003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93" name="Text Box 13">
          <a:extLst>
            <a:ext uri="{FF2B5EF4-FFF2-40B4-BE49-F238E27FC236}">
              <a16:creationId xmlns="" xmlns:a16="http://schemas.microsoft.com/office/drawing/2014/main" id="{00000000-0008-0000-0000-00003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94" name="Text Box 14">
          <a:extLst>
            <a:ext uri="{FF2B5EF4-FFF2-40B4-BE49-F238E27FC236}">
              <a16:creationId xmlns="" xmlns:a16="http://schemas.microsoft.com/office/drawing/2014/main" id="{00000000-0008-0000-0000-00003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95" name="Text Box 15">
          <a:extLst>
            <a:ext uri="{FF2B5EF4-FFF2-40B4-BE49-F238E27FC236}">
              <a16:creationId xmlns="" xmlns:a16="http://schemas.microsoft.com/office/drawing/2014/main" id="{00000000-0008-0000-0000-00004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96" name="Text Box 16">
          <a:extLst>
            <a:ext uri="{FF2B5EF4-FFF2-40B4-BE49-F238E27FC236}">
              <a16:creationId xmlns="" xmlns:a16="http://schemas.microsoft.com/office/drawing/2014/main" id="{00000000-0008-0000-0000-00004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97" name="Text Box 17">
          <a:extLst>
            <a:ext uri="{FF2B5EF4-FFF2-40B4-BE49-F238E27FC236}">
              <a16:creationId xmlns="" xmlns:a16="http://schemas.microsoft.com/office/drawing/2014/main" id="{00000000-0008-0000-0000-00004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98" name="Text Box 18">
          <a:extLst>
            <a:ext uri="{FF2B5EF4-FFF2-40B4-BE49-F238E27FC236}">
              <a16:creationId xmlns="" xmlns:a16="http://schemas.microsoft.com/office/drawing/2014/main" id="{00000000-0008-0000-0000-00004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699" name="Text Box 19">
          <a:extLst>
            <a:ext uri="{FF2B5EF4-FFF2-40B4-BE49-F238E27FC236}">
              <a16:creationId xmlns="" xmlns:a16="http://schemas.microsoft.com/office/drawing/2014/main" id="{00000000-0008-0000-0000-00004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00" name="Text Box 20">
          <a:extLst>
            <a:ext uri="{FF2B5EF4-FFF2-40B4-BE49-F238E27FC236}">
              <a16:creationId xmlns="" xmlns:a16="http://schemas.microsoft.com/office/drawing/2014/main" id="{00000000-0008-0000-0000-00004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01" name="Text Box 21">
          <a:extLst>
            <a:ext uri="{FF2B5EF4-FFF2-40B4-BE49-F238E27FC236}">
              <a16:creationId xmlns="" xmlns:a16="http://schemas.microsoft.com/office/drawing/2014/main" id="{00000000-0008-0000-0000-00004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02" name="Text Box 22">
          <a:extLst>
            <a:ext uri="{FF2B5EF4-FFF2-40B4-BE49-F238E27FC236}">
              <a16:creationId xmlns="" xmlns:a16="http://schemas.microsoft.com/office/drawing/2014/main" id="{00000000-0008-0000-0000-00004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03" name="Text Box 23">
          <a:extLst>
            <a:ext uri="{FF2B5EF4-FFF2-40B4-BE49-F238E27FC236}">
              <a16:creationId xmlns="" xmlns:a16="http://schemas.microsoft.com/office/drawing/2014/main" id="{00000000-0008-0000-0000-00004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04" name="Text Box 24">
          <a:extLst>
            <a:ext uri="{FF2B5EF4-FFF2-40B4-BE49-F238E27FC236}">
              <a16:creationId xmlns="" xmlns:a16="http://schemas.microsoft.com/office/drawing/2014/main" id="{00000000-0008-0000-0000-00004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05" name="Text Box 25">
          <a:extLst>
            <a:ext uri="{FF2B5EF4-FFF2-40B4-BE49-F238E27FC236}">
              <a16:creationId xmlns="" xmlns:a16="http://schemas.microsoft.com/office/drawing/2014/main" id="{00000000-0008-0000-0000-00004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06" name="Text Box 26">
          <a:extLst>
            <a:ext uri="{FF2B5EF4-FFF2-40B4-BE49-F238E27FC236}">
              <a16:creationId xmlns="" xmlns:a16="http://schemas.microsoft.com/office/drawing/2014/main" id="{00000000-0008-0000-0000-00004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07" name="Text Box 27">
          <a:extLst>
            <a:ext uri="{FF2B5EF4-FFF2-40B4-BE49-F238E27FC236}">
              <a16:creationId xmlns="" xmlns:a16="http://schemas.microsoft.com/office/drawing/2014/main" id="{00000000-0008-0000-0000-00004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08" name="Text Box 28">
          <a:extLst>
            <a:ext uri="{FF2B5EF4-FFF2-40B4-BE49-F238E27FC236}">
              <a16:creationId xmlns="" xmlns:a16="http://schemas.microsoft.com/office/drawing/2014/main" id="{00000000-0008-0000-0000-00004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09" name="Text Box 29">
          <a:extLst>
            <a:ext uri="{FF2B5EF4-FFF2-40B4-BE49-F238E27FC236}">
              <a16:creationId xmlns="" xmlns:a16="http://schemas.microsoft.com/office/drawing/2014/main" id="{00000000-0008-0000-0000-00004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10" name="Text Box 30">
          <a:extLst>
            <a:ext uri="{FF2B5EF4-FFF2-40B4-BE49-F238E27FC236}">
              <a16:creationId xmlns="" xmlns:a16="http://schemas.microsoft.com/office/drawing/2014/main" id="{00000000-0008-0000-0000-00004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11" name="Text Box 31">
          <a:extLst>
            <a:ext uri="{FF2B5EF4-FFF2-40B4-BE49-F238E27FC236}">
              <a16:creationId xmlns="" xmlns:a16="http://schemas.microsoft.com/office/drawing/2014/main" id="{00000000-0008-0000-0000-00005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12" name="Text Box 32">
          <a:extLst>
            <a:ext uri="{FF2B5EF4-FFF2-40B4-BE49-F238E27FC236}">
              <a16:creationId xmlns="" xmlns:a16="http://schemas.microsoft.com/office/drawing/2014/main" id="{00000000-0008-0000-0000-00005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13" name="Text Box 33">
          <a:extLst>
            <a:ext uri="{FF2B5EF4-FFF2-40B4-BE49-F238E27FC236}">
              <a16:creationId xmlns="" xmlns:a16="http://schemas.microsoft.com/office/drawing/2014/main" id="{00000000-0008-0000-0000-00005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14" name="Text Box 34">
          <a:extLst>
            <a:ext uri="{FF2B5EF4-FFF2-40B4-BE49-F238E27FC236}">
              <a16:creationId xmlns="" xmlns:a16="http://schemas.microsoft.com/office/drawing/2014/main" id="{00000000-0008-0000-0000-00005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15" name="Text Box 35">
          <a:extLst>
            <a:ext uri="{FF2B5EF4-FFF2-40B4-BE49-F238E27FC236}">
              <a16:creationId xmlns="" xmlns:a16="http://schemas.microsoft.com/office/drawing/2014/main" id="{00000000-0008-0000-0000-00005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16" name="Text Box 36">
          <a:extLst>
            <a:ext uri="{FF2B5EF4-FFF2-40B4-BE49-F238E27FC236}">
              <a16:creationId xmlns="" xmlns:a16="http://schemas.microsoft.com/office/drawing/2014/main" id="{00000000-0008-0000-0000-00005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17" name="Text Box 37">
          <a:extLst>
            <a:ext uri="{FF2B5EF4-FFF2-40B4-BE49-F238E27FC236}">
              <a16:creationId xmlns="" xmlns:a16="http://schemas.microsoft.com/office/drawing/2014/main" id="{00000000-0008-0000-0000-00005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18" name="Text Box 38">
          <a:extLst>
            <a:ext uri="{FF2B5EF4-FFF2-40B4-BE49-F238E27FC236}">
              <a16:creationId xmlns="" xmlns:a16="http://schemas.microsoft.com/office/drawing/2014/main" id="{00000000-0008-0000-0000-00005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19" name="Text Box 39">
          <a:extLst>
            <a:ext uri="{FF2B5EF4-FFF2-40B4-BE49-F238E27FC236}">
              <a16:creationId xmlns="" xmlns:a16="http://schemas.microsoft.com/office/drawing/2014/main" id="{00000000-0008-0000-0000-00005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20" name="Text Box 40">
          <a:extLst>
            <a:ext uri="{FF2B5EF4-FFF2-40B4-BE49-F238E27FC236}">
              <a16:creationId xmlns="" xmlns:a16="http://schemas.microsoft.com/office/drawing/2014/main" id="{00000000-0008-0000-0000-00005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21" name="Text Box 41">
          <a:extLst>
            <a:ext uri="{FF2B5EF4-FFF2-40B4-BE49-F238E27FC236}">
              <a16:creationId xmlns="" xmlns:a16="http://schemas.microsoft.com/office/drawing/2014/main" id="{00000000-0008-0000-0000-00005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22" name="Text Box 42">
          <a:extLst>
            <a:ext uri="{FF2B5EF4-FFF2-40B4-BE49-F238E27FC236}">
              <a16:creationId xmlns="" xmlns:a16="http://schemas.microsoft.com/office/drawing/2014/main" id="{00000000-0008-0000-0000-00005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23" name="Text Box 43">
          <a:extLst>
            <a:ext uri="{FF2B5EF4-FFF2-40B4-BE49-F238E27FC236}">
              <a16:creationId xmlns="" xmlns:a16="http://schemas.microsoft.com/office/drawing/2014/main" id="{00000000-0008-0000-0000-00005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24" name="Text Box 44">
          <a:extLst>
            <a:ext uri="{FF2B5EF4-FFF2-40B4-BE49-F238E27FC236}">
              <a16:creationId xmlns="" xmlns:a16="http://schemas.microsoft.com/office/drawing/2014/main" id="{00000000-0008-0000-0000-00005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25" name="Text Box 45">
          <a:extLst>
            <a:ext uri="{FF2B5EF4-FFF2-40B4-BE49-F238E27FC236}">
              <a16:creationId xmlns="" xmlns:a16="http://schemas.microsoft.com/office/drawing/2014/main" id="{00000000-0008-0000-0000-00005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26" name="Text Box 46">
          <a:extLst>
            <a:ext uri="{FF2B5EF4-FFF2-40B4-BE49-F238E27FC236}">
              <a16:creationId xmlns="" xmlns:a16="http://schemas.microsoft.com/office/drawing/2014/main" id="{00000000-0008-0000-0000-00005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27" name="Text Box 47">
          <a:extLst>
            <a:ext uri="{FF2B5EF4-FFF2-40B4-BE49-F238E27FC236}">
              <a16:creationId xmlns="" xmlns:a16="http://schemas.microsoft.com/office/drawing/2014/main" id="{00000000-0008-0000-0000-00006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28" name="Text Box 48">
          <a:extLst>
            <a:ext uri="{FF2B5EF4-FFF2-40B4-BE49-F238E27FC236}">
              <a16:creationId xmlns="" xmlns:a16="http://schemas.microsoft.com/office/drawing/2014/main" id="{00000000-0008-0000-0000-00006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29" name="Text Box 49">
          <a:extLst>
            <a:ext uri="{FF2B5EF4-FFF2-40B4-BE49-F238E27FC236}">
              <a16:creationId xmlns="" xmlns:a16="http://schemas.microsoft.com/office/drawing/2014/main" id="{00000000-0008-0000-0000-00006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30" name="Text Box 50">
          <a:extLst>
            <a:ext uri="{FF2B5EF4-FFF2-40B4-BE49-F238E27FC236}">
              <a16:creationId xmlns="" xmlns:a16="http://schemas.microsoft.com/office/drawing/2014/main" id="{00000000-0008-0000-0000-00006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31" name="Text Box 51">
          <a:extLst>
            <a:ext uri="{FF2B5EF4-FFF2-40B4-BE49-F238E27FC236}">
              <a16:creationId xmlns="" xmlns:a16="http://schemas.microsoft.com/office/drawing/2014/main" id="{00000000-0008-0000-0000-00006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32" name="Text Box 52">
          <a:extLst>
            <a:ext uri="{FF2B5EF4-FFF2-40B4-BE49-F238E27FC236}">
              <a16:creationId xmlns="" xmlns:a16="http://schemas.microsoft.com/office/drawing/2014/main" id="{00000000-0008-0000-0000-00006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33" name="Text Box 53">
          <a:extLst>
            <a:ext uri="{FF2B5EF4-FFF2-40B4-BE49-F238E27FC236}">
              <a16:creationId xmlns="" xmlns:a16="http://schemas.microsoft.com/office/drawing/2014/main" id="{00000000-0008-0000-0000-00006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34" name="Text Box 54">
          <a:extLst>
            <a:ext uri="{FF2B5EF4-FFF2-40B4-BE49-F238E27FC236}">
              <a16:creationId xmlns="" xmlns:a16="http://schemas.microsoft.com/office/drawing/2014/main" id="{00000000-0008-0000-0000-00006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35" name="Text Box 55">
          <a:extLst>
            <a:ext uri="{FF2B5EF4-FFF2-40B4-BE49-F238E27FC236}">
              <a16:creationId xmlns="" xmlns:a16="http://schemas.microsoft.com/office/drawing/2014/main" id="{00000000-0008-0000-0000-00006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36" name="Text Box 56">
          <a:extLst>
            <a:ext uri="{FF2B5EF4-FFF2-40B4-BE49-F238E27FC236}">
              <a16:creationId xmlns="" xmlns:a16="http://schemas.microsoft.com/office/drawing/2014/main" id="{00000000-0008-0000-0000-00006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37" name="Text Box 57">
          <a:extLst>
            <a:ext uri="{FF2B5EF4-FFF2-40B4-BE49-F238E27FC236}">
              <a16:creationId xmlns="" xmlns:a16="http://schemas.microsoft.com/office/drawing/2014/main" id="{00000000-0008-0000-0000-00006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38" name="Text Box 58">
          <a:extLst>
            <a:ext uri="{FF2B5EF4-FFF2-40B4-BE49-F238E27FC236}">
              <a16:creationId xmlns="" xmlns:a16="http://schemas.microsoft.com/office/drawing/2014/main" id="{00000000-0008-0000-0000-00006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39" name="Text Box 59">
          <a:extLst>
            <a:ext uri="{FF2B5EF4-FFF2-40B4-BE49-F238E27FC236}">
              <a16:creationId xmlns="" xmlns:a16="http://schemas.microsoft.com/office/drawing/2014/main" id="{00000000-0008-0000-0000-00006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40" name="Text Box 60">
          <a:extLst>
            <a:ext uri="{FF2B5EF4-FFF2-40B4-BE49-F238E27FC236}">
              <a16:creationId xmlns="" xmlns:a16="http://schemas.microsoft.com/office/drawing/2014/main" id="{00000000-0008-0000-0000-00006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41" name="Text Box 61">
          <a:extLst>
            <a:ext uri="{FF2B5EF4-FFF2-40B4-BE49-F238E27FC236}">
              <a16:creationId xmlns="" xmlns:a16="http://schemas.microsoft.com/office/drawing/2014/main" id="{00000000-0008-0000-0000-00006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42" name="Text Box 62">
          <a:extLst>
            <a:ext uri="{FF2B5EF4-FFF2-40B4-BE49-F238E27FC236}">
              <a16:creationId xmlns="" xmlns:a16="http://schemas.microsoft.com/office/drawing/2014/main" id="{00000000-0008-0000-0000-00006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43" name="Text Box 63">
          <a:extLst>
            <a:ext uri="{FF2B5EF4-FFF2-40B4-BE49-F238E27FC236}">
              <a16:creationId xmlns="" xmlns:a16="http://schemas.microsoft.com/office/drawing/2014/main" id="{00000000-0008-0000-0000-00007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44" name="Text Box 64">
          <a:extLst>
            <a:ext uri="{FF2B5EF4-FFF2-40B4-BE49-F238E27FC236}">
              <a16:creationId xmlns="" xmlns:a16="http://schemas.microsoft.com/office/drawing/2014/main" id="{00000000-0008-0000-0000-00007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45" name="Text Box 65">
          <a:extLst>
            <a:ext uri="{FF2B5EF4-FFF2-40B4-BE49-F238E27FC236}">
              <a16:creationId xmlns="" xmlns:a16="http://schemas.microsoft.com/office/drawing/2014/main" id="{00000000-0008-0000-0000-00007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46" name="Text Box 66">
          <a:extLst>
            <a:ext uri="{FF2B5EF4-FFF2-40B4-BE49-F238E27FC236}">
              <a16:creationId xmlns="" xmlns:a16="http://schemas.microsoft.com/office/drawing/2014/main" id="{00000000-0008-0000-0000-00007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47" name="Text Box 67">
          <a:extLst>
            <a:ext uri="{FF2B5EF4-FFF2-40B4-BE49-F238E27FC236}">
              <a16:creationId xmlns="" xmlns:a16="http://schemas.microsoft.com/office/drawing/2014/main" id="{00000000-0008-0000-0000-00007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48" name="Text Box 68">
          <a:extLst>
            <a:ext uri="{FF2B5EF4-FFF2-40B4-BE49-F238E27FC236}">
              <a16:creationId xmlns="" xmlns:a16="http://schemas.microsoft.com/office/drawing/2014/main" id="{00000000-0008-0000-0000-00007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49" name="Text Box 69">
          <a:extLst>
            <a:ext uri="{FF2B5EF4-FFF2-40B4-BE49-F238E27FC236}">
              <a16:creationId xmlns="" xmlns:a16="http://schemas.microsoft.com/office/drawing/2014/main" id="{00000000-0008-0000-0000-00007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50" name="Text Box 70">
          <a:extLst>
            <a:ext uri="{FF2B5EF4-FFF2-40B4-BE49-F238E27FC236}">
              <a16:creationId xmlns="" xmlns:a16="http://schemas.microsoft.com/office/drawing/2014/main" id="{00000000-0008-0000-0000-00007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51" name="Text Box 71">
          <a:extLst>
            <a:ext uri="{FF2B5EF4-FFF2-40B4-BE49-F238E27FC236}">
              <a16:creationId xmlns="" xmlns:a16="http://schemas.microsoft.com/office/drawing/2014/main" id="{00000000-0008-0000-0000-00007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52" name="Text Box 72">
          <a:extLst>
            <a:ext uri="{FF2B5EF4-FFF2-40B4-BE49-F238E27FC236}">
              <a16:creationId xmlns="" xmlns:a16="http://schemas.microsoft.com/office/drawing/2014/main" id="{00000000-0008-0000-0000-00007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53" name="Text Box 73">
          <a:extLst>
            <a:ext uri="{FF2B5EF4-FFF2-40B4-BE49-F238E27FC236}">
              <a16:creationId xmlns="" xmlns:a16="http://schemas.microsoft.com/office/drawing/2014/main" id="{00000000-0008-0000-0000-00007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54" name="Text Box 74">
          <a:extLst>
            <a:ext uri="{FF2B5EF4-FFF2-40B4-BE49-F238E27FC236}">
              <a16:creationId xmlns="" xmlns:a16="http://schemas.microsoft.com/office/drawing/2014/main" id="{00000000-0008-0000-0000-00007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55" name="Text Box 75">
          <a:extLst>
            <a:ext uri="{FF2B5EF4-FFF2-40B4-BE49-F238E27FC236}">
              <a16:creationId xmlns="" xmlns:a16="http://schemas.microsoft.com/office/drawing/2014/main" id="{00000000-0008-0000-0000-00007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56" name="Text Box 76">
          <a:extLst>
            <a:ext uri="{FF2B5EF4-FFF2-40B4-BE49-F238E27FC236}">
              <a16:creationId xmlns="" xmlns:a16="http://schemas.microsoft.com/office/drawing/2014/main" id="{00000000-0008-0000-0000-00007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57" name="Text Box 77">
          <a:extLst>
            <a:ext uri="{FF2B5EF4-FFF2-40B4-BE49-F238E27FC236}">
              <a16:creationId xmlns="" xmlns:a16="http://schemas.microsoft.com/office/drawing/2014/main" id="{00000000-0008-0000-0000-00007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58" name="Text Box 78">
          <a:extLst>
            <a:ext uri="{FF2B5EF4-FFF2-40B4-BE49-F238E27FC236}">
              <a16:creationId xmlns="" xmlns:a16="http://schemas.microsoft.com/office/drawing/2014/main" id="{00000000-0008-0000-0000-00007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59" name="Text Box 79">
          <a:extLst>
            <a:ext uri="{FF2B5EF4-FFF2-40B4-BE49-F238E27FC236}">
              <a16:creationId xmlns="" xmlns:a16="http://schemas.microsoft.com/office/drawing/2014/main" id="{00000000-0008-0000-0000-00008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60" name="Text Box 80">
          <a:extLst>
            <a:ext uri="{FF2B5EF4-FFF2-40B4-BE49-F238E27FC236}">
              <a16:creationId xmlns="" xmlns:a16="http://schemas.microsoft.com/office/drawing/2014/main" id="{00000000-0008-0000-0000-00008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61" name="Text Box 81">
          <a:extLst>
            <a:ext uri="{FF2B5EF4-FFF2-40B4-BE49-F238E27FC236}">
              <a16:creationId xmlns="" xmlns:a16="http://schemas.microsoft.com/office/drawing/2014/main" id="{00000000-0008-0000-0000-00008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62" name="Text Box 82">
          <a:extLst>
            <a:ext uri="{FF2B5EF4-FFF2-40B4-BE49-F238E27FC236}">
              <a16:creationId xmlns="" xmlns:a16="http://schemas.microsoft.com/office/drawing/2014/main" id="{00000000-0008-0000-0000-00008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63" name="Text Box 83">
          <a:extLst>
            <a:ext uri="{FF2B5EF4-FFF2-40B4-BE49-F238E27FC236}">
              <a16:creationId xmlns="" xmlns:a16="http://schemas.microsoft.com/office/drawing/2014/main" id="{00000000-0008-0000-0000-00008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64" name="Text Box 84">
          <a:extLst>
            <a:ext uri="{FF2B5EF4-FFF2-40B4-BE49-F238E27FC236}">
              <a16:creationId xmlns="" xmlns:a16="http://schemas.microsoft.com/office/drawing/2014/main" id="{00000000-0008-0000-0000-00008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65" name="Text Box 85">
          <a:extLst>
            <a:ext uri="{FF2B5EF4-FFF2-40B4-BE49-F238E27FC236}">
              <a16:creationId xmlns="" xmlns:a16="http://schemas.microsoft.com/office/drawing/2014/main" id="{00000000-0008-0000-0000-00008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66" name="Text Box 86">
          <a:extLst>
            <a:ext uri="{FF2B5EF4-FFF2-40B4-BE49-F238E27FC236}">
              <a16:creationId xmlns="" xmlns:a16="http://schemas.microsoft.com/office/drawing/2014/main" id="{00000000-0008-0000-0000-00008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67" name="Text Box 87">
          <a:extLst>
            <a:ext uri="{FF2B5EF4-FFF2-40B4-BE49-F238E27FC236}">
              <a16:creationId xmlns="" xmlns:a16="http://schemas.microsoft.com/office/drawing/2014/main" id="{00000000-0008-0000-0000-00008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68" name="Text Box 88">
          <a:extLst>
            <a:ext uri="{FF2B5EF4-FFF2-40B4-BE49-F238E27FC236}">
              <a16:creationId xmlns="" xmlns:a16="http://schemas.microsoft.com/office/drawing/2014/main" id="{00000000-0008-0000-0000-00008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69" name="Text Box 89">
          <a:extLst>
            <a:ext uri="{FF2B5EF4-FFF2-40B4-BE49-F238E27FC236}">
              <a16:creationId xmlns="" xmlns:a16="http://schemas.microsoft.com/office/drawing/2014/main" id="{00000000-0008-0000-0000-00008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70" name="Text Box 90">
          <a:extLst>
            <a:ext uri="{FF2B5EF4-FFF2-40B4-BE49-F238E27FC236}">
              <a16:creationId xmlns="" xmlns:a16="http://schemas.microsoft.com/office/drawing/2014/main" id="{00000000-0008-0000-0000-00008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71" name="Text Box 91">
          <a:extLst>
            <a:ext uri="{FF2B5EF4-FFF2-40B4-BE49-F238E27FC236}">
              <a16:creationId xmlns="" xmlns:a16="http://schemas.microsoft.com/office/drawing/2014/main" id="{00000000-0008-0000-0000-00008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72" name="Text Box 92">
          <a:extLst>
            <a:ext uri="{FF2B5EF4-FFF2-40B4-BE49-F238E27FC236}">
              <a16:creationId xmlns="" xmlns:a16="http://schemas.microsoft.com/office/drawing/2014/main" id="{00000000-0008-0000-0000-00008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73" name="Text Box 93">
          <a:extLst>
            <a:ext uri="{FF2B5EF4-FFF2-40B4-BE49-F238E27FC236}">
              <a16:creationId xmlns="" xmlns:a16="http://schemas.microsoft.com/office/drawing/2014/main" id="{00000000-0008-0000-0000-00008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74" name="Text Box 94">
          <a:extLst>
            <a:ext uri="{FF2B5EF4-FFF2-40B4-BE49-F238E27FC236}">
              <a16:creationId xmlns="" xmlns:a16="http://schemas.microsoft.com/office/drawing/2014/main" id="{00000000-0008-0000-0000-00008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75" name="Text Box 95">
          <a:extLst>
            <a:ext uri="{FF2B5EF4-FFF2-40B4-BE49-F238E27FC236}">
              <a16:creationId xmlns="" xmlns:a16="http://schemas.microsoft.com/office/drawing/2014/main" id="{00000000-0008-0000-0000-00009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76" name="Text Box 96">
          <a:extLst>
            <a:ext uri="{FF2B5EF4-FFF2-40B4-BE49-F238E27FC236}">
              <a16:creationId xmlns="" xmlns:a16="http://schemas.microsoft.com/office/drawing/2014/main" id="{00000000-0008-0000-0000-00009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77" name="Text Box 97">
          <a:extLst>
            <a:ext uri="{FF2B5EF4-FFF2-40B4-BE49-F238E27FC236}">
              <a16:creationId xmlns="" xmlns:a16="http://schemas.microsoft.com/office/drawing/2014/main" id="{00000000-0008-0000-0000-00009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78" name="Text Box 98">
          <a:extLst>
            <a:ext uri="{FF2B5EF4-FFF2-40B4-BE49-F238E27FC236}">
              <a16:creationId xmlns="" xmlns:a16="http://schemas.microsoft.com/office/drawing/2014/main" id="{00000000-0008-0000-0000-00009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79" name="Text Box 99">
          <a:extLst>
            <a:ext uri="{FF2B5EF4-FFF2-40B4-BE49-F238E27FC236}">
              <a16:creationId xmlns="" xmlns:a16="http://schemas.microsoft.com/office/drawing/2014/main" id="{00000000-0008-0000-0000-00009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80" name="Text Box 100">
          <a:extLst>
            <a:ext uri="{FF2B5EF4-FFF2-40B4-BE49-F238E27FC236}">
              <a16:creationId xmlns="" xmlns:a16="http://schemas.microsoft.com/office/drawing/2014/main" id="{00000000-0008-0000-0000-00009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81" name="Text Box 101">
          <a:extLst>
            <a:ext uri="{FF2B5EF4-FFF2-40B4-BE49-F238E27FC236}">
              <a16:creationId xmlns="" xmlns:a16="http://schemas.microsoft.com/office/drawing/2014/main" id="{00000000-0008-0000-0000-00009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82" name="Text Box 102">
          <a:extLst>
            <a:ext uri="{FF2B5EF4-FFF2-40B4-BE49-F238E27FC236}">
              <a16:creationId xmlns="" xmlns:a16="http://schemas.microsoft.com/office/drawing/2014/main" id="{00000000-0008-0000-0000-00009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83" name="Text Box 103">
          <a:extLst>
            <a:ext uri="{FF2B5EF4-FFF2-40B4-BE49-F238E27FC236}">
              <a16:creationId xmlns="" xmlns:a16="http://schemas.microsoft.com/office/drawing/2014/main" id="{00000000-0008-0000-0000-00009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84" name="Text Box 104">
          <a:extLst>
            <a:ext uri="{FF2B5EF4-FFF2-40B4-BE49-F238E27FC236}">
              <a16:creationId xmlns="" xmlns:a16="http://schemas.microsoft.com/office/drawing/2014/main" id="{00000000-0008-0000-0000-00009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85" name="Text Box 105">
          <a:extLst>
            <a:ext uri="{FF2B5EF4-FFF2-40B4-BE49-F238E27FC236}">
              <a16:creationId xmlns="" xmlns:a16="http://schemas.microsoft.com/office/drawing/2014/main" id="{00000000-0008-0000-0000-00009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86" name="Text Box 106">
          <a:extLst>
            <a:ext uri="{FF2B5EF4-FFF2-40B4-BE49-F238E27FC236}">
              <a16:creationId xmlns="" xmlns:a16="http://schemas.microsoft.com/office/drawing/2014/main" id="{00000000-0008-0000-0000-00009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87" name="Text Box 107">
          <a:extLst>
            <a:ext uri="{FF2B5EF4-FFF2-40B4-BE49-F238E27FC236}">
              <a16:creationId xmlns="" xmlns:a16="http://schemas.microsoft.com/office/drawing/2014/main" id="{00000000-0008-0000-0000-00009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88" name="Text Box 108">
          <a:extLst>
            <a:ext uri="{FF2B5EF4-FFF2-40B4-BE49-F238E27FC236}">
              <a16:creationId xmlns="" xmlns:a16="http://schemas.microsoft.com/office/drawing/2014/main" id="{00000000-0008-0000-0000-00009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89" name="Text Box 109">
          <a:extLst>
            <a:ext uri="{FF2B5EF4-FFF2-40B4-BE49-F238E27FC236}">
              <a16:creationId xmlns="" xmlns:a16="http://schemas.microsoft.com/office/drawing/2014/main" id="{00000000-0008-0000-0000-00009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90" name="Text Box 110">
          <a:extLst>
            <a:ext uri="{FF2B5EF4-FFF2-40B4-BE49-F238E27FC236}">
              <a16:creationId xmlns="" xmlns:a16="http://schemas.microsoft.com/office/drawing/2014/main" id="{00000000-0008-0000-0000-00009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91" name="Text Box 111">
          <a:extLst>
            <a:ext uri="{FF2B5EF4-FFF2-40B4-BE49-F238E27FC236}">
              <a16:creationId xmlns="" xmlns:a16="http://schemas.microsoft.com/office/drawing/2014/main" id="{00000000-0008-0000-0000-0000A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92" name="Text Box 112">
          <a:extLst>
            <a:ext uri="{FF2B5EF4-FFF2-40B4-BE49-F238E27FC236}">
              <a16:creationId xmlns="" xmlns:a16="http://schemas.microsoft.com/office/drawing/2014/main" id="{00000000-0008-0000-0000-0000A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93" name="Text Box 113">
          <a:extLst>
            <a:ext uri="{FF2B5EF4-FFF2-40B4-BE49-F238E27FC236}">
              <a16:creationId xmlns="" xmlns:a16="http://schemas.microsoft.com/office/drawing/2014/main" id="{00000000-0008-0000-0000-0000A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94" name="Text Box 114">
          <a:extLst>
            <a:ext uri="{FF2B5EF4-FFF2-40B4-BE49-F238E27FC236}">
              <a16:creationId xmlns="" xmlns:a16="http://schemas.microsoft.com/office/drawing/2014/main" id="{00000000-0008-0000-0000-0000A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95" name="Text Box 115">
          <a:extLst>
            <a:ext uri="{FF2B5EF4-FFF2-40B4-BE49-F238E27FC236}">
              <a16:creationId xmlns="" xmlns:a16="http://schemas.microsoft.com/office/drawing/2014/main" id="{00000000-0008-0000-0000-0000A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96" name="Text Box 116">
          <a:extLst>
            <a:ext uri="{FF2B5EF4-FFF2-40B4-BE49-F238E27FC236}">
              <a16:creationId xmlns="" xmlns:a16="http://schemas.microsoft.com/office/drawing/2014/main" id="{00000000-0008-0000-0000-0000A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97" name="Text Box 117">
          <a:extLst>
            <a:ext uri="{FF2B5EF4-FFF2-40B4-BE49-F238E27FC236}">
              <a16:creationId xmlns="" xmlns:a16="http://schemas.microsoft.com/office/drawing/2014/main" id="{00000000-0008-0000-0000-0000A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98" name="Text Box 118">
          <a:extLst>
            <a:ext uri="{FF2B5EF4-FFF2-40B4-BE49-F238E27FC236}">
              <a16:creationId xmlns="" xmlns:a16="http://schemas.microsoft.com/office/drawing/2014/main" id="{00000000-0008-0000-0000-0000A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799" name="Text Box 119">
          <a:extLst>
            <a:ext uri="{FF2B5EF4-FFF2-40B4-BE49-F238E27FC236}">
              <a16:creationId xmlns="" xmlns:a16="http://schemas.microsoft.com/office/drawing/2014/main" id="{00000000-0008-0000-0000-0000A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00" name="Text Box 120">
          <a:extLst>
            <a:ext uri="{FF2B5EF4-FFF2-40B4-BE49-F238E27FC236}">
              <a16:creationId xmlns="" xmlns:a16="http://schemas.microsoft.com/office/drawing/2014/main" id="{00000000-0008-0000-0000-0000A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01" name="Text Box 121">
          <a:extLst>
            <a:ext uri="{FF2B5EF4-FFF2-40B4-BE49-F238E27FC236}">
              <a16:creationId xmlns="" xmlns:a16="http://schemas.microsoft.com/office/drawing/2014/main" id="{00000000-0008-0000-0000-0000A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02" name="Text Box 122">
          <a:extLst>
            <a:ext uri="{FF2B5EF4-FFF2-40B4-BE49-F238E27FC236}">
              <a16:creationId xmlns="" xmlns:a16="http://schemas.microsoft.com/office/drawing/2014/main" id="{00000000-0008-0000-0000-0000A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03" name="Text Box 123">
          <a:extLst>
            <a:ext uri="{FF2B5EF4-FFF2-40B4-BE49-F238E27FC236}">
              <a16:creationId xmlns="" xmlns:a16="http://schemas.microsoft.com/office/drawing/2014/main" id="{00000000-0008-0000-0000-0000A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04" name="Text Box 124">
          <a:extLst>
            <a:ext uri="{FF2B5EF4-FFF2-40B4-BE49-F238E27FC236}">
              <a16:creationId xmlns="" xmlns:a16="http://schemas.microsoft.com/office/drawing/2014/main" id="{00000000-0008-0000-0000-0000A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05" name="Text Box 125">
          <a:extLst>
            <a:ext uri="{FF2B5EF4-FFF2-40B4-BE49-F238E27FC236}">
              <a16:creationId xmlns="" xmlns:a16="http://schemas.microsoft.com/office/drawing/2014/main" id="{00000000-0008-0000-0000-0000A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06" name="Text Box 126">
          <a:extLst>
            <a:ext uri="{FF2B5EF4-FFF2-40B4-BE49-F238E27FC236}">
              <a16:creationId xmlns="" xmlns:a16="http://schemas.microsoft.com/office/drawing/2014/main" id="{00000000-0008-0000-0000-0000A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07" name="Text Box 127">
          <a:extLst>
            <a:ext uri="{FF2B5EF4-FFF2-40B4-BE49-F238E27FC236}">
              <a16:creationId xmlns="" xmlns:a16="http://schemas.microsoft.com/office/drawing/2014/main" id="{00000000-0008-0000-0000-0000B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08" name="Text Box 128">
          <a:extLst>
            <a:ext uri="{FF2B5EF4-FFF2-40B4-BE49-F238E27FC236}">
              <a16:creationId xmlns="" xmlns:a16="http://schemas.microsoft.com/office/drawing/2014/main" id="{00000000-0008-0000-0000-0000B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09" name="Text Box 129">
          <a:extLst>
            <a:ext uri="{FF2B5EF4-FFF2-40B4-BE49-F238E27FC236}">
              <a16:creationId xmlns="" xmlns:a16="http://schemas.microsoft.com/office/drawing/2014/main" id="{00000000-0008-0000-0000-0000B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10" name="Text Box 130">
          <a:extLst>
            <a:ext uri="{FF2B5EF4-FFF2-40B4-BE49-F238E27FC236}">
              <a16:creationId xmlns="" xmlns:a16="http://schemas.microsoft.com/office/drawing/2014/main" id="{00000000-0008-0000-0000-0000B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11" name="Text Box 131">
          <a:extLst>
            <a:ext uri="{FF2B5EF4-FFF2-40B4-BE49-F238E27FC236}">
              <a16:creationId xmlns="" xmlns:a16="http://schemas.microsoft.com/office/drawing/2014/main" id="{00000000-0008-0000-0000-0000B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12" name="Text Box 132">
          <a:extLst>
            <a:ext uri="{FF2B5EF4-FFF2-40B4-BE49-F238E27FC236}">
              <a16:creationId xmlns="" xmlns:a16="http://schemas.microsoft.com/office/drawing/2014/main" id="{00000000-0008-0000-0000-0000B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13" name="Text Box 133">
          <a:extLst>
            <a:ext uri="{FF2B5EF4-FFF2-40B4-BE49-F238E27FC236}">
              <a16:creationId xmlns="" xmlns:a16="http://schemas.microsoft.com/office/drawing/2014/main" id="{00000000-0008-0000-0000-0000B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14" name="Text Box 134">
          <a:extLst>
            <a:ext uri="{FF2B5EF4-FFF2-40B4-BE49-F238E27FC236}">
              <a16:creationId xmlns="" xmlns:a16="http://schemas.microsoft.com/office/drawing/2014/main" id="{00000000-0008-0000-0000-0000B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15" name="Text Box 135">
          <a:extLst>
            <a:ext uri="{FF2B5EF4-FFF2-40B4-BE49-F238E27FC236}">
              <a16:creationId xmlns="" xmlns:a16="http://schemas.microsoft.com/office/drawing/2014/main" id="{00000000-0008-0000-0000-0000B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16" name="Text Box 136">
          <a:extLst>
            <a:ext uri="{FF2B5EF4-FFF2-40B4-BE49-F238E27FC236}">
              <a16:creationId xmlns="" xmlns:a16="http://schemas.microsoft.com/office/drawing/2014/main" id="{00000000-0008-0000-0000-0000B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17" name="Text Box 137">
          <a:extLst>
            <a:ext uri="{FF2B5EF4-FFF2-40B4-BE49-F238E27FC236}">
              <a16:creationId xmlns="" xmlns:a16="http://schemas.microsoft.com/office/drawing/2014/main" id="{00000000-0008-0000-0000-0000B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18" name="Text Box 138">
          <a:extLst>
            <a:ext uri="{FF2B5EF4-FFF2-40B4-BE49-F238E27FC236}">
              <a16:creationId xmlns="" xmlns:a16="http://schemas.microsoft.com/office/drawing/2014/main" id="{00000000-0008-0000-0000-0000B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19" name="Text Box 139">
          <a:extLst>
            <a:ext uri="{FF2B5EF4-FFF2-40B4-BE49-F238E27FC236}">
              <a16:creationId xmlns="" xmlns:a16="http://schemas.microsoft.com/office/drawing/2014/main" id="{00000000-0008-0000-0000-0000B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20" name="Text Box 140">
          <a:extLst>
            <a:ext uri="{FF2B5EF4-FFF2-40B4-BE49-F238E27FC236}">
              <a16:creationId xmlns="" xmlns:a16="http://schemas.microsoft.com/office/drawing/2014/main" id="{00000000-0008-0000-0000-0000B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21" name="Text Box 141">
          <a:extLst>
            <a:ext uri="{FF2B5EF4-FFF2-40B4-BE49-F238E27FC236}">
              <a16:creationId xmlns="" xmlns:a16="http://schemas.microsoft.com/office/drawing/2014/main" id="{00000000-0008-0000-0000-0000B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22" name="Text Box 142">
          <a:extLst>
            <a:ext uri="{FF2B5EF4-FFF2-40B4-BE49-F238E27FC236}">
              <a16:creationId xmlns="" xmlns:a16="http://schemas.microsoft.com/office/drawing/2014/main" id="{00000000-0008-0000-0000-0000B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23" name="Text Box 143">
          <a:extLst>
            <a:ext uri="{FF2B5EF4-FFF2-40B4-BE49-F238E27FC236}">
              <a16:creationId xmlns="" xmlns:a16="http://schemas.microsoft.com/office/drawing/2014/main" id="{00000000-0008-0000-0000-0000C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24" name="Text Box 144">
          <a:extLst>
            <a:ext uri="{FF2B5EF4-FFF2-40B4-BE49-F238E27FC236}">
              <a16:creationId xmlns="" xmlns:a16="http://schemas.microsoft.com/office/drawing/2014/main" id="{00000000-0008-0000-0000-0000C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25" name="Text Box 145">
          <a:extLst>
            <a:ext uri="{FF2B5EF4-FFF2-40B4-BE49-F238E27FC236}">
              <a16:creationId xmlns="" xmlns:a16="http://schemas.microsoft.com/office/drawing/2014/main" id="{00000000-0008-0000-0000-0000C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26" name="Text Box 146">
          <a:extLst>
            <a:ext uri="{FF2B5EF4-FFF2-40B4-BE49-F238E27FC236}">
              <a16:creationId xmlns="" xmlns:a16="http://schemas.microsoft.com/office/drawing/2014/main" id="{00000000-0008-0000-0000-0000C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27" name="Text Box 147">
          <a:extLst>
            <a:ext uri="{FF2B5EF4-FFF2-40B4-BE49-F238E27FC236}">
              <a16:creationId xmlns="" xmlns:a16="http://schemas.microsoft.com/office/drawing/2014/main" id="{00000000-0008-0000-0000-0000C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28" name="Text Box 148">
          <a:extLst>
            <a:ext uri="{FF2B5EF4-FFF2-40B4-BE49-F238E27FC236}">
              <a16:creationId xmlns="" xmlns:a16="http://schemas.microsoft.com/office/drawing/2014/main" id="{00000000-0008-0000-0000-0000C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29" name="Text Box 149">
          <a:extLst>
            <a:ext uri="{FF2B5EF4-FFF2-40B4-BE49-F238E27FC236}">
              <a16:creationId xmlns="" xmlns:a16="http://schemas.microsoft.com/office/drawing/2014/main" id="{00000000-0008-0000-0000-0000C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30" name="Text Box 150">
          <a:extLst>
            <a:ext uri="{FF2B5EF4-FFF2-40B4-BE49-F238E27FC236}">
              <a16:creationId xmlns="" xmlns:a16="http://schemas.microsoft.com/office/drawing/2014/main" id="{00000000-0008-0000-0000-0000C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31" name="Text Box 151">
          <a:extLst>
            <a:ext uri="{FF2B5EF4-FFF2-40B4-BE49-F238E27FC236}">
              <a16:creationId xmlns="" xmlns:a16="http://schemas.microsoft.com/office/drawing/2014/main" id="{00000000-0008-0000-0000-0000C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32" name="Text Box 152">
          <a:extLst>
            <a:ext uri="{FF2B5EF4-FFF2-40B4-BE49-F238E27FC236}">
              <a16:creationId xmlns="" xmlns:a16="http://schemas.microsoft.com/office/drawing/2014/main" id="{00000000-0008-0000-0000-0000C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33" name="Text Box 153">
          <a:extLst>
            <a:ext uri="{FF2B5EF4-FFF2-40B4-BE49-F238E27FC236}">
              <a16:creationId xmlns="" xmlns:a16="http://schemas.microsoft.com/office/drawing/2014/main" id="{00000000-0008-0000-0000-0000C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34" name="Text Box 154">
          <a:extLst>
            <a:ext uri="{FF2B5EF4-FFF2-40B4-BE49-F238E27FC236}">
              <a16:creationId xmlns="" xmlns:a16="http://schemas.microsoft.com/office/drawing/2014/main" id="{00000000-0008-0000-0000-0000C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35" name="Text Box 155">
          <a:extLst>
            <a:ext uri="{FF2B5EF4-FFF2-40B4-BE49-F238E27FC236}">
              <a16:creationId xmlns="" xmlns:a16="http://schemas.microsoft.com/office/drawing/2014/main" id="{00000000-0008-0000-0000-0000C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36" name="Text Box 156">
          <a:extLst>
            <a:ext uri="{FF2B5EF4-FFF2-40B4-BE49-F238E27FC236}">
              <a16:creationId xmlns="" xmlns:a16="http://schemas.microsoft.com/office/drawing/2014/main" id="{00000000-0008-0000-0000-0000C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37" name="Text Box 157">
          <a:extLst>
            <a:ext uri="{FF2B5EF4-FFF2-40B4-BE49-F238E27FC236}">
              <a16:creationId xmlns="" xmlns:a16="http://schemas.microsoft.com/office/drawing/2014/main" id="{00000000-0008-0000-0000-0000C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38" name="Text Box 158">
          <a:extLst>
            <a:ext uri="{FF2B5EF4-FFF2-40B4-BE49-F238E27FC236}">
              <a16:creationId xmlns="" xmlns:a16="http://schemas.microsoft.com/office/drawing/2014/main" id="{00000000-0008-0000-0000-0000C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39" name="Text Box 159">
          <a:extLst>
            <a:ext uri="{FF2B5EF4-FFF2-40B4-BE49-F238E27FC236}">
              <a16:creationId xmlns="" xmlns:a16="http://schemas.microsoft.com/office/drawing/2014/main" id="{00000000-0008-0000-0000-0000D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40" name="Text Box 160">
          <a:extLst>
            <a:ext uri="{FF2B5EF4-FFF2-40B4-BE49-F238E27FC236}">
              <a16:creationId xmlns="" xmlns:a16="http://schemas.microsoft.com/office/drawing/2014/main" id="{00000000-0008-0000-0000-0000D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41" name="Text Box 161">
          <a:extLst>
            <a:ext uri="{FF2B5EF4-FFF2-40B4-BE49-F238E27FC236}">
              <a16:creationId xmlns="" xmlns:a16="http://schemas.microsoft.com/office/drawing/2014/main" id="{00000000-0008-0000-0000-0000D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42" name="Text Box 162">
          <a:extLst>
            <a:ext uri="{FF2B5EF4-FFF2-40B4-BE49-F238E27FC236}">
              <a16:creationId xmlns="" xmlns:a16="http://schemas.microsoft.com/office/drawing/2014/main" id="{00000000-0008-0000-0000-0000D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43" name="Text Box 163">
          <a:extLst>
            <a:ext uri="{FF2B5EF4-FFF2-40B4-BE49-F238E27FC236}">
              <a16:creationId xmlns="" xmlns:a16="http://schemas.microsoft.com/office/drawing/2014/main" id="{00000000-0008-0000-0000-0000D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44" name="Text Box 164">
          <a:extLst>
            <a:ext uri="{FF2B5EF4-FFF2-40B4-BE49-F238E27FC236}">
              <a16:creationId xmlns="" xmlns:a16="http://schemas.microsoft.com/office/drawing/2014/main" id="{00000000-0008-0000-0000-0000D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45" name="Text Box 165">
          <a:extLst>
            <a:ext uri="{FF2B5EF4-FFF2-40B4-BE49-F238E27FC236}">
              <a16:creationId xmlns="" xmlns:a16="http://schemas.microsoft.com/office/drawing/2014/main" id="{00000000-0008-0000-0000-0000D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46" name="Text Box 166">
          <a:extLst>
            <a:ext uri="{FF2B5EF4-FFF2-40B4-BE49-F238E27FC236}">
              <a16:creationId xmlns="" xmlns:a16="http://schemas.microsoft.com/office/drawing/2014/main" id="{00000000-0008-0000-0000-0000D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47" name="Text Box 167">
          <a:extLst>
            <a:ext uri="{FF2B5EF4-FFF2-40B4-BE49-F238E27FC236}">
              <a16:creationId xmlns="" xmlns:a16="http://schemas.microsoft.com/office/drawing/2014/main" id="{00000000-0008-0000-0000-0000D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48" name="Text Box 168">
          <a:extLst>
            <a:ext uri="{FF2B5EF4-FFF2-40B4-BE49-F238E27FC236}">
              <a16:creationId xmlns="" xmlns:a16="http://schemas.microsoft.com/office/drawing/2014/main" id="{00000000-0008-0000-0000-0000D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49" name="Text Box 169">
          <a:extLst>
            <a:ext uri="{FF2B5EF4-FFF2-40B4-BE49-F238E27FC236}">
              <a16:creationId xmlns="" xmlns:a16="http://schemas.microsoft.com/office/drawing/2014/main" id="{00000000-0008-0000-0000-0000D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50" name="Text Box 170">
          <a:extLst>
            <a:ext uri="{FF2B5EF4-FFF2-40B4-BE49-F238E27FC236}">
              <a16:creationId xmlns="" xmlns:a16="http://schemas.microsoft.com/office/drawing/2014/main" id="{00000000-0008-0000-0000-0000D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51" name="Text Box 171">
          <a:extLst>
            <a:ext uri="{FF2B5EF4-FFF2-40B4-BE49-F238E27FC236}">
              <a16:creationId xmlns="" xmlns:a16="http://schemas.microsoft.com/office/drawing/2014/main" id="{00000000-0008-0000-0000-0000D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52" name="Text Box 172">
          <a:extLst>
            <a:ext uri="{FF2B5EF4-FFF2-40B4-BE49-F238E27FC236}">
              <a16:creationId xmlns="" xmlns:a16="http://schemas.microsoft.com/office/drawing/2014/main" id="{00000000-0008-0000-0000-0000D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53" name="Text Box 173">
          <a:extLst>
            <a:ext uri="{FF2B5EF4-FFF2-40B4-BE49-F238E27FC236}">
              <a16:creationId xmlns="" xmlns:a16="http://schemas.microsoft.com/office/drawing/2014/main" id="{00000000-0008-0000-0000-0000D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54" name="Text Box 174">
          <a:extLst>
            <a:ext uri="{FF2B5EF4-FFF2-40B4-BE49-F238E27FC236}">
              <a16:creationId xmlns="" xmlns:a16="http://schemas.microsoft.com/office/drawing/2014/main" id="{00000000-0008-0000-0000-0000D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55" name="Text Box 175">
          <a:extLst>
            <a:ext uri="{FF2B5EF4-FFF2-40B4-BE49-F238E27FC236}">
              <a16:creationId xmlns="" xmlns:a16="http://schemas.microsoft.com/office/drawing/2014/main" id="{00000000-0008-0000-0000-0000E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56" name="Text Box 176">
          <a:extLst>
            <a:ext uri="{FF2B5EF4-FFF2-40B4-BE49-F238E27FC236}">
              <a16:creationId xmlns="" xmlns:a16="http://schemas.microsoft.com/office/drawing/2014/main" id="{00000000-0008-0000-0000-0000E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57" name="Text Box 177">
          <a:extLst>
            <a:ext uri="{FF2B5EF4-FFF2-40B4-BE49-F238E27FC236}">
              <a16:creationId xmlns="" xmlns:a16="http://schemas.microsoft.com/office/drawing/2014/main" id="{00000000-0008-0000-0000-0000E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58" name="Text Box 178">
          <a:extLst>
            <a:ext uri="{FF2B5EF4-FFF2-40B4-BE49-F238E27FC236}">
              <a16:creationId xmlns="" xmlns:a16="http://schemas.microsoft.com/office/drawing/2014/main" id="{00000000-0008-0000-0000-0000E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59" name="Text Box 179">
          <a:extLst>
            <a:ext uri="{FF2B5EF4-FFF2-40B4-BE49-F238E27FC236}">
              <a16:creationId xmlns="" xmlns:a16="http://schemas.microsoft.com/office/drawing/2014/main" id="{00000000-0008-0000-0000-0000E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60" name="Text Box 180">
          <a:extLst>
            <a:ext uri="{FF2B5EF4-FFF2-40B4-BE49-F238E27FC236}">
              <a16:creationId xmlns="" xmlns:a16="http://schemas.microsoft.com/office/drawing/2014/main" id="{00000000-0008-0000-0000-0000E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61" name="Text Box 181">
          <a:extLst>
            <a:ext uri="{FF2B5EF4-FFF2-40B4-BE49-F238E27FC236}">
              <a16:creationId xmlns="" xmlns:a16="http://schemas.microsoft.com/office/drawing/2014/main" id="{00000000-0008-0000-0000-0000E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62" name="Text Box 182">
          <a:extLst>
            <a:ext uri="{FF2B5EF4-FFF2-40B4-BE49-F238E27FC236}">
              <a16:creationId xmlns="" xmlns:a16="http://schemas.microsoft.com/office/drawing/2014/main" id="{00000000-0008-0000-0000-0000E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63" name="Text Box 183">
          <a:extLst>
            <a:ext uri="{FF2B5EF4-FFF2-40B4-BE49-F238E27FC236}">
              <a16:creationId xmlns="" xmlns:a16="http://schemas.microsoft.com/office/drawing/2014/main" id="{00000000-0008-0000-0000-0000E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64" name="Text Box 184">
          <a:extLst>
            <a:ext uri="{FF2B5EF4-FFF2-40B4-BE49-F238E27FC236}">
              <a16:creationId xmlns="" xmlns:a16="http://schemas.microsoft.com/office/drawing/2014/main" id="{00000000-0008-0000-0000-0000E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65" name="Text Box 185">
          <a:extLst>
            <a:ext uri="{FF2B5EF4-FFF2-40B4-BE49-F238E27FC236}">
              <a16:creationId xmlns="" xmlns:a16="http://schemas.microsoft.com/office/drawing/2014/main" id="{00000000-0008-0000-0000-0000E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66" name="Text Box 186">
          <a:extLst>
            <a:ext uri="{FF2B5EF4-FFF2-40B4-BE49-F238E27FC236}">
              <a16:creationId xmlns="" xmlns:a16="http://schemas.microsoft.com/office/drawing/2014/main" id="{00000000-0008-0000-0000-0000E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67" name="Text Box 187">
          <a:extLst>
            <a:ext uri="{FF2B5EF4-FFF2-40B4-BE49-F238E27FC236}">
              <a16:creationId xmlns="" xmlns:a16="http://schemas.microsoft.com/office/drawing/2014/main" id="{00000000-0008-0000-0000-0000E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68" name="Text Box 188">
          <a:extLst>
            <a:ext uri="{FF2B5EF4-FFF2-40B4-BE49-F238E27FC236}">
              <a16:creationId xmlns="" xmlns:a16="http://schemas.microsoft.com/office/drawing/2014/main" id="{00000000-0008-0000-0000-0000E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69" name="Text Box 189">
          <a:extLst>
            <a:ext uri="{FF2B5EF4-FFF2-40B4-BE49-F238E27FC236}">
              <a16:creationId xmlns="" xmlns:a16="http://schemas.microsoft.com/office/drawing/2014/main" id="{00000000-0008-0000-0000-0000E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70" name="Text Box 190">
          <a:extLst>
            <a:ext uri="{FF2B5EF4-FFF2-40B4-BE49-F238E27FC236}">
              <a16:creationId xmlns="" xmlns:a16="http://schemas.microsoft.com/office/drawing/2014/main" id="{00000000-0008-0000-0000-0000E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71" name="Text Box 191">
          <a:extLst>
            <a:ext uri="{FF2B5EF4-FFF2-40B4-BE49-F238E27FC236}">
              <a16:creationId xmlns="" xmlns:a16="http://schemas.microsoft.com/office/drawing/2014/main" id="{00000000-0008-0000-0000-0000F0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72" name="Text Box 1">
          <a:extLst>
            <a:ext uri="{FF2B5EF4-FFF2-40B4-BE49-F238E27FC236}">
              <a16:creationId xmlns="" xmlns:a16="http://schemas.microsoft.com/office/drawing/2014/main" id="{00000000-0008-0000-0000-0000F1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73" name="Text Box 2">
          <a:extLst>
            <a:ext uri="{FF2B5EF4-FFF2-40B4-BE49-F238E27FC236}">
              <a16:creationId xmlns="" xmlns:a16="http://schemas.microsoft.com/office/drawing/2014/main" id="{00000000-0008-0000-0000-0000F2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74" name="Text Box 3">
          <a:extLst>
            <a:ext uri="{FF2B5EF4-FFF2-40B4-BE49-F238E27FC236}">
              <a16:creationId xmlns="" xmlns:a16="http://schemas.microsoft.com/office/drawing/2014/main" id="{00000000-0008-0000-0000-0000F3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75" name="Text Box 4">
          <a:extLst>
            <a:ext uri="{FF2B5EF4-FFF2-40B4-BE49-F238E27FC236}">
              <a16:creationId xmlns="" xmlns:a16="http://schemas.microsoft.com/office/drawing/2014/main" id="{00000000-0008-0000-0000-0000F4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76" name="Text Box 5">
          <a:extLst>
            <a:ext uri="{FF2B5EF4-FFF2-40B4-BE49-F238E27FC236}">
              <a16:creationId xmlns="" xmlns:a16="http://schemas.microsoft.com/office/drawing/2014/main" id="{00000000-0008-0000-0000-0000F5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77" name="Text Box 6">
          <a:extLst>
            <a:ext uri="{FF2B5EF4-FFF2-40B4-BE49-F238E27FC236}">
              <a16:creationId xmlns="" xmlns:a16="http://schemas.microsoft.com/office/drawing/2014/main" id="{00000000-0008-0000-0000-0000F6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78" name="Text Box 7">
          <a:extLst>
            <a:ext uri="{FF2B5EF4-FFF2-40B4-BE49-F238E27FC236}">
              <a16:creationId xmlns="" xmlns:a16="http://schemas.microsoft.com/office/drawing/2014/main" id="{00000000-0008-0000-0000-0000F7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79" name="Text Box 8">
          <a:extLst>
            <a:ext uri="{FF2B5EF4-FFF2-40B4-BE49-F238E27FC236}">
              <a16:creationId xmlns="" xmlns:a16="http://schemas.microsoft.com/office/drawing/2014/main" id="{00000000-0008-0000-0000-0000F8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80" name="Text Box 9">
          <a:extLst>
            <a:ext uri="{FF2B5EF4-FFF2-40B4-BE49-F238E27FC236}">
              <a16:creationId xmlns="" xmlns:a16="http://schemas.microsoft.com/office/drawing/2014/main" id="{00000000-0008-0000-0000-0000F9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81" name="Text Box 10">
          <a:extLst>
            <a:ext uri="{FF2B5EF4-FFF2-40B4-BE49-F238E27FC236}">
              <a16:creationId xmlns="" xmlns:a16="http://schemas.microsoft.com/office/drawing/2014/main" id="{00000000-0008-0000-0000-0000FA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82" name="Text Box 11">
          <a:extLst>
            <a:ext uri="{FF2B5EF4-FFF2-40B4-BE49-F238E27FC236}">
              <a16:creationId xmlns="" xmlns:a16="http://schemas.microsoft.com/office/drawing/2014/main" id="{00000000-0008-0000-0000-0000FB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83" name="Text Box 12">
          <a:extLst>
            <a:ext uri="{FF2B5EF4-FFF2-40B4-BE49-F238E27FC236}">
              <a16:creationId xmlns="" xmlns:a16="http://schemas.microsoft.com/office/drawing/2014/main" id="{00000000-0008-0000-0000-0000FC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84" name="Text Box 13">
          <a:extLst>
            <a:ext uri="{FF2B5EF4-FFF2-40B4-BE49-F238E27FC236}">
              <a16:creationId xmlns="" xmlns:a16="http://schemas.microsoft.com/office/drawing/2014/main" id="{00000000-0008-0000-0000-0000FD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85" name="Text Box 14">
          <a:extLst>
            <a:ext uri="{FF2B5EF4-FFF2-40B4-BE49-F238E27FC236}">
              <a16:creationId xmlns="" xmlns:a16="http://schemas.microsoft.com/office/drawing/2014/main" id="{00000000-0008-0000-0000-0000FE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86" name="Text Box 15">
          <a:extLst>
            <a:ext uri="{FF2B5EF4-FFF2-40B4-BE49-F238E27FC236}">
              <a16:creationId xmlns="" xmlns:a16="http://schemas.microsoft.com/office/drawing/2014/main" id="{00000000-0008-0000-0000-0000FF68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87" name="Text Box 16">
          <a:extLst>
            <a:ext uri="{FF2B5EF4-FFF2-40B4-BE49-F238E27FC236}">
              <a16:creationId xmlns="" xmlns:a16="http://schemas.microsoft.com/office/drawing/2014/main" id="{00000000-0008-0000-0000-00000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88" name="Text Box 17">
          <a:extLst>
            <a:ext uri="{FF2B5EF4-FFF2-40B4-BE49-F238E27FC236}">
              <a16:creationId xmlns="" xmlns:a16="http://schemas.microsoft.com/office/drawing/2014/main" id="{00000000-0008-0000-0000-00000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89" name="Text Box 18">
          <a:extLst>
            <a:ext uri="{FF2B5EF4-FFF2-40B4-BE49-F238E27FC236}">
              <a16:creationId xmlns="" xmlns:a16="http://schemas.microsoft.com/office/drawing/2014/main" id="{00000000-0008-0000-0000-00000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90" name="Text Box 19">
          <a:extLst>
            <a:ext uri="{FF2B5EF4-FFF2-40B4-BE49-F238E27FC236}">
              <a16:creationId xmlns="" xmlns:a16="http://schemas.microsoft.com/office/drawing/2014/main" id="{00000000-0008-0000-0000-00000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91" name="Text Box 20">
          <a:extLst>
            <a:ext uri="{FF2B5EF4-FFF2-40B4-BE49-F238E27FC236}">
              <a16:creationId xmlns="" xmlns:a16="http://schemas.microsoft.com/office/drawing/2014/main" id="{00000000-0008-0000-0000-00000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92" name="Text Box 21">
          <a:extLst>
            <a:ext uri="{FF2B5EF4-FFF2-40B4-BE49-F238E27FC236}">
              <a16:creationId xmlns="" xmlns:a16="http://schemas.microsoft.com/office/drawing/2014/main" id="{00000000-0008-0000-0000-00000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93" name="Text Box 22">
          <a:extLst>
            <a:ext uri="{FF2B5EF4-FFF2-40B4-BE49-F238E27FC236}">
              <a16:creationId xmlns="" xmlns:a16="http://schemas.microsoft.com/office/drawing/2014/main" id="{00000000-0008-0000-0000-00000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94" name="Text Box 23">
          <a:extLst>
            <a:ext uri="{FF2B5EF4-FFF2-40B4-BE49-F238E27FC236}">
              <a16:creationId xmlns="" xmlns:a16="http://schemas.microsoft.com/office/drawing/2014/main" id="{00000000-0008-0000-0000-00000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95" name="Text Box 24">
          <a:extLst>
            <a:ext uri="{FF2B5EF4-FFF2-40B4-BE49-F238E27FC236}">
              <a16:creationId xmlns="" xmlns:a16="http://schemas.microsoft.com/office/drawing/2014/main" id="{00000000-0008-0000-0000-00000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96" name="Text Box 25">
          <a:extLst>
            <a:ext uri="{FF2B5EF4-FFF2-40B4-BE49-F238E27FC236}">
              <a16:creationId xmlns="" xmlns:a16="http://schemas.microsoft.com/office/drawing/2014/main" id="{00000000-0008-0000-0000-00000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97" name="Text Box 26">
          <a:extLst>
            <a:ext uri="{FF2B5EF4-FFF2-40B4-BE49-F238E27FC236}">
              <a16:creationId xmlns="" xmlns:a16="http://schemas.microsoft.com/office/drawing/2014/main" id="{00000000-0008-0000-0000-00000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98" name="Text Box 27">
          <a:extLst>
            <a:ext uri="{FF2B5EF4-FFF2-40B4-BE49-F238E27FC236}">
              <a16:creationId xmlns="" xmlns:a16="http://schemas.microsoft.com/office/drawing/2014/main" id="{00000000-0008-0000-0000-00000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899" name="Text Box 28">
          <a:extLst>
            <a:ext uri="{FF2B5EF4-FFF2-40B4-BE49-F238E27FC236}">
              <a16:creationId xmlns="" xmlns:a16="http://schemas.microsoft.com/office/drawing/2014/main" id="{00000000-0008-0000-0000-00000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00" name="Text Box 29">
          <a:extLst>
            <a:ext uri="{FF2B5EF4-FFF2-40B4-BE49-F238E27FC236}">
              <a16:creationId xmlns="" xmlns:a16="http://schemas.microsoft.com/office/drawing/2014/main" id="{00000000-0008-0000-0000-00000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01" name="Text Box 30">
          <a:extLst>
            <a:ext uri="{FF2B5EF4-FFF2-40B4-BE49-F238E27FC236}">
              <a16:creationId xmlns="" xmlns:a16="http://schemas.microsoft.com/office/drawing/2014/main" id="{00000000-0008-0000-0000-00000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02" name="Text Box 31">
          <a:extLst>
            <a:ext uri="{FF2B5EF4-FFF2-40B4-BE49-F238E27FC236}">
              <a16:creationId xmlns="" xmlns:a16="http://schemas.microsoft.com/office/drawing/2014/main" id="{00000000-0008-0000-0000-00000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03" name="Text Box 32">
          <a:extLst>
            <a:ext uri="{FF2B5EF4-FFF2-40B4-BE49-F238E27FC236}">
              <a16:creationId xmlns="" xmlns:a16="http://schemas.microsoft.com/office/drawing/2014/main" id="{00000000-0008-0000-0000-00001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04" name="Text Box 33">
          <a:extLst>
            <a:ext uri="{FF2B5EF4-FFF2-40B4-BE49-F238E27FC236}">
              <a16:creationId xmlns="" xmlns:a16="http://schemas.microsoft.com/office/drawing/2014/main" id="{00000000-0008-0000-0000-00001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05" name="Text Box 34">
          <a:extLst>
            <a:ext uri="{FF2B5EF4-FFF2-40B4-BE49-F238E27FC236}">
              <a16:creationId xmlns="" xmlns:a16="http://schemas.microsoft.com/office/drawing/2014/main" id="{00000000-0008-0000-0000-00001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06" name="Text Box 35">
          <a:extLst>
            <a:ext uri="{FF2B5EF4-FFF2-40B4-BE49-F238E27FC236}">
              <a16:creationId xmlns="" xmlns:a16="http://schemas.microsoft.com/office/drawing/2014/main" id="{00000000-0008-0000-0000-00001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07" name="Text Box 36">
          <a:extLst>
            <a:ext uri="{FF2B5EF4-FFF2-40B4-BE49-F238E27FC236}">
              <a16:creationId xmlns="" xmlns:a16="http://schemas.microsoft.com/office/drawing/2014/main" id="{00000000-0008-0000-0000-00001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08" name="Text Box 37">
          <a:extLst>
            <a:ext uri="{FF2B5EF4-FFF2-40B4-BE49-F238E27FC236}">
              <a16:creationId xmlns="" xmlns:a16="http://schemas.microsoft.com/office/drawing/2014/main" id="{00000000-0008-0000-0000-00001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09" name="Text Box 38">
          <a:extLst>
            <a:ext uri="{FF2B5EF4-FFF2-40B4-BE49-F238E27FC236}">
              <a16:creationId xmlns="" xmlns:a16="http://schemas.microsoft.com/office/drawing/2014/main" id="{00000000-0008-0000-0000-00001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10" name="Text Box 39">
          <a:extLst>
            <a:ext uri="{FF2B5EF4-FFF2-40B4-BE49-F238E27FC236}">
              <a16:creationId xmlns="" xmlns:a16="http://schemas.microsoft.com/office/drawing/2014/main" id="{00000000-0008-0000-0000-00001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11" name="Text Box 40">
          <a:extLst>
            <a:ext uri="{FF2B5EF4-FFF2-40B4-BE49-F238E27FC236}">
              <a16:creationId xmlns="" xmlns:a16="http://schemas.microsoft.com/office/drawing/2014/main" id="{00000000-0008-0000-0000-00001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12" name="Text Box 41">
          <a:extLst>
            <a:ext uri="{FF2B5EF4-FFF2-40B4-BE49-F238E27FC236}">
              <a16:creationId xmlns="" xmlns:a16="http://schemas.microsoft.com/office/drawing/2014/main" id="{00000000-0008-0000-0000-00001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13" name="Text Box 42">
          <a:extLst>
            <a:ext uri="{FF2B5EF4-FFF2-40B4-BE49-F238E27FC236}">
              <a16:creationId xmlns="" xmlns:a16="http://schemas.microsoft.com/office/drawing/2014/main" id="{00000000-0008-0000-0000-00001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14" name="Text Box 43">
          <a:extLst>
            <a:ext uri="{FF2B5EF4-FFF2-40B4-BE49-F238E27FC236}">
              <a16:creationId xmlns="" xmlns:a16="http://schemas.microsoft.com/office/drawing/2014/main" id="{00000000-0008-0000-0000-00001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15" name="Text Box 44">
          <a:extLst>
            <a:ext uri="{FF2B5EF4-FFF2-40B4-BE49-F238E27FC236}">
              <a16:creationId xmlns="" xmlns:a16="http://schemas.microsoft.com/office/drawing/2014/main" id="{00000000-0008-0000-0000-00001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16" name="Text Box 45">
          <a:extLst>
            <a:ext uri="{FF2B5EF4-FFF2-40B4-BE49-F238E27FC236}">
              <a16:creationId xmlns="" xmlns:a16="http://schemas.microsoft.com/office/drawing/2014/main" id="{00000000-0008-0000-0000-00001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17" name="Text Box 46">
          <a:extLst>
            <a:ext uri="{FF2B5EF4-FFF2-40B4-BE49-F238E27FC236}">
              <a16:creationId xmlns="" xmlns:a16="http://schemas.microsoft.com/office/drawing/2014/main" id="{00000000-0008-0000-0000-00001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18" name="Text Box 47">
          <a:extLst>
            <a:ext uri="{FF2B5EF4-FFF2-40B4-BE49-F238E27FC236}">
              <a16:creationId xmlns="" xmlns:a16="http://schemas.microsoft.com/office/drawing/2014/main" id="{00000000-0008-0000-0000-00001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19" name="Text Box 48">
          <a:extLst>
            <a:ext uri="{FF2B5EF4-FFF2-40B4-BE49-F238E27FC236}">
              <a16:creationId xmlns="" xmlns:a16="http://schemas.microsoft.com/office/drawing/2014/main" id="{00000000-0008-0000-0000-00002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20" name="Text Box 49">
          <a:extLst>
            <a:ext uri="{FF2B5EF4-FFF2-40B4-BE49-F238E27FC236}">
              <a16:creationId xmlns="" xmlns:a16="http://schemas.microsoft.com/office/drawing/2014/main" id="{00000000-0008-0000-0000-00002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21" name="Text Box 50">
          <a:extLst>
            <a:ext uri="{FF2B5EF4-FFF2-40B4-BE49-F238E27FC236}">
              <a16:creationId xmlns="" xmlns:a16="http://schemas.microsoft.com/office/drawing/2014/main" id="{00000000-0008-0000-0000-00002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22" name="Text Box 51">
          <a:extLst>
            <a:ext uri="{FF2B5EF4-FFF2-40B4-BE49-F238E27FC236}">
              <a16:creationId xmlns="" xmlns:a16="http://schemas.microsoft.com/office/drawing/2014/main" id="{00000000-0008-0000-0000-00002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23" name="Text Box 52">
          <a:extLst>
            <a:ext uri="{FF2B5EF4-FFF2-40B4-BE49-F238E27FC236}">
              <a16:creationId xmlns="" xmlns:a16="http://schemas.microsoft.com/office/drawing/2014/main" id="{00000000-0008-0000-0000-00002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24" name="Text Box 53">
          <a:extLst>
            <a:ext uri="{FF2B5EF4-FFF2-40B4-BE49-F238E27FC236}">
              <a16:creationId xmlns="" xmlns:a16="http://schemas.microsoft.com/office/drawing/2014/main" id="{00000000-0008-0000-0000-00002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25" name="Text Box 54">
          <a:extLst>
            <a:ext uri="{FF2B5EF4-FFF2-40B4-BE49-F238E27FC236}">
              <a16:creationId xmlns="" xmlns:a16="http://schemas.microsoft.com/office/drawing/2014/main" id="{00000000-0008-0000-0000-00002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26" name="Text Box 55">
          <a:extLst>
            <a:ext uri="{FF2B5EF4-FFF2-40B4-BE49-F238E27FC236}">
              <a16:creationId xmlns="" xmlns:a16="http://schemas.microsoft.com/office/drawing/2014/main" id="{00000000-0008-0000-0000-00002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27" name="Text Box 56">
          <a:extLst>
            <a:ext uri="{FF2B5EF4-FFF2-40B4-BE49-F238E27FC236}">
              <a16:creationId xmlns="" xmlns:a16="http://schemas.microsoft.com/office/drawing/2014/main" id="{00000000-0008-0000-0000-00002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28" name="Text Box 57">
          <a:extLst>
            <a:ext uri="{FF2B5EF4-FFF2-40B4-BE49-F238E27FC236}">
              <a16:creationId xmlns="" xmlns:a16="http://schemas.microsoft.com/office/drawing/2014/main" id="{00000000-0008-0000-0000-00002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29" name="Text Box 58">
          <a:extLst>
            <a:ext uri="{FF2B5EF4-FFF2-40B4-BE49-F238E27FC236}">
              <a16:creationId xmlns="" xmlns:a16="http://schemas.microsoft.com/office/drawing/2014/main" id="{00000000-0008-0000-0000-00002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30" name="Text Box 59">
          <a:extLst>
            <a:ext uri="{FF2B5EF4-FFF2-40B4-BE49-F238E27FC236}">
              <a16:creationId xmlns="" xmlns:a16="http://schemas.microsoft.com/office/drawing/2014/main" id="{00000000-0008-0000-0000-00002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31" name="Text Box 60">
          <a:extLst>
            <a:ext uri="{FF2B5EF4-FFF2-40B4-BE49-F238E27FC236}">
              <a16:creationId xmlns="" xmlns:a16="http://schemas.microsoft.com/office/drawing/2014/main" id="{00000000-0008-0000-0000-00002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32" name="Text Box 61">
          <a:extLst>
            <a:ext uri="{FF2B5EF4-FFF2-40B4-BE49-F238E27FC236}">
              <a16:creationId xmlns="" xmlns:a16="http://schemas.microsoft.com/office/drawing/2014/main" id="{00000000-0008-0000-0000-00002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33" name="Text Box 62">
          <a:extLst>
            <a:ext uri="{FF2B5EF4-FFF2-40B4-BE49-F238E27FC236}">
              <a16:creationId xmlns="" xmlns:a16="http://schemas.microsoft.com/office/drawing/2014/main" id="{00000000-0008-0000-0000-00002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34" name="Text Box 63">
          <a:extLst>
            <a:ext uri="{FF2B5EF4-FFF2-40B4-BE49-F238E27FC236}">
              <a16:creationId xmlns="" xmlns:a16="http://schemas.microsoft.com/office/drawing/2014/main" id="{00000000-0008-0000-0000-00002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35" name="Text Box 64">
          <a:extLst>
            <a:ext uri="{FF2B5EF4-FFF2-40B4-BE49-F238E27FC236}">
              <a16:creationId xmlns="" xmlns:a16="http://schemas.microsoft.com/office/drawing/2014/main" id="{00000000-0008-0000-0000-00003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36" name="Text Box 65">
          <a:extLst>
            <a:ext uri="{FF2B5EF4-FFF2-40B4-BE49-F238E27FC236}">
              <a16:creationId xmlns="" xmlns:a16="http://schemas.microsoft.com/office/drawing/2014/main" id="{00000000-0008-0000-0000-00003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37" name="Text Box 66">
          <a:extLst>
            <a:ext uri="{FF2B5EF4-FFF2-40B4-BE49-F238E27FC236}">
              <a16:creationId xmlns="" xmlns:a16="http://schemas.microsoft.com/office/drawing/2014/main" id="{00000000-0008-0000-0000-00003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38" name="Text Box 67">
          <a:extLst>
            <a:ext uri="{FF2B5EF4-FFF2-40B4-BE49-F238E27FC236}">
              <a16:creationId xmlns="" xmlns:a16="http://schemas.microsoft.com/office/drawing/2014/main" id="{00000000-0008-0000-0000-00003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39" name="Text Box 68">
          <a:extLst>
            <a:ext uri="{FF2B5EF4-FFF2-40B4-BE49-F238E27FC236}">
              <a16:creationId xmlns="" xmlns:a16="http://schemas.microsoft.com/office/drawing/2014/main" id="{00000000-0008-0000-0000-00003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40" name="Text Box 69">
          <a:extLst>
            <a:ext uri="{FF2B5EF4-FFF2-40B4-BE49-F238E27FC236}">
              <a16:creationId xmlns="" xmlns:a16="http://schemas.microsoft.com/office/drawing/2014/main" id="{00000000-0008-0000-0000-00003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41" name="Text Box 70">
          <a:extLst>
            <a:ext uri="{FF2B5EF4-FFF2-40B4-BE49-F238E27FC236}">
              <a16:creationId xmlns="" xmlns:a16="http://schemas.microsoft.com/office/drawing/2014/main" id="{00000000-0008-0000-0000-00003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42" name="Text Box 71">
          <a:extLst>
            <a:ext uri="{FF2B5EF4-FFF2-40B4-BE49-F238E27FC236}">
              <a16:creationId xmlns="" xmlns:a16="http://schemas.microsoft.com/office/drawing/2014/main" id="{00000000-0008-0000-0000-00003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43" name="Text Box 72">
          <a:extLst>
            <a:ext uri="{FF2B5EF4-FFF2-40B4-BE49-F238E27FC236}">
              <a16:creationId xmlns="" xmlns:a16="http://schemas.microsoft.com/office/drawing/2014/main" id="{00000000-0008-0000-0000-00003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44" name="Text Box 73">
          <a:extLst>
            <a:ext uri="{FF2B5EF4-FFF2-40B4-BE49-F238E27FC236}">
              <a16:creationId xmlns="" xmlns:a16="http://schemas.microsoft.com/office/drawing/2014/main" id="{00000000-0008-0000-0000-00003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45" name="Text Box 74">
          <a:extLst>
            <a:ext uri="{FF2B5EF4-FFF2-40B4-BE49-F238E27FC236}">
              <a16:creationId xmlns="" xmlns:a16="http://schemas.microsoft.com/office/drawing/2014/main" id="{00000000-0008-0000-0000-00003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46" name="Text Box 75">
          <a:extLst>
            <a:ext uri="{FF2B5EF4-FFF2-40B4-BE49-F238E27FC236}">
              <a16:creationId xmlns="" xmlns:a16="http://schemas.microsoft.com/office/drawing/2014/main" id="{00000000-0008-0000-0000-00003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47" name="Text Box 76">
          <a:extLst>
            <a:ext uri="{FF2B5EF4-FFF2-40B4-BE49-F238E27FC236}">
              <a16:creationId xmlns="" xmlns:a16="http://schemas.microsoft.com/office/drawing/2014/main" id="{00000000-0008-0000-0000-00003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48" name="Text Box 77">
          <a:extLst>
            <a:ext uri="{FF2B5EF4-FFF2-40B4-BE49-F238E27FC236}">
              <a16:creationId xmlns="" xmlns:a16="http://schemas.microsoft.com/office/drawing/2014/main" id="{00000000-0008-0000-0000-00003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49" name="Text Box 78">
          <a:extLst>
            <a:ext uri="{FF2B5EF4-FFF2-40B4-BE49-F238E27FC236}">
              <a16:creationId xmlns="" xmlns:a16="http://schemas.microsoft.com/office/drawing/2014/main" id="{00000000-0008-0000-0000-00003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50" name="Text Box 79">
          <a:extLst>
            <a:ext uri="{FF2B5EF4-FFF2-40B4-BE49-F238E27FC236}">
              <a16:creationId xmlns="" xmlns:a16="http://schemas.microsoft.com/office/drawing/2014/main" id="{00000000-0008-0000-0000-00003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51" name="Text Box 80">
          <a:extLst>
            <a:ext uri="{FF2B5EF4-FFF2-40B4-BE49-F238E27FC236}">
              <a16:creationId xmlns="" xmlns:a16="http://schemas.microsoft.com/office/drawing/2014/main" id="{00000000-0008-0000-0000-00004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52" name="Text Box 81">
          <a:extLst>
            <a:ext uri="{FF2B5EF4-FFF2-40B4-BE49-F238E27FC236}">
              <a16:creationId xmlns="" xmlns:a16="http://schemas.microsoft.com/office/drawing/2014/main" id="{00000000-0008-0000-0000-00004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53" name="Text Box 82">
          <a:extLst>
            <a:ext uri="{FF2B5EF4-FFF2-40B4-BE49-F238E27FC236}">
              <a16:creationId xmlns="" xmlns:a16="http://schemas.microsoft.com/office/drawing/2014/main" id="{00000000-0008-0000-0000-00004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54" name="Text Box 83">
          <a:extLst>
            <a:ext uri="{FF2B5EF4-FFF2-40B4-BE49-F238E27FC236}">
              <a16:creationId xmlns="" xmlns:a16="http://schemas.microsoft.com/office/drawing/2014/main" id="{00000000-0008-0000-0000-00004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55" name="Text Box 84">
          <a:extLst>
            <a:ext uri="{FF2B5EF4-FFF2-40B4-BE49-F238E27FC236}">
              <a16:creationId xmlns="" xmlns:a16="http://schemas.microsoft.com/office/drawing/2014/main" id="{00000000-0008-0000-0000-00004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56" name="Text Box 85">
          <a:extLst>
            <a:ext uri="{FF2B5EF4-FFF2-40B4-BE49-F238E27FC236}">
              <a16:creationId xmlns="" xmlns:a16="http://schemas.microsoft.com/office/drawing/2014/main" id="{00000000-0008-0000-0000-00004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57" name="Text Box 86">
          <a:extLst>
            <a:ext uri="{FF2B5EF4-FFF2-40B4-BE49-F238E27FC236}">
              <a16:creationId xmlns="" xmlns:a16="http://schemas.microsoft.com/office/drawing/2014/main" id="{00000000-0008-0000-0000-00004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58" name="Text Box 87">
          <a:extLst>
            <a:ext uri="{FF2B5EF4-FFF2-40B4-BE49-F238E27FC236}">
              <a16:creationId xmlns="" xmlns:a16="http://schemas.microsoft.com/office/drawing/2014/main" id="{00000000-0008-0000-0000-00004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59" name="Text Box 88">
          <a:extLst>
            <a:ext uri="{FF2B5EF4-FFF2-40B4-BE49-F238E27FC236}">
              <a16:creationId xmlns="" xmlns:a16="http://schemas.microsoft.com/office/drawing/2014/main" id="{00000000-0008-0000-0000-00004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60" name="Text Box 89">
          <a:extLst>
            <a:ext uri="{FF2B5EF4-FFF2-40B4-BE49-F238E27FC236}">
              <a16:creationId xmlns="" xmlns:a16="http://schemas.microsoft.com/office/drawing/2014/main" id="{00000000-0008-0000-0000-00004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61" name="Text Box 90">
          <a:extLst>
            <a:ext uri="{FF2B5EF4-FFF2-40B4-BE49-F238E27FC236}">
              <a16:creationId xmlns="" xmlns:a16="http://schemas.microsoft.com/office/drawing/2014/main" id="{00000000-0008-0000-0000-00004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62" name="Text Box 91">
          <a:extLst>
            <a:ext uri="{FF2B5EF4-FFF2-40B4-BE49-F238E27FC236}">
              <a16:creationId xmlns="" xmlns:a16="http://schemas.microsoft.com/office/drawing/2014/main" id="{00000000-0008-0000-0000-00004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63" name="Text Box 92">
          <a:extLst>
            <a:ext uri="{FF2B5EF4-FFF2-40B4-BE49-F238E27FC236}">
              <a16:creationId xmlns="" xmlns:a16="http://schemas.microsoft.com/office/drawing/2014/main" id="{00000000-0008-0000-0000-00004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64" name="Text Box 93">
          <a:extLst>
            <a:ext uri="{FF2B5EF4-FFF2-40B4-BE49-F238E27FC236}">
              <a16:creationId xmlns="" xmlns:a16="http://schemas.microsoft.com/office/drawing/2014/main" id="{00000000-0008-0000-0000-00004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65" name="Text Box 94">
          <a:extLst>
            <a:ext uri="{FF2B5EF4-FFF2-40B4-BE49-F238E27FC236}">
              <a16:creationId xmlns="" xmlns:a16="http://schemas.microsoft.com/office/drawing/2014/main" id="{00000000-0008-0000-0000-00004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66" name="Text Box 95">
          <a:extLst>
            <a:ext uri="{FF2B5EF4-FFF2-40B4-BE49-F238E27FC236}">
              <a16:creationId xmlns="" xmlns:a16="http://schemas.microsoft.com/office/drawing/2014/main" id="{00000000-0008-0000-0000-00004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67" name="Text Box 96">
          <a:extLst>
            <a:ext uri="{FF2B5EF4-FFF2-40B4-BE49-F238E27FC236}">
              <a16:creationId xmlns="" xmlns:a16="http://schemas.microsoft.com/office/drawing/2014/main" id="{00000000-0008-0000-0000-00005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68" name="Text Box 97">
          <a:extLst>
            <a:ext uri="{FF2B5EF4-FFF2-40B4-BE49-F238E27FC236}">
              <a16:creationId xmlns="" xmlns:a16="http://schemas.microsoft.com/office/drawing/2014/main" id="{00000000-0008-0000-0000-00005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69" name="Text Box 98">
          <a:extLst>
            <a:ext uri="{FF2B5EF4-FFF2-40B4-BE49-F238E27FC236}">
              <a16:creationId xmlns="" xmlns:a16="http://schemas.microsoft.com/office/drawing/2014/main" id="{00000000-0008-0000-0000-00005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70" name="Text Box 99">
          <a:extLst>
            <a:ext uri="{FF2B5EF4-FFF2-40B4-BE49-F238E27FC236}">
              <a16:creationId xmlns="" xmlns:a16="http://schemas.microsoft.com/office/drawing/2014/main" id="{00000000-0008-0000-0000-00005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71" name="Text Box 100">
          <a:extLst>
            <a:ext uri="{FF2B5EF4-FFF2-40B4-BE49-F238E27FC236}">
              <a16:creationId xmlns="" xmlns:a16="http://schemas.microsoft.com/office/drawing/2014/main" id="{00000000-0008-0000-0000-00005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72" name="Text Box 101">
          <a:extLst>
            <a:ext uri="{FF2B5EF4-FFF2-40B4-BE49-F238E27FC236}">
              <a16:creationId xmlns="" xmlns:a16="http://schemas.microsoft.com/office/drawing/2014/main" id="{00000000-0008-0000-0000-00005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73" name="Text Box 102">
          <a:extLst>
            <a:ext uri="{FF2B5EF4-FFF2-40B4-BE49-F238E27FC236}">
              <a16:creationId xmlns="" xmlns:a16="http://schemas.microsoft.com/office/drawing/2014/main" id="{00000000-0008-0000-0000-00005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74" name="Text Box 103">
          <a:extLst>
            <a:ext uri="{FF2B5EF4-FFF2-40B4-BE49-F238E27FC236}">
              <a16:creationId xmlns="" xmlns:a16="http://schemas.microsoft.com/office/drawing/2014/main" id="{00000000-0008-0000-0000-00005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75" name="Text Box 104">
          <a:extLst>
            <a:ext uri="{FF2B5EF4-FFF2-40B4-BE49-F238E27FC236}">
              <a16:creationId xmlns="" xmlns:a16="http://schemas.microsoft.com/office/drawing/2014/main" id="{00000000-0008-0000-0000-00005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76" name="Text Box 105">
          <a:extLst>
            <a:ext uri="{FF2B5EF4-FFF2-40B4-BE49-F238E27FC236}">
              <a16:creationId xmlns="" xmlns:a16="http://schemas.microsoft.com/office/drawing/2014/main" id="{00000000-0008-0000-0000-00005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77" name="Text Box 106">
          <a:extLst>
            <a:ext uri="{FF2B5EF4-FFF2-40B4-BE49-F238E27FC236}">
              <a16:creationId xmlns="" xmlns:a16="http://schemas.microsoft.com/office/drawing/2014/main" id="{00000000-0008-0000-0000-00005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78" name="Text Box 107">
          <a:extLst>
            <a:ext uri="{FF2B5EF4-FFF2-40B4-BE49-F238E27FC236}">
              <a16:creationId xmlns="" xmlns:a16="http://schemas.microsoft.com/office/drawing/2014/main" id="{00000000-0008-0000-0000-00005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79" name="Text Box 108">
          <a:extLst>
            <a:ext uri="{FF2B5EF4-FFF2-40B4-BE49-F238E27FC236}">
              <a16:creationId xmlns="" xmlns:a16="http://schemas.microsoft.com/office/drawing/2014/main" id="{00000000-0008-0000-0000-00005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80" name="Text Box 109">
          <a:extLst>
            <a:ext uri="{FF2B5EF4-FFF2-40B4-BE49-F238E27FC236}">
              <a16:creationId xmlns="" xmlns:a16="http://schemas.microsoft.com/office/drawing/2014/main" id="{00000000-0008-0000-0000-00005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81" name="Text Box 110">
          <a:extLst>
            <a:ext uri="{FF2B5EF4-FFF2-40B4-BE49-F238E27FC236}">
              <a16:creationId xmlns="" xmlns:a16="http://schemas.microsoft.com/office/drawing/2014/main" id="{00000000-0008-0000-0000-00005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82" name="Text Box 111">
          <a:extLst>
            <a:ext uri="{FF2B5EF4-FFF2-40B4-BE49-F238E27FC236}">
              <a16:creationId xmlns="" xmlns:a16="http://schemas.microsoft.com/office/drawing/2014/main" id="{00000000-0008-0000-0000-00005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83" name="Text Box 112">
          <a:extLst>
            <a:ext uri="{FF2B5EF4-FFF2-40B4-BE49-F238E27FC236}">
              <a16:creationId xmlns="" xmlns:a16="http://schemas.microsoft.com/office/drawing/2014/main" id="{00000000-0008-0000-0000-00006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84" name="Text Box 113">
          <a:extLst>
            <a:ext uri="{FF2B5EF4-FFF2-40B4-BE49-F238E27FC236}">
              <a16:creationId xmlns="" xmlns:a16="http://schemas.microsoft.com/office/drawing/2014/main" id="{00000000-0008-0000-0000-00006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85" name="Text Box 114">
          <a:extLst>
            <a:ext uri="{FF2B5EF4-FFF2-40B4-BE49-F238E27FC236}">
              <a16:creationId xmlns="" xmlns:a16="http://schemas.microsoft.com/office/drawing/2014/main" id="{00000000-0008-0000-0000-00006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86" name="Text Box 115">
          <a:extLst>
            <a:ext uri="{FF2B5EF4-FFF2-40B4-BE49-F238E27FC236}">
              <a16:creationId xmlns="" xmlns:a16="http://schemas.microsoft.com/office/drawing/2014/main" id="{00000000-0008-0000-0000-00006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87" name="Text Box 116">
          <a:extLst>
            <a:ext uri="{FF2B5EF4-FFF2-40B4-BE49-F238E27FC236}">
              <a16:creationId xmlns="" xmlns:a16="http://schemas.microsoft.com/office/drawing/2014/main" id="{00000000-0008-0000-0000-00006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88" name="Text Box 117">
          <a:extLst>
            <a:ext uri="{FF2B5EF4-FFF2-40B4-BE49-F238E27FC236}">
              <a16:creationId xmlns="" xmlns:a16="http://schemas.microsoft.com/office/drawing/2014/main" id="{00000000-0008-0000-0000-00006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89" name="Text Box 118">
          <a:extLst>
            <a:ext uri="{FF2B5EF4-FFF2-40B4-BE49-F238E27FC236}">
              <a16:creationId xmlns="" xmlns:a16="http://schemas.microsoft.com/office/drawing/2014/main" id="{00000000-0008-0000-0000-00006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90" name="Text Box 119">
          <a:extLst>
            <a:ext uri="{FF2B5EF4-FFF2-40B4-BE49-F238E27FC236}">
              <a16:creationId xmlns="" xmlns:a16="http://schemas.microsoft.com/office/drawing/2014/main" id="{00000000-0008-0000-0000-00006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91" name="Text Box 120">
          <a:extLst>
            <a:ext uri="{FF2B5EF4-FFF2-40B4-BE49-F238E27FC236}">
              <a16:creationId xmlns="" xmlns:a16="http://schemas.microsoft.com/office/drawing/2014/main" id="{00000000-0008-0000-0000-00006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92" name="Text Box 121">
          <a:extLst>
            <a:ext uri="{FF2B5EF4-FFF2-40B4-BE49-F238E27FC236}">
              <a16:creationId xmlns="" xmlns:a16="http://schemas.microsoft.com/office/drawing/2014/main" id="{00000000-0008-0000-0000-00006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93" name="Text Box 122">
          <a:extLst>
            <a:ext uri="{FF2B5EF4-FFF2-40B4-BE49-F238E27FC236}">
              <a16:creationId xmlns="" xmlns:a16="http://schemas.microsoft.com/office/drawing/2014/main" id="{00000000-0008-0000-0000-00006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94" name="Text Box 123">
          <a:extLst>
            <a:ext uri="{FF2B5EF4-FFF2-40B4-BE49-F238E27FC236}">
              <a16:creationId xmlns="" xmlns:a16="http://schemas.microsoft.com/office/drawing/2014/main" id="{00000000-0008-0000-0000-00006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95" name="Text Box 124">
          <a:extLst>
            <a:ext uri="{FF2B5EF4-FFF2-40B4-BE49-F238E27FC236}">
              <a16:creationId xmlns="" xmlns:a16="http://schemas.microsoft.com/office/drawing/2014/main" id="{00000000-0008-0000-0000-00006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96" name="Text Box 125">
          <a:extLst>
            <a:ext uri="{FF2B5EF4-FFF2-40B4-BE49-F238E27FC236}">
              <a16:creationId xmlns="" xmlns:a16="http://schemas.microsoft.com/office/drawing/2014/main" id="{00000000-0008-0000-0000-00006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97" name="Text Box 126">
          <a:extLst>
            <a:ext uri="{FF2B5EF4-FFF2-40B4-BE49-F238E27FC236}">
              <a16:creationId xmlns="" xmlns:a16="http://schemas.microsoft.com/office/drawing/2014/main" id="{00000000-0008-0000-0000-00006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98" name="Text Box 127">
          <a:extLst>
            <a:ext uri="{FF2B5EF4-FFF2-40B4-BE49-F238E27FC236}">
              <a16:creationId xmlns="" xmlns:a16="http://schemas.microsoft.com/office/drawing/2014/main" id="{00000000-0008-0000-0000-00006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3999" name="Text Box 128">
          <a:extLst>
            <a:ext uri="{FF2B5EF4-FFF2-40B4-BE49-F238E27FC236}">
              <a16:creationId xmlns="" xmlns:a16="http://schemas.microsoft.com/office/drawing/2014/main" id="{00000000-0008-0000-0000-00007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00" name="Text Box 129">
          <a:extLst>
            <a:ext uri="{FF2B5EF4-FFF2-40B4-BE49-F238E27FC236}">
              <a16:creationId xmlns="" xmlns:a16="http://schemas.microsoft.com/office/drawing/2014/main" id="{00000000-0008-0000-0000-00007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01" name="Text Box 130">
          <a:extLst>
            <a:ext uri="{FF2B5EF4-FFF2-40B4-BE49-F238E27FC236}">
              <a16:creationId xmlns="" xmlns:a16="http://schemas.microsoft.com/office/drawing/2014/main" id="{00000000-0008-0000-0000-00007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02" name="Text Box 131">
          <a:extLst>
            <a:ext uri="{FF2B5EF4-FFF2-40B4-BE49-F238E27FC236}">
              <a16:creationId xmlns="" xmlns:a16="http://schemas.microsoft.com/office/drawing/2014/main" id="{00000000-0008-0000-0000-00007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03" name="Text Box 132">
          <a:extLst>
            <a:ext uri="{FF2B5EF4-FFF2-40B4-BE49-F238E27FC236}">
              <a16:creationId xmlns="" xmlns:a16="http://schemas.microsoft.com/office/drawing/2014/main" id="{00000000-0008-0000-0000-00007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04" name="Text Box 133">
          <a:extLst>
            <a:ext uri="{FF2B5EF4-FFF2-40B4-BE49-F238E27FC236}">
              <a16:creationId xmlns="" xmlns:a16="http://schemas.microsoft.com/office/drawing/2014/main" id="{00000000-0008-0000-0000-00007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05" name="Text Box 134">
          <a:extLst>
            <a:ext uri="{FF2B5EF4-FFF2-40B4-BE49-F238E27FC236}">
              <a16:creationId xmlns="" xmlns:a16="http://schemas.microsoft.com/office/drawing/2014/main" id="{00000000-0008-0000-0000-00007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06" name="Text Box 135">
          <a:extLst>
            <a:ext uri="{FF2B5EF4-FFF2-40B4-BE49-F238E27FC236}">
              <a16:creationId xmlns="" xmlns:a16="http://schemas.microsoft.com/office/drawing/2014/main" id="{00000000-0008-0000-0000-00007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07" name="Text Box 136">
          <a:extLst>
            <a:ext uri="{FF2B5EF4-FFF2-40B4-BE49-F238E27FC236}">
              <a16:creationId xmlns="" xmlns:a16="http://schemas.microsoft.com/office/drawing/2014/main" id="{00000000-0008-0000-0000-00007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08" name="Text Box 137">
          <a:extLst>
            <a:ext uri="{FF2B5EF4-FFF2-40B4-BE49-F238E27FC236}">
              <a16:creationId xmlns="" xmlns:a16="http://schemas.microsoft.com/office/drawing/2014/main" id="{00000000-0008-0000-0000-00007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09" name="Text Box 138">
          <a:extLst>
            <a:ext uri="{FF2B5EF4-FFF2-40B4-BE49-F238E27FC236}">
              <a16:creationId xmlns="" xmlns:a16="http://schemas.microsoft.com/office/drawing/2014/main" id="{00000000-0008-0000-0000-00007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10" name="Text Box 139">
          <a:extLst>
            <a:ext uri="{FF2B5EF4-FFF2-40B4-BE49-F238E27FC236}">
              <a16:creationId xmlns="" xmlns:a16="http://schemas.microsoft.com/office/drawing/2014/main" id="{00000000-0008-0000-0000-00007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11" name="Text Box 140">
          <a:extLst>
            <a:ext uri="{FF2B5EF4-FFF2-40B4-BE49-F238E27FC236}">
              <a16:creationId xmlns="" xmlns:a16="http://schemas.microsoft.com/office/drawing/2014/main" id="{00000000-0008-0000-0000-00007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12" name="Text Box 141">
          <a:extLst>
            <a:ext uri="{FF2B5EF4-FFF2-40B4-BE49-F238E27FC236}">
              <a16:creationId xmlns="" xmlns:a16="http://schemas.microsoft.com/office/drawing/2014/main" id="{00000000-0008-0000-0000-00007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13" name="Text Box 142">
          <a:extLst>
            <a:ext uri="{FF2B5EF4-FFF2-40B4-BE49-F238E27FC236}">
              <a16:creationId xmlns="" xmlns:a16="http://schemas.microsoft.com/office/drawing/2014/main" id="{00000000-0008-0000-0000-00007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14" name="Text Box 143">
          <a:extLst>
            <a:ext uri="{FF2B5EF4-FFF2-40B4-BE49-F238E27FC236}">
              <a16:creationId xmlns="" xmlns:a16="http://schemas.microsoft.com/office/drawing/2014/main" id="{00000000-0008-0000-0000-00007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15" name="Text Box 144">
          <a:extLst>
            <a:ext uri="{FF2B5EF4-FFF2-40B4-BE49-F238E27FC236}">
              <a16:creationId xmlns="" xmlns:a16="http://schemas.microsoft.com/office/drawing/2014/main" id="{00000000-0008-0000-0000-00008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16" name="Text Box 145">
          <a:extLst>
            <a:ext uri="{FF2B5EF4-FFF2-40B4-BE49-F238E27FC236}">
              <a16:creationId xmlns="" xmlns:a16="http://schemas.microsoft.com/office/drawing/2014/main" id="{00000000-0008-0000-0000-00008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17" name="Text Box 146">
          <a:extLst>
            <a:ext uri="{FF2B5EF4-FFF2-40B4-BE49-F238E27FC236}">
              <a16:creationId xmlns="" xmlns:a16="http://schemas.microsoft.com/office/drawing/2014/main" id="{00000000-0008-0000-0000-00008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18" name="Text Box 147">
          <a:extLst>
            <a:ext uri="{FF2B5EF4-FFF2-40B4-BE49-F238E27FC236}">
              <a16:creationId xmlns="" xmlns:a16="http://schemas.microsoft.com/office/drawing/2014/main" id="{00000000-0008-0000-0000-00008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19" name="Text Box 148">
          <a:extLst>
            <a:ext uri="{FF2B5EF4-FFF2-40B4-BE49-F238E27FC236}">
              <a16:creationId xmlns="" xmlns:a16="http://schemas.microsoft.com/office/drawing/2014/main" id="{00000000-0008-0000-0000-00008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20" name="Text Box 149">
          <a:extLst>
            <a:ext uri="{FF2B5EF4-FFF2-40B4-BE49-F238E27FC236}">
              <a16:creationId xmlns="" xmlns:a16="http://schemas.microsoft.com/office/drawing/2014/main" id="{00000000-0008-0000-0000-00008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21" name="Text Box 150">
          <a:extLst>
            <a:ext uri="{FF2B5EF4-FFF2-40B4-BE49-F238E27FC236}">
              <a16:creationId xmlns="" xmlns:a16="http://schemas.microsoft.com/office/drawing/2014/main" id="{00000000-0008-0000-0000-00008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22" name="Text Box 151">
          <a:extLst>
            <a:ext uri="{FF2B5EF4-FFF2-40B4-BE49-F238E27FC236}">
              <a16:creationId xmlns="" xmlns:a16="http://schemas.microsoft.com/office/drawing/2014/main" id="{00000000-0008-0000-0000-00008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23" name="Text Box 152">
          <a:extLst>
            <a:ext uri="{FF2B5EF4-FFF2-40B4-BE49-F238E27FC236}">
              <a16:creationId xmlns="" xmlns:a16="http://schemas.microsoft.com/office/drawing/2014/main" id="{00000000-0008-0000-0000-00008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24" name="Text Box 153">
          <a:extLst>
            <a:ext uri="{FF2B5EF4-FFF2-40B4-BE49-F238E27FC236}">
              <a16:creationId xmlns="" xmlns:a16="http://schemas.microsoft.com/office/drawing/2014/main" id="{00000000-0008-0000-0000-00008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25" name="Text Box 154">
          <a:extLst>
            <a:ext uri="{FF2B5EF4-FFF2-40B4-BE49-F238E27FC236}">
              <a16:creationId xmlns="" xmlns:a16="http://schemas.microsoft.com/office/drawing/2014/main" id="{00000000-0008-0000-0000-00008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26" name="Text Box 155">
          <a:extLst>
            <a:ext uri="{FF2B5EF4-FFF2-40B4-BE49-F238E27FC236}">
              <a16:creationId xmlns="" xmlns:a16="http://schemas.microsoft.com/office/drawing/2014/main" id="{00000000-0008-0000-0000-00008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27" name="Text Box 156">
          <a:extLst>
            <a:ext uri="{FF2B5EF4-FFF2-40B4-BE49-F238E27FC236}">
              <a16:creationId xmlns="" xmlns:a16="http://schemas.microsoft.com/office/drawing/2014/main" id="{00000000-0008-0000-0000-00008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28" name="Text Box 157">
          <a:extLst>
            <a:ext uri="{FF2B5EF4-FFF2-40B4-BE49-F238E27FC236}">
              <a16:creationId xmlns="" xmlns:a16="http://schemas.microsoft.com/office/drawing/2014/main" id="{00000000-0008-0000-0000-00008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29" name="Text Box 158">
          <a:extLst>
            <a:ext uri="{FF2B5EF4-FFF2-40B4-BE49-F238E27FC236}">
              <a16:creationId xmlns="" xmlns:a16="http://schemas.microsoft.com/office/drawing/2014/main" id="{00000000-0008-0000-0000-00008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30" name="Text Box 159">
          <a:extLst>
            <a:ext uri="{FF2B5EF4-FFF2-40B4-BE49-F238E27FC236}">
              <a16:creationId xmlns="" xmlns:a16="http://schemas.microsoft.com/office/drawing/2014/main" id="{00000000-0008-0000-0000-00008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31" name="Text Box 160">
          <a:extLst>
            <a:ext uri="{FF2B5EF4-FFF2-40B4-BE49-F238E27FC236}">
              <a16:creationId xmlns="" xmlns:a16="http://schemas.microsoft.com/office/drawing/2014/main" id="{00000000-0008-0000-0000-00009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32" name="Text Box 161">
          <a:extLst>
            <a:ext uri="{FF2B5EF4-FFF2-40B4-BE49-F238E27FC236}">
              <a16:creationId xmlns="" xmlns:a16="http://schemas.microsoft.com/office/drawing/2014/main" id="{00000000-0008-0000-0000-00009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33" name="Text Box 162">
          <a:extLst>
            <a:ext uri="{FF2B5EF4-FFF2-40B4-BE49-F238E27FC236}">
              <a16:creationId xmlns="" xmlns:a16="http://schemas.microsoft.com/office/drawing/2014/main" id="{00000000-0008-0000-0000-00009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34" name="Text Box 163">
          <a:extLst>
            <a:ext uri="{FF2B5EF4-FFF2-40B4-BE49-F238E27FC236}">
              <a16:creationId xmlns="" xmlns:a16="http://schemas.microsoft.com/office/drawing/2014/main" id="{00000000-0008-0000-0000-00009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35" name="Text Box 164">
          <a:extLst>
            <a:ext uri="{FF2B5EF4-FFF2-40B4-BE49-F238E27FC236}">
              <a16:creationId xmlns="" xmlns:a16="http://schemas.microsoft.com/office/drawing/2014/main" id="{00000000-0008-0000-0000-00009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36" name="Text Box 165">
          <a:extLst>
            <a:ext uri="{FF2B5EF4-FFF2-40B4-BE49-F238E27FC236}">
              <a16:creationId xmlns="" xmlns:a16="http://schemas.microsoft.com/office/drawing/2014/main" id="{00000000-0008-0000-0000-00009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37" name="Text Box 166">
          <a:extLst>
            <a:ext uri="{FF2B5EF4-FFF2-40B4-BE49-F238E27FC236}">
              <a16:creationId xmlns="" xmlns:a16="http://schemas.microsoft.com/office/drawing/2014/main" id="{00000000-0008-0000-0000-00009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38" name="Text Box 167">
          <a:extLst>
            <a:ext uri="{FF2B5EF4-FFF2-40B4-BE49-F238E27FC236}">
              <a16:creationId xmlns="" xmlns:a16="http://schemas.microsoft.com/office/drawing/2014/main" id="{00000000-0008-0000-0000-00009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39" name="Text Box 168">
          <a:extLst>
            <a:ext uri="{FF2B5EF4-FFF2-40B4-BE49-F238E27FC236}">
              <a16:creationId xmlns="" xmlns:a16="http://schemas.microsoft.com/office/drawing/2014/main" id="{00000000-0008-0000-0000-00009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40" name="Text Box 169">
          <a:extLst>
            <a:ext uri="{FF2B5EF4-FFF2-40B4-BE49-F238E27FC236}">
              <a16:creationId xmlns="" xmlns:a16="http://schemas.microsoft.com/office/drawing/2014/main" id="{00000000-0008-0000-0000-00009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41" name="Text Box 170">
          <a:extLst>
            <a:ext uri="{FF2B5EF4-FFF2-40B4-BE49-F238E27FC236}">
              <a16:creationId xmlns="" xmlns:a16="http://schemas.microsoft.com/office/drawing/2014/main" id="{00000000-0008-0000-0000-00009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42" name="Text Box 171">
          <a:extLst>
            <a:ext uri="{FF2B5EF4-FFF2-40B4-BE49-F238E27FC236}">
              <a16:creationId xmlns="" xmlns:a16="http://schemas.microsoft.com/office/drawing/2014/main" id="{00000000-0008-0000-0000-00009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43" name="Text Box 172">
          <a:extLst>
            <a:ext uri="{FF2B5EF4-FFF2-40B4-BE49-F238E27FC236}">
              <a16:creationId xmlns="" xmlns:a16="http://schemas.microsoft.com/office/drawing/2014/main" id="{00000000-0008-0000-0000-00009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44" name="Text Box 173">
          <a:extLst>
            <a:ext uri="{FF2B5EF4-FFF2-40B4-BE49-F238E27FC236}">
              <a16:creationId xmlns="" xmlns:a16="http://schemas.microsoft.com/office/drawing/2014/main" id="{00000000-0008-0000-0000-00009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45" name="Text Box 174">
          <a:extLst>
            <a:ext uri="{FF2B5EF4-FFF2-40B4-BE49-F238E27FC236}">
              <a16:creationId xmlns="" xmlns:a16="http://schemas.microsoft.com/office/drawing/2014/main" id="{00000000-0008-0000-0000-00009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46" name="Text Box 175">
          <a:extLst>
            <a:ext uri="{FF2B5EF4-FFF2-40B4-BE49-F238E27FC236}">
              <a16:creationId xmlns="" xmlns:a16="http://schemas.microsoft.com/office/drawing/2014/main" id="{00000000-0008-0000-0000-00009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47" name="Text Box 176">
          <a:extLst>
            <a:ext uri="{FF2B5EF4-FFF2-40B4-BE49-F238E27FC236}">
              <a16:creationId xmlns="" xmlns:a16="http://schemas.microsoft.com/office/drawing/2014/main" id="{00000000-0008-0000-0000-0000A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48" name="Text Box 177">
          <a:extLst>
            <a:ext uri="{FF2B5EF4-FFF2-40B4-BE49-F238E27FC236}">
              <a16:creationId xmlns="" xmlns:a16="http://schemas.microsoft.com/office/drawing/2014/main" id="{00000000-0008-0000-0000-0000A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49" name="Text Box 178">
          <a:extLst>
            <a:ext uri="{FF2B5EF4-FFF2-40B4-BE49-F238E27FC236}">
              <a16:creationId xmlns="" xmlns:a16="http://schemas.microsoft.com/office/drawing/2014/main" id="{00000000-0008-0000-0000-0000A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50" name="Text Box 179">
          <a:extLst>
            <a:ext uri="{FF2B5EF4-FFF2-40B4-BE49-F238E27FC236}">
              <a16:creationId xmlns="" xmlns:a16="http://schemas.microsoft.com/office/drawing/2014/main" id="{00000000-0008-0000-0000-0000A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51" name="Text Box 180">
          <a:extLst>
            <a:ext uri="{FF2B5EF4-FFF2-40B4-BE49-F238E27FC236}">
              <a16:creationId xmlns="" xmlns:a16="http://schemas.microsoft.com/office/drawing/2014/main" id="{00000000-0008-0000-0000-0000A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52" name="Text Box 181">
          <a:extLst>
            <a:ext uri="{FF2B5EF4-FFF2-40B4-BE49-F238E27FC236}">
              <a16:creationId xmlns="" xmlns:a16="http://schemas.microsoft.com/office/drawing/2014/main" id="{00000000-0008-0000-0000-0000A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53" name="Text Box 182">
          <a:extLst>
            <a:ext uri="{FF2B5EF4-FFF2-40B4-BE49-F238E27FC236}">
              <a16:creationId xmlns="" xmlns:a16="http://schemas.microsoft.com/office/drawing/2014/main" id="{00000000-0008-0000-0000-0000A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54" name="Text Box 183">
          <a:extLst>
            <a:ext uri="{FF2B5EF4-FFF2-40B4-BE49-F238E27FC236}">
              <a16:creationId xmlns="" xmlns:a16="http://schemas.microsoft.com/office/drawing/2014/main" id="{00000000-0008-0000-0000-0000A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55" name="Text Box 184">
          <a:extLst>
            <a:ext uri="{FF2B5EF4-FFF2-40B4-BE49-F238E27FC236}">
              <a16:creationId xmlns="" xmlns:a16="http://schemas.microsoft.com/office/drawing/2014/main" id="{00000000-0008-0000-0000-0000A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56" name="Text Box 185">
          <a:extLst>
            <a:ext uri="{FF2B5EF4-FFF2-40B4-BE49-F238E27FC236}">
              <a16:creationId xmlns="" xmlns:a16="http://schemas.microsoft.com/office/drawing/2014/main" id="{00000000-0008-0000-0000-0000A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57" name="Text Box 186">
          <a:extLst>
            <a:ext uri="{FF2B5EF4-FFF2-40B4-BE49-F238E27FC236}">
              <a16:creationId xmlns="" xmlns:a16="http://schemas.microsoft.com/office/drawing/2014/main" id="{00000000-0008-0000-0000-0000A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58" name="Text Box 187">
          <a:extLst>
            <a:ext uri="{FF2B5EF4-FFF2-40B4-BE49-F238E27FC236}">
              <a16:creationId xmlns="" xmlns:a16="http://schemas.microsoft.com/office/drawing/2014/main" id="{00000000-0008-0000-0000-0000A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59" name="Text Box 188">
          <a:extLst>
            <a:ext uri="{FF2B5EF4-FFF2-40B4-BE49-F238E27FC236}">
              <a16:creationId xmlns="" xmlns:a16="http://schemas.microsoft.com/office/drawing/2014/main" id="{00000000-0008-0000-0000-0000A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60" name="Text Box 189">
          <a:extLst>
            <a:ext uri="{FF2B5EF4-FFF2-40B4-BE49-F238E27FC236}">
              <a16:creationId xmlns="" xmlns:a16="http://schemas.microsoft.com/office/drawing/2014/main" id="{00000000-0008-0000-0000-0000A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61" name="Text Box 190">
          <a:extLst>
            <a:ext uri="{FF2B5EF4-FFF2-40B4-BE49-F238E27FC236}">
              <a16:creationId xmlns="" xmlns:a16="http://schemas.microsoft.com/office/drawing/2014/main" id="{00000000-0008-0000-0000-0000A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62" name="Text Box 191">
          <a:extLst>
            <a:ext uri="{FF2B5EF4-FFF2-40B4-BE49-F238E27FC236}">
              <a16:creationId xmlns="" xmlns:a16="http://schemas.microsoft.com/office/drawing/2014/main" id="{00000000-0008-0000-0000-0000A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63" name="Text Box 1">
          <a:extLst>
            <a:ext uri="{FF2B5EF4-FFF2-40B4-BE49-F238E27FC236}">
              <a16:creationId xmlns="" xmlns:a16="http://schemas.microsoft.com/office/drawing/2014/main" id="{00000000-0008-0000-0000-0000B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64" name="Text Box 2">
          <a:extLst>
            <a:ext uri="{FF2B5EF4-FFF2-40B4-BE49-F238E27FC236}">
              <a16:creationId xmlns="" xmlns:a16="http://schemas.microsoft.com/office/drawing/2014/main" id="{00000000-0008-0000-0000-0000B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65" name="Text Box 3">
          <a:extLst>
            <a:ext uri="{FF2B5EF4-FFF2-40B4-BE49-F238E27FC236}">
              <a16:creationId xmlns="" xmlns:a16="http://schemas.microsoft.com/office/drawing/2014/main" id="{00000000-0008-0000-0000-0000B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66" name="Text Box 4">
          <a:extLst>
            <a:ext uri="{FF2B5EF4-FFF2-40B4-BE49-F238E27FC236}">
              <a16:creationId xmlns="" xmlns:a16="http://schemas.microsoft.com/office/drawing/2014/main" id="{00000000-0008-0000-0000-0000B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67" name="Text Box 5">
          <a:extLst>
            <a:ext uri="{FF2B5EF4-FFF2-40B4-BE49-F238E27FC236}">
              <a16:creationId xmlns="" xmlns:a16="http://schemas.microsoft.com/office/drawing/2014/main" id="{00000000-0008-0000-0000-0000B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68" name="Text Box 6">
          <a:extLst>
            <a:ext uri="{FF2B5EF4-FFF2-40B4-BE49-F238E27FC236}">
              <a16:creationId xmlns="" xmlns:a16="http://schemas.microsoft.com/office/drawing/2014/main" id="{00000000-0008-0000-0000-0000B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69" name="Text Box 7">
          <a:extLst>
            <a:ext uri="{FF2B5EF4-FFF2-40B4-BE49-F238E27FC236}">
              <a16:creationId xmlns="" xmlns:a16="http://schemas.microsoft.com/office/drawing/2014/main" id="{00000000-0008-0000-0000-0000B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70" name="Text Box 8">
          <a:extLst>
            <a:ext uri="{FF2B5EF4-FFF2-40B4-BE49-F238E27FC236}">
              <a16:creationId xmlns="" xmlns:a16="http://schemas.microsoft.com/office/drawing/2014/main" id="{00000000-0008-0000-0000-0000B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71" name="Text Box 9">
          <a:extLst>
            <a:ext uri="{FF2B5EF4-FFF2-40B4-BE49-F238E27FC236}">
              <a16:creationId xmlns="" xmlns:a16="http://schemas.microsoft.com/office/drawing/2014/main" id="{00000000-0008-0000-0000-0000B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72" name="Text Box 10">
          <a:extLst>
            <a:ext uri="{FF2B5EF4-FFF2-40B4-BE49-F238E27FC236}">
              <a16:creationId xmlns="" xmlns:a16="http://schemas.microsoft.com/office/drawing/2014/main" id="{00000000-0008-0000-0000-0000B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73" name="Text Box 11">
          <a:extLst>
            <a:ext uri="{FF2B5EF4-FFF2-40B4-BE49-F238E27FC236}">
              <a16:creationId xmlns="" xmlns:a16="http://schemas.microsoft.com/office/drawing/2014/main" id="{00000000-0008-0000-0000-0000B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74" name="Text Box 12">
          <a:extLst>
            <a:ext uri="{FF2B5EF4-FFF2-40B4-BE49-F238E27FC236}">
              <a16:creationId xmlns="" xmlns:a16="http://schemas.microsoft.com/office/drawing/2014/main" id="{00000000-0008-0000-0000-0000B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75" name="Text Box 13">
          <a:extLst>
            <a:ext uri="{FF2B5EF4-FFF2-40B4-BE49-F238E27FC236}">
              <a16:creationId xmlns="" xmlns:a16="http://schemas.microsoft.com/office/drawing/2014/main" id="{00000000-0008-0000-0000-0000B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76" name="Text Box 14">
          <a:extLst>
            <a:ext uri="{FF2B5EF4-FFF2-40B4-BE49-F238E27FC236}">
              <a16:creationId xmlns="" xmlns:a16="http://schemas.microsoft.com/office/drawing/2014/main" id="{00000000-0008-0000-0000-0000B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77" name="Text Box 15">
          <a:extLst>
            <a:ext uri="{FF2B5EF4-FFF2-40B4-BE49-F238E27FC236}">
              <a16:creationId xmlns="" xmlns:a16="http://schemas.microsoft.com/office/drawing/2014/main" id="{00000000-0008-0000-0000-0000B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78" name="Text Box 16">
          <a:extLst>
            <a:ext uri="{FF2B5EF4-FFF2-40B4-BE49-F238E27FC236}">
              <a16:creationId xmlns="" xmlns:a16="http://schemas.microsoft.com/office/drawing/2014/main" id="{00000000-0008-0000-0000-0000B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79" name="Text Box 17">
          <a:extLst>
            <a:ext uri="{FF2B5EF4-FFF2-40B4-BE49-F238E27FC236}">
              <a16:creationId xmlns="" xmlns:a16="http://schemas.microsoft.com/office/drawing/2014/main" id="{00000000-0008-0000-0000-0000C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80" name="Text Box 18">
          <a:extLst>
            <a:ext uri="{FF2B5EF4-FFF2-40B4-BE49-F238E27FC236}">
              <a16:creationId xmlns="" xmlns:a16="http://schemas.microsoft.com/office/drawing/2014/main" id="{00000000-0008-0000-0000-0000C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81" name="Text Box 19">
          <a:extLst>
            <a:ext uri="{FF2B5EF4-FFF2-40B4-BE49-F238E27FC236}">
              <a16:creationId xmlns="" xmlns:a16="http://schemas.microsoft.com/office/drawing/2014/main" id="{00000000-0008-0000-0000-0000C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82" name="Text Box 20">
          <a:extLst>
            <a:ext uri="{FF2B5EF4-FFF2-40B4-BE49-F238E27FC236}">
              <a16:creationId xmlns="" xmlns:a16="http://schemas.microsoft.com/office/drawing/2014/main" id="{00000000-0008-0000-0000-0000C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83" name="Text Box 21">
          <a:extLst>
            <a:ext uri="{FF2B5EF4-FFF2-40B4-BE49-F238E27FC236}">
              <a16:creationId xmlns="" xmlns:a16="http://schemas.microsoft.com/office/drawing/2014/main" id="{00000000-0008-0000-0000-0000C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84" name="Text Box 22">
          <a:extLst>
            <a:ext uri="{FF2B5EF4-FFF2-40B4-BE49-F238E27FC236}">
              <a16:creationId xmlns="" xmlns:a16="http://schemas.microsoft.com/office/drawing/2014/main" id="{00000000-0008-0000-0000-0000C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85" name="Text Box 23">
          <a:extLst>
            <a:ext uri="{FF2B5EF4-FFF2-40B4-BE49-F238E27FC236}">
              <a16:creationId xmlns="" xmlns:a16="http://schemas.microsoft.com/office/drawing/2014/main" id="{00000000-0008-0000-0000-0000C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86" name="Text Box 24">
          <a:extLst>
            <a:ext uri="{FF2B5EF4-FFF2-40B4-BE49-F238E27FC236}">
              <a16:creationId xmlns="" xmlns:a16="http://schemas.microsoft.com/office/drawing/2014/main" id="{00000000-0008-0000-0000-0000C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87" name="Text Box 25">
          <a:extLst>
            <a:ext uri="{FF2B5EF4-FFF2-40B4-BE49-F238E27FC236}">
              <a16:creationId xmlns="" xmlns:a16="http://schemas.microsoft.com/office/drawing/2014/main" id="{00000000-0008-0000-0000-0000C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88" name="Text Box 26">
          <a:extLst>
            <a:ext uri="{FF2B5EF4-FFF2-40B4-BE49-F238E27FC236}">
              <a16:creationId xmlns="" xmlns:a16="http://schemas.microsoft.com/office/drawing/2014/main" id="{00000000-0008-0000-0000-0000C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89" name="Text Box 27">
          <a:extLst>
            <a:ext uri="{FF2B5EF4-FFF2-40B4-BE49-F238E27FC236}">
              <a16:creationId xmlns="" xmlns:a16="http://schemas.microsoft.com/office/drawing/2014/main" id="{00000000-0008-0000-0000-0000C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90" name="Text Box 28">
          <a:extLst>
            <a:ext uri="{FF2B5EF4-FFF2-40B4-BE49-F238E27FC236}">
              <a16:creationId xmlns="" xmlns:a16="http://schemas.microsoft.com/office/drawing/2014/main" id="{00000000-0008-0000-0000-0000C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91" name="Text Box 29">
          <a:extLst>
            <a:ext uri="{FF2B5EF4-FFF2-40B4-BE49-F238E27FC236}">
              <a16:creationId xmlns="" xmlns:a16="http://schemas.microsoft.com/office/drawing/2014/main" id="{00000000-0008-0000-0000-0000C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92" name="Text Box 30">
          <a:extLst>
            <a:ext uri="{FF2B5EF4-FFF2-40B4-BE49-F238E27FC236}">
              <a16:creationId xmlns="" xmlns:a16="http://schemas.microsoft.com/office/drawing/2014/main" id="{00000000-0008-0000-0000-0000C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93" name="Text Box 31">
          <a:extLst>
            <a:ext uri="{FF2B5EF4-FFF2-40B4-BE49-F238E27FC236}">
              <a16:creationId xmlns="" xmlns:a16="http://schemas.microsoft.com/office/drawing/2014/main" id="{00000000-0008-0000-0000-0000C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94" name="Text Box 32">
          <a:extLst>
            <a:ext uri="{FF2B5EF4-FFF2-40B4-BE49-F238E27FC236}">
              <a16:creationId xmlns="" xmlns:a16="http://schemas.microsoft.com/office/drawing/2014/main" id="{00000000-0008-0000-0000-0000C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95" name="Text Box 33">
          <a:extLst>
            <a:ext uri="{FF2B5EF4-FFF2-40B4-BE49-F238E27FC236}">
              <a16:creationId xmlns="" xmlns:a16="http://schemas.microsoft.com/office/drawing/2014/main" id="{00000000-0008-0000-0000-0000D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96" name="Text Box 34">
          <a:extLst>
            <a:ext uri="{FF2B5EF4-FFF2-40B4-BE49-F238E27FC236}">
              <a16:creationId xmlns="" xmlns:a16="http://schemas.microsoft.com/office/drawing/2014/main" id="{00000000-0008-0000-0000-0000D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97" name="Text Box 35">
          <a:extLst>
            <a:ext uri="{FF2B5EF4-FFF2-40B4-BE49-F238E27FC236}">
              <a16:creationId xmlns="" xmlns:a16="http://schemas.microsoft.com/office/drawing/2014/main" id="{00000000-0008-0000-0000-0000D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98" name="Text Box 36">
          <a:extLst>
            <a:ext uri="{FF2B5EF4-FFF2-40B4-BE49-F238E27FC236}">
              <a16:creationId xmlns="" xmlns:a16="http://schemas.microsoft.com/office/drawing/2014/main" id="{00000000-0008-0000-0000-0000D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099" name="Text Box 37">
          <a:extLst>
            <a:ext uri="{FF2B5EF4-FFF2-40B4-BE49-F238E27FC236}">
              <a16:creationId xmlns="" xmlns:a16="http://schemas.microsoft.com/office/drawing/2014/main" id="{00000000-0008-0000-0000-0000D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00" name="Text Box 38">
          <a:extLst>
            <a:ext uri="{FF2B5EF4-FFF2-40B4-BE49-F238E27FC236}">
              <a16:creationId xmlns="" xmlns:a16="http://schemas.microsoft.com/office/drawing/2014/main" id="{00000000-0008-0000-0000-0000D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01" name="Text Box 39">
          <a:extLst>
            <a:ext uri="{FF2B5EF4-FFF2-40B4-BE49-F238E27FC236}">
              <a16:creationId xmlns="" xmlns:a16="http://schemas.microsoft.com/office/drawing/2014/main" id="{00000000-0008-0000-0000-0000D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02" name="Text Box 40">
          <a:extLst>
            <a:ext uri="{FF2B5EF4-FFF2-40B4-BE49-F238E27FC236}">
              <a16:creationId xmlns="" xmlns:a16="http://schemas.microsoft.com/office/drawing/2014/main" id="{00000000-0008-0000-0000-0000D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03" name="Text Box 41">
          <a:extLst>
            <a:ext uri="{FF2B5EF4-FFF2-40B4-BE49-F238E27FC236}">
              <a16:creationId xmlns="" xmlns:a16="http://schemas.microsoft.com/office/drawing/2014/main" id="{00000000-0008-0000-0000-0000D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04" name="Text Box 42">
          <a:extLst>
            <a:ext uri="{FF2B5EF4-FFF2-40B4-BE49-F238E27FC236}">
              <a16:creationId xmlns="" xmlns:a16="http://schemas.microsoft.com/office/drawing/2014/main" id="{00000000-0008-0000-0000-0000D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05" name="Text Box 43">
          <a:extLst>
            <a:ext uri="{FF2B5EF4-FFF2-40B4-BE49-F238E27FC236}">
              <a16:creationId xmlns="" xmlns:a16="http://schemas.microsoft.com/office/drawing/2014/main" id="{00000000-0008-0000-0000-0000D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06" name="Text Box 44">
          <a:extLst>
            <a:ext uri="{FF2B5EF4-FFF2-40B4-BE49-F238E27FC236}">
              <a16:creationId xmlns="" xmlns:a16="http://schemas.microsoft.com/office/drawing/2014/main" id="{00000000-0008-0000-0000-0000D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07" name="Text Box 45">
          <a:extLst>
            <a:ext uri="{FF2B5EF4-FFF2-40B4-BE49-F238E27FC236}">
              <a16:creationId xmlns="" xmlns:a16="http://schemas.microsoft.com/office/drawing/2014/main" id="{00000000-0008-0000-0000-0000D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08" name="Text Box 46">
          <a:extLst>
            <a:ext uri="{FF2B5EF4-FFF2-40B4-BE49-F238E27FC236}">
              <a16:creationId xmlns="" xmlns:a16="http://schemas.microsoft.com/office/drawing/2014/main" id="{00000000-0008-0000-0000-0000D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09" name="Text Box 47">
          <a:extLst>
            <a:ext uri="{FF2B5EF4-FFF2-40B4-BE49-F238E27FC236}">
              <a16:creationId xmlns="" xmlns:a16="http://schemas.microsoft.com/office/drawing/2014/main" id="{00000000-0008-0000-0000-0000D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10" name="Text Box 48">
          <a:extLst>
            <a:ext uri="{FF2B5EF4-FFF2-40B4-BE49-F238E27FC236}">
              <a16:creationId xmlns="" xmlns:a16="http://schemas.microsoft.com/office/drawing/2014/main" id="{00000000-0008-0000-0000-0000D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11" name="Text Box 49">
          <a:extLst>
            <a:ext uri="{FF2B5EF4-FFF2-40B4-BE49-F238E27FC236}">
              <a16:creationId xmlns="" xmlns:a16="http://schemas.microsoft.com/office/drawing/2014/main" id="{00000000-0008-0000-0000-0000E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12" name="Text Box 50">
          <a:extLst>
            <a:ext uri="{FF2B5EF4-FFF2-40B4-BE49-F238E27FC236}">
              <a16:creationId xmlns="" xmlns:a16="http://schemas.microsoft.com/office/drawing/2014/main" id="{00000000-0008-0000-0000-0000E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13" name="Text Box 51">
          <a:extLst>
            <a:ext uri="{FF2B5EF4-FFF2-40B4-BE49-F238E27FC236}">
              <a16:creationId xmlns="" xmlns:a16="http://schemas.microsoft.com/office/drawing/2014/main" id="{00000000-0008-0000-0000-0000E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14" name="Text Box 52">
          <a:extLst>
            <a:ext uri="{FF2B5EF4-FFF2-40B4-BE49-F238E27FC236}">
              <a16:creationId xmlns="" xmlns:a16="http://schemas.microsoft.com/office/drawing/2014/main" id="{00000000-0008-0000-0000-0000E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15" name="Text Box 53">
          <a:extLst>
            <a:ext uri="{FF2B5EF4-FFF2-40B4-BE49-F238E27FC236}">
              <a16:creationId xmlns="" xmlns:a16="http://schemas.microsoft.com/office/drawing/2014/main" id="{00000000-0008-0000-0000-0000E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16" name="Text Box 54">
          <a:extLst>
            <a:ext uri="{FF2B5EF4-FFF2-40B4-BE49-F238E27FC236}">
              <a16:creationId xmlns="" xmlns:a16="http://schemas.microsoft.com/office/drawing/2014/main" id="{00000000-0008-0000-0000-0000E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17" name="Text Box 55">
          <a:extLst>
            <a:ext uri="{FF2B5EF4-FFF2-40B4-BE49-F238E27FC236}">
              <a16:creationId xmlns="" xmlns:a16="http://schemas.microsoft.com/office/drawing/2014/main" id="{00000000-0008-0000-0000-0000E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18" name="Text Box 56">
          <a:extLst>
            <a:ext uri="{FF2B5EF4-FFF2-40B4-BE49-F238E27FC236}">
              <a16:creationId xmlns="" xmlns:a16="http://schemas.microsoft.com/office/drawing/2014/main" id="{00000000-0008-0000-0000-0000E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19" name="Text Box 57">
          <a:extLst>
            <a:ext uri="{FF2B5EF4-FFF2-40B4-BE49-F238E27FC236}">
              <a16:creationId xmlns="" xmlns:a16="http://schemas.microsoft.com/office/drawing/2014/main" id="{00000000-0008-0000-0000-0000E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20" name="Text Box 58">
          <a:extLst>
            <a:ext uri="{FF2B5EF4-FFF2-40B4-BE49-F238E27FC236}">
              <a16:creationId xmlns="" xmlns:a16="http://schemas.microsoft.com/office/drawing/2014/main" id="{00000000-0008-0000-0000-0000E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21" name="Text Box 59">
          <a:extLst>
            <a:ext uri="{FF2B5EF4-FFF2-40B4-BE49-F238E27FC236}">
              <a16:creationId xmlns="" xmlns:a16="http://schemas.microsoft.com/office/drawing/2014/main" id="{00000000-0008-0000-0000-0000E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22" name="Text Box 60">
          <a:extLst>
            <a:ext uri="{FF2B5EF4-FFF2-40B4-BE49-F238E27FC236}">
              <a16:creationId xmlns="" xmlns:a16="http://schemas.microsoft.com/office/drawing/2014/main" id="{00000000-0008-0000-0000-0000E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23" name="Text Box 61">
          <a:extLst>
            <a:ext uri="{FF2B5EF4-FFF2-40B4-BE49-F238E27FC236}">
              <a16:creationId xmlns="" xmlns:a16="http://schemas.microsoft.com/office/drawing/2014/main" id="{00000000-0008-0000-0000-0000E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24" name="Text Box 62">
          <a:extLst>
            <a:ext uri="{FF2B5EF4-FFF2-40B4-BE49-F238E27FC236}">
              <a16:creationId xmlns="" xmlns:a16="http://schemas.microsoft.com/office/drawing/2014/main" id="{00000000-0008-0000-0000-0000E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25" name="Text Box 63">
          <a:extLst>
            <a:ext uri="{FF2B5EF4-FFF2-40B4-BE49-F238E27FC236}">
              <a16:creationId xmlns="" xmlns:a16="http://schemas.microsoft.com/office/drawing/2014/main" id="{00000000-0008-0000-0000-0000E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26" name="Text Box 64">
          <a:extLst>
            <a:ext uri="{FF2B5EF4-FFF2-40B4-BE49-F238E27FC236}">
              <a16:creationId xmlns="" xmlns:a16="http://schemas.microsoft.com/office/drawing/2014/main" id="{00000000-0008-0000-0000-0000E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27" name="Text Box 65">
          <a:extLst>
            <a:ext uri="{FF2B5EF4-FFF2-40B4-BE49-F238E27FC236}">
              <a16:creationId xmlns="" xmlns:a16="http://schemas.microsoft.com/office/drawing/2014/main" id="{00000000-0008-0000-0000-0000F0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28" name="Text Box 66">
          <a:extLst>
            <a:ext uri="{FF2B5EF4-FFF2-40B4-BE49-F238E27FC236}">
              <a16:creationId xmlns="" xmlns:a16="http://schemas.microsoft.com/office/drawing/2014/main" id="{00000000-0008-0000-0000-0000F1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29" name="Text Box 67">
          <a:extLst>
            <a:ext uri="{FF2B5EF4-FFF2-40B4-BE49-F238E27FC236}">
              <a16:creationId xmlns="" xmlns:a16="http://schemas.microsoft.com/office/drawing/2014/main" id="{00000000-0008-0000-0000-0000F2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30" name="Text Box 68">
          <a:extLst>
            <a:ext uri="{FF2B5EF4-FFF2-40B4-BE49-F238E27FC236}">
              <a16:creationId xmlns="" xmlns:a16="http://schemas.microsoft.com/office/drawing/2014/main" id="{00000000-0008-0000-0000-0000F3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31" name="Text Box 69">
          <a:extLst>
            <a:ext uri="{FF2B5EF4-FFF2-40B4-BE49-F238E27FC236}">
              <a16:creationId xmlns="" xmlns:a16="http://schemas.microsoft.com/office/drawing/2014/main" id="{00000000-0008-0000-0000-0000F4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32" name="Text Box 70">
          <a:extLst>
            <a:ext uri="{FF2B5EF4-FFF2-40B4-BE49-F238E27FC236}">
              <a16:creationId xmlns="" xmlns:a16="http://schemas.microsoft.com/office/drawing/2014/main" id="{00000000-0008-0000-0000-0000F5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33" name="Text Box 71">
          <a:extLst>
            <a:ext uri="{FF2B5EF4-FFF2-40B4-BE49-F238E27FC236}">
              <a16:creationId xmlns="" xmlns:a16="http://schemas.microsoft.com/office/drawing/2014/main" id="{00000000-0008-0000-0000-0000F6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34" name="Text Box 72">
          <a:extLst>
            <a:ext uri="{FF2B5EF4-FFF2-40B4-BE49-F238E27FC236}">
              <a16:creationId xmlns="" xmlns:a16="http://schemas.microsoft.com/office/drawing/2014/main" id="{00000000-0008-0000-0000-0000F7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35" name="Text Box 73">
          <a:extLst>
            <a:ext uri="{FF2B5EF4-FFF2-40B4-BE49-F238E27FC236}">
              <a16:creationId xmlns="" xmlns:a16="http://schemas.microsoft.com/office/drawing/2014/main" id="{00000000-0008-0000-0000-0000F8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36" name="Text Box 74">
          <a:extLst>
            <a:ext uri="{FF2B5EF4-FFF2-40B4-BE49-F238E27FC236}">
              <a16:creationId xmlns="" xmlns:a16="http://schemas.microsoft.com/office/drawing/2014/main" id="{00000000-0008-0000-0000-0000F9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37" name="Text Box 75">
          <a:extLst>
            <a:ext uri="{FF2B5EF4-FFF2-40B4-BE49-F238E27FC236}">
              <a16:creationId xmlns="" xmlns:a16="http://schemas.microsoft.com/office/drawing/2014/main" id="{00000000-0008-0000-0000-0000FA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38" name="Text Box 76">
          <a:extLst>
            <a:ext uri="{FF2B5EF4-FFF2-40B4-BE49-F238E27FC236}">
              <a16:creationId xmlns="" xmlns:a16="http://schemas.microsoft.com/office/drawing/2014/main" id="{00000000-0008-0000-0000-0000FB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39" name="Text Box 77">
          <a:extLst>
            <a:ext uri="{FF2B5EF4-FFF2-40B4-BE49-F238E27FC236}">
              <a16:creationId xmlns="" xmlns:a16="http://schemas.microsoft.com/office/drawing/2014/main" id="{00000000-0008-0000-0000-0000FC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40" name="Text Box 78">
          <a:extLst>
            <a:ext uri="{FF2B5EF4-FFF2-40B4-BE49-F238E27FC236}">
              <a16:creationId xmlns="" xmlns:a16="http://schemas.microsoft.com/office/drawing/2014/main" id="{00000000-0008-0000-0000-0000FD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41" name="Text Box 79">
          <a:extLst>
            <a:ext uri="{FF2B5EF4-FFF2-40B4-BE49-F238E27FC236}">
              <a16:creationId xmlns="" xmlns:a16="http://schemas.microsoft.com/office/drawing/2014/main" id="{00000000-0008-0000-0000-0000FE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42" name="Text Box 80">
          <a:extLst>
            <a:ext uri="{FF2B5EF4-FFF2-40B4-BE49-F238E27FC236}">
              <a16:creationId xmlns="" xmlns:a16="http://schemas.microsoft.com/office/drawing/2014/main" id="{00000000-0008-0000-0000-0000FF69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43" name="Text Box 81">
          <a:extLst>
            <a:ext uri="{FF2B5EF4-FFF2-40B4-BE49-F238E27FC236}">
              <a16:creationId xmlns="" xmlns:a16="http://schemas.microsoft.com/office/drawing/2014/main" id="{00000000-0008-0000-0000-00000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44" name="Text Box 82">
          <a:extLst>
            <a:ext uri="{FF2B5EF4-FFF2-40B4-BE49-F238E27FC236}">
              <a16:creationId xmlns="" xmlns:a16="http://schemas.microsoft.com/office/drawing/2014/main" id="{00000000-0008-0000-0000-00000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45" name="Text Box 83">
          <a:extLst>
            <a:ext uri="{FF2B5EF4-FFF2-40B4-BE49-F238E27FC236}">
              <a16:creationId xmlns="" xmlns:a16="http://schemas.microsoft.com/office/drawing/2014/main" id="{00000000-0008-0000-0000-00000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46" name="Text Box 84">
          <a:extLst>
            <a:ext uri="{FF2B5EF4-FFF2-40B4-BE49-F238E27FC236}">
              <a16:creationId xmlns="" xmlns:a16="http://schemas.microsoft.com/office/drawing/2014/main" id="{00000000-0008-0000-0000-00000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47" name="Text Box 85">
          <a:extLst>
            <a:ext uri="{FF2B5EF4-FFF2-40B4-BE49-F238E27FC236}">
              <a16:creationId xmlns="" xmlns:a16="http://schemas.microsoft.com/office/drawing/2014/main" id="{00000000-0008-0000-0000-00000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48" name="Text Box 86">
          <a:extLst>
            <a:ext uri="{FF2B5EF4-FFF2-40B4-BE49-F238E27FC236}">
              <a16:creationId xmlns="" xmlns:a16="http://schemas.microsoft.com/office/drawing/2014/main" id="{00000000-0008-0000-0000-00000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49" name="Text Box 87">
          <a:extLst>
            <a:ext uri="{FF2B5EF4-FFF2-40B4-BE49-F238E27FC236}">
              <a16:creationId xmlns="" xmlns:a16="http://schemas.microsoft.com/office/drawing/2014/main" id="{00000000-0008-0000-0000-00000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50" name="Text Box 88">
          <a:extLst>
            <a:ext uri="{FF2B5EF4-FFF2-40B4-BE49-F238E27FC236}">
              <a16:creationId xmlns="" xmlns:a16="http://schemas.microsoft.com/office/drawing/2014/main" id="{00000000-0008-0000-0000-00000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51" name="Text Box 89">
          <a:extLst>
            <a:ext uri="{FF2B5EF4-FFF2-40B4-BE49-F238E27FC236}">
              <a16:creationId xmlns="" xmlns:a16="http://schemas.microsoft.com/office/drawing/2014/main" id="{00000000-0008-0000-0000-00000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52" name="Text Box 90">
          <a:extLst>
            <a:ext uri="{FF2B5EF4-FFF2-40B4-BE49-F238E27FC236}">
              <a16:creationId xmlns="" xmlns:a16="http://schemas.microsoft.com/office/drawing/2014/main" id="{00000000-0008-0000-0000-00000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53" name="Text Box 91">
          <a:extLst>
            <a:ext uri="{FF2B5EF4-FFF2-40B4-BE49-F238E27FC236}">
              <a16:creationId xmlns="" xmlns:a16="http://schemas.microsoft.com/office/drawing/2014/main" id="{00000000-0008-0000-0000-00000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54" name="Text Box 92">
          <a:extLst>
            <a:ext uri="{FF2B5EF4-FFF2-40B4-BE49-F238E27FC236}">
              <a16:creationId xmlns="" xmlns:a16="http://schemas.microsoft.com/office/drawing/2014/main" id="{00000000-0008-0000-0000-00000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55" name="Text Box 93">
          <a:extLst>
            <a:ext uri="{FF2B5EF4-FFF2-40B4-BE49-F238E27FC236}">
              <a16:creationId xmlns="" xmlns:a16="http://schemas.microsoft.com/office/drawing/2014/main" id="{00000000-0008-0000-0000-00000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56" name="Text Box 94">
          <a:extLst>
            <a:ext uri="{FF2B5EF4-FFF2-40B4-BE49-F238E27FC236}">
              <a16:creationId xmlns="" xmlns:a16="http://schemas.microsoft.com/office/drawing/2014/main" id="{00000000-0008-0000-0000-00000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57" name="Text Box 95">
          <a:extLst>
            <a:ext uri="{FF2B5EF4-FFF2-40B4-BE49-F238E27FC236}">
              <a16:creationId xmlns="" xmlns:a16="http://schemas.microsoft.com/office/drawing/2014/main" id="{00000000-0008-0000-0000-00000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58" name="Text Box 96">
          <a:extLst>
            <a:ext uri="{FF2B5EF4-FFF2-40B4-BE49-F238E27FC236}">
              <a16:creationId xmlns="" xmlns:a16="http://schemas.microsoft.com/office/drawing/2014/main" id="{00000000-0008-0000-0000-00000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59" name="Text Box 97">
          <a:extLst>
            <a:ext uri="{FF2B5EF4-FFF2-40B4-BE49-F238E27FC236}">
              <a16:creationId xmlns="" xmlns:a16="http://schemas.microsoft.com/office/drawing/2014/main" id="{00000000-0008-0000-0000-00001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60" name="Text Box 98">
          <a:extLst>
            <a:ext uri="{FF2B5EF4-FFF2-40B4-BE49-F238E27FC236}">
              <a16:creationId xmlns="" xmlns:a16="http://schemas.microsoft.com/office/drawing/2014/main" id="{00000000-0008-0000-0000-00001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61" name="Text Box 99">
          <a:extLst>
            <a:ext uri="{FF2B5EF4-FFF2-40B4-BE49-F238E27FC236}">
              <a16:creationId xmlns="" xmlns:a16="http://schemas.microsoft.com/office/drawing/2014/main" id="{00000000-0008-0000-0000-00001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62" name="Text Box 100">
          <a:extLst>
            <a:ext uri="{FF2B5EF4-FFF2-40B4-BE49-F238E27FC236}">
              <a16:creationId xmlns="" xmlns:a16="http://schemas.microsoft.com/office/drawing/2014/main" id="{00000000-0008-0000-0000-00001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63" name="Text Box 101">
          <a:extLst>
            <a:ext uri="{FF2B5EF4-FFF2-40B4-BE49-F238E27FC236}">
              <a16:creationId xmlns="" xmlns:a16="http://schemas.microsoft.com/office/drawing/2014/main" id="{00000000-0008-0000-0000-00001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64" name="Text Box 102">
          <a:extLst>
            <a:ext uri="{FF2B5EF4-FFF2-40B4-BE49-F238E27FC236}">
              <a16:creationId xmlns="" xmlns:a16="http://schemas.microsoft.com/office/drawing/2014/main" id="{00000000-0008-0000-0000-00001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65" name="Text Box 103">
          <a:extLst>
            <a:ext uri="{FF2B5EF4-FFF2-40B4-BE49-F238E27FC236}">
              <a16:creationId xmlns="" xmlns:a16="http://schemas.microsoft.com/office/drawing/2014/main" id="{00000000-0008-0000-0000-00001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66" name="Text Box 104">
          <a:extLst>
            <a:ext uri="{FF2B5EF4-FFF2-40B4-BE49-F238E27FC236}">
              <a16:creationId xmlns="" xmlns:a16="http://schemas.microsoft.com/office/drawing/2014/main" id="{00000000-0008-0000-0000-00001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67" name="Text Box 105">
          <a:extLst>
            <a:ext uri="{FF2B5EF4-FFF2-40B4-BE49-F238E27FC236}">
              <a16:creationId xmlns="" xmlns:a16="http://schemas.microsoft.com/office/drawing/2014/main" id="{00000000-0008-0000-0000-00001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68" name="Text Box 106">
          <a:extLst>
            <a:ext uri="{FF2B5EF4-FFF2-40B4-BE49-F238E27FC236}">
              <a16:creationId xmlns="" xmlns:a16="http://schemas.microsoft.com/office/drawing/2014/main" id="{00000000-0008-0000-0000-00001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69" name="Text Box 107">
          <a:extLst>
            <a:ext uri="{FF2B5EF4-FFF2-40B4-BE49-F238E27FC236}">
              <a16:creationId xmlns="" xmlns:a16="http://schemas.microsoft.com/office/drawing/2014/main" id="{00000000-0008-0000-0000-00001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70" name="Text Box 108">
          <a:extLst>
            <a:ext uri="{FF2B5EF4-FFF2-40B4-BE49-F238E27FC236}">
              <a16:creationId xmlns="" xmlns:a16="http://schemas.microsoft.com/office/drawing/2014/main" id="{00000000-0008-0000-0000-00001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71" name="Text Box 109">
          <a:extLst>
            <a:ext uri="{FF2B5EF4-FFF2-40B4-BE49-F238E27FC236}">
              <a16:creationId xmlns="" xmlns:a16="http://schemas.microsoft.com/office/drawing/2014/main" id="{00000000-0008-0000-0000-00001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72" name="Text Box 110">
          <a:extLst>
            <a:ext uri="{FF2B5EF4-FFF2-40B4-BE49-F238E27FC236}">
              <a16:creationId xmlns="" xmlns:a16="http://schemas.microsoft.com/office/drawing/2014/main" id="{00000000-0008-0000-0000-00001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73" name="Text Box 111">
          <a:extLst>
            <a:ext uri="{FF2B5EF4-FFF2-40B4-BE49-F238E27FC236}">
              <a16:creationId xmlns="" xmlns:a16="http://schemas.microsoft.com/office/drawing/2014/main" id="{00000000-0008-0000-0000-00001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74" name="Text Box 112">
          <a:extLst>
            <a:ext uri="{FF2B5EF4-FFF2-40B4-BE49-F238E27FC236}">
              <a16:creationId xmlns="" xmlns:a16="http://schemas.microsoft.com/office/drawing/2014/main" id="{00000000-0008-0000-0000-00001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75" name="Text Box 113">
          <a:extLst>
            <a:ext uri="{FF2B5EF4-FFF2-40B4-BE49-F238E27FC236}">
              <a16:creationId xmlns="" xmlns:a16="http://schemas.microsoft.com/office/drawing/2014/main" id="{00000000-0008-0000-0000-00002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76" name="Text Box 114">
          <a:extLst>
            <a:ext uri="{FF2B5EF4-FFF2-40B4-BE49-F238E27FC236}">
              <a16:creationId xmlns="" xmlns:a16="http://schemas.microsoft.com/office/drawing/2014/main" id="{00000000-0008-0000-0000-00002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77" name="Text Box 115">
          <a:extLst>
            <a:ext uri="{FF2B5EF4-FFF2-40B4-BE49-F238E27FC236}">
              <a16:creationId xmlns="" xmlns:a16="http://schemas.microsoft.com/office/drawing/2014/main" id="{00000000-0008-0000-0000-00002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78" name="Text Box 116">
          <a:extLst>
            <a:ext uri="{FF2B5EF4-FFF2-40B4-BE49-F238E27FC236}">
              <a16:creationId xmlns="" xmlns:a16="http://schemas.microsoft.com/office/drawing/2014/main" id="{00000000-0008-0000-0000-00002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79" name="Text Box 117">
          <a:extLst>
            <a:ext uri="{FF2B5EF4-FFF2-40B4-BE49-F238E27FC236}">
              <a16:creationId xmlns="" xmlns:a16="http://schemas.microsoft.com/office/drawing/2014/main" id="{00000000-0008-0000-0000-00002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80" name="Text Box 118">
          <a:extLst>
            <a:ext uri="{FF2B5EF4-FFF2-40B4-BE49-F238E27FC236}">
              <a16:creationId xmlns="" xmlns:a16="http://schemas.microsoft.com/office/drawing/2014/main" id="{00000000-0008-0000-0000-00002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81" name="Text Box 119">
          <a:extLst>
            <a:ext uri="{FF2B5EF4-FFF2-40B4-BE49-F238E27FC236}">
              <a16:creationId xmlns="" xmlns:a16="http://schemas.microsoft.com/office/drawing/2014/main" id="{00000000-0008-0000-0000-00002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82" name="Text Box 120">
          <a:extLst>
            <a:ext uri="{FF2B5EF4-FFF2-40B4-BE49-F238E27FC236}">
              <a16:creationId xmlns="" xmlns:a16="http://schemas.microsoft.com/office/drawing/2014/main" id="{00000000-0008-0000-0000-00002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83" name="Text Box 121">
          <a:extLst>
            <a:ext uri="{FF2B5EF4-FFF2-40B4-BE49-F238E27FC236}">
              <a16:creationId xmlns="" xmlns:a16="http://schemas.microsoft.com/office/drawing/2014/main" id="{00000000-0008-0000-0000-00002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84" name="Text Box 122">
          <a:extLst>
            <a:ext uri="{FF2B5EF4-FFF2-40B4-BE49-F238E27FC236}">
              <a16:creationId xmlns="" xmlns:a16="http://schemas.microsoft.com/office/drawing/2014/main" id="{00000000-0008-0000-0000-00002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85" name="Text Box 123">
          <a:extLst>
            <a:ext uri="{FF2B5EF4-FFF2-40B4-BE49-F238E27FC236}">
              <a16:creationId xmlns="" xmlns:a16="http://schemas.microsoft.com/office/drawing/2014/main" id="{00000000-0008-0000-0000-00002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86" name="Text Box 124">
          <a:extLst>
            <a:ext uri="{FF2B5EF4-FFF2-40B4-BE49-F238E27FC236}">
              <a16:creationId xmlns="" xmlns:a16="http://schemas.microsoft.com/office/drawing/2014/main" id="{00000000-0008-0000-0000-00002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87" name="Text Box 125">
          <a:extLst>
            <a:ext uri="{FF2B5EF4-FFF2-40B4-BE49-F238E27FC236}">
              <a16:creationId xmlns="" xmlns:a16="http://schemas.microsoft.com/office/drawing/2014/main" id="{00000000-0008-0000-0000-00002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88" name="Text Box 126">
          <a:extLst>
            <a:ext uri="{FF2B5EF4-FFF2-40B4-BE49-F238E27FC236}">
              <a16:creationId xmlns="" xmlns:a16="http://schemas.microsoft.com/office/drawing/2014/main" id="{00000000-0008-0000-0000-00002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89" name="Text Box 127">
          <a:extLst>
            <a:ext uri="{FF2B5EF4-FFF2-40B4-BE49-F238E27FC236}">
              <a16:creationId xmlns="" xmlns:a16="http://schemas.microsoft.com/office/drawing/2014/main" id="{00000000-0008-0000-0000-00002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90" name="Text Box 128">
          <a:extLst>
            <a:ext uri="{FF2B5EF4-FFF2-40B4-BE49-F238E27FC236}">
              <a16:creationId xmlns="" xmlns:a16="http://schemas.microsoft.com/office/drawing/2014/main" id="{00000000-0008-0000-0000-00002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91" name="Text Box 129">
          <a:extLst>
            <a:ext uri="{FF2B5EF4-FFF2-40B4-BE49-F238E27FC236}">
              <a16:creationId xmlns="" xmlns:a16="http://schemas.microsoft.com/office/drawing/2014/main" id="{00000000-0008-0000-0000-00003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92" name="Text Box 130">
          <a:extLst>
            <a:ext uri="{FF2B5EF4-FFF2-40B4-BE49-F238E27FC236}">
              <a16:creationId xmlns="" xmlns:a16="http://schemas.microsoft.com/office/drawing/2014/main" id="{00000000-0008-0000-0000-00003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93" name="Text Box 131">
          <a:extLst>
            <a:ext uri="{FF2B5EF4-FFF2-40B4-BE49-F238E27FC236}">
              <a16:creationId xmlns="" xmlns:a16="http://schemas.microsoft.com/office/drawing/2014/main" id="{00000000-0008-0000-0000-00003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94" name="Text Box 132">
          <a:extLst>
            <a:ext uri="{FF2B5EF4-FFF2-40B4-BE49-F238E27FC236}">
              <a16:creationId xmlns="" xmlns:a16="http://schemas.microsoft.com/office/drawing/2014/main" id="{00000000-0008-0000-0000-00003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95" name="Text Box 133">
          <a:extLst>
            <a:ext uri="{FF2B5EF4-FFF2-40B4-BE49-F238E27FC236}">
              <a16:creationId xmlns="" xmlns:a16="http://schemas.microsoft.com/office/drawing/2014/main" id="{00000000-0008-0000-0000-00003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96" name="Text Box 134">
          <a:extLst>
            <a:ext uri="{FF2B5EF4-FFF2-40B4-BE49-F238E27FC236}">
              <a16:creationId xmlns="" xmlns:a16="http://schemas.microsoft.com/office/drawing/2014/main" id="{00000000-0008-0000-0000-00003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97" name="Text Box 135">
          <a:extLst>
            <a:ext uri="{FF2B5EF4-FFF2-40B4-BE49-F238E27FC236}">
              <a16:creationId xmlns="" xmlns:a16="http://schemas.microsoft.com/office/drawing/2014/main" id="{00000000-0008-0000-0000-00003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98" name="Text Box 136">
          <a:extLst>
            <a:ext uri="{FF2B5EF4-FFF2-40B4-BE49-F238E27FC236}">
              <a16:creationId xmlns="" xmlns:a16="http://schemas.microsoft.com/office/drawing/2014/main" id="{00000000-0008-0000-0000-00003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199" name="Text Box 137">
          <a:extLst>
            <a:ext uri="{FF2B5EF4-FFF2-40B4-BE49-F238E27FC236}">
              <a16:creationId xmlns="" xmlns:a16="http://schemas.microsoft.com/office/drawing/2014/main" id="{00000000-0008-0000-0000-00003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00" name="Text Box 138">
          <a:extLst>
            <a:ext uri="{FF2B5EF4-FFF2-40B4-BE49-F238E27FC236}">
              <a16:creationId xmlns="" xmlns:a16="http://schemas.microsoft.com/office/drawing/2014/main" id="{00000000-0008-0000-0000-00003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01" name="Text Box 139">
          <a:extLst>
            <a:ext uri="{FF2B5EF4-FFF2-40B4-BE49-F238E27FC236}">
              <a16:creationId xmlns="" xmlns:a16="http://schemas.microsoft.com/office/drawing/2014/main" id="{00000000-0008-0000-0000-00003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02" name="Text Box 140">
          <a:extLst>
            <a:ext uri="{FF2B5EF4-FFF2-40B4-BE49-F238E27FC236}">
              <a16:creationId xmlns="" xmlns:a16="http://schemas.microsoft.com/office/drawing/2014/main" id="{00000000-0008-0000-0000-00003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03" name="Text Box 141">
          <a:extLst>
            <a:ext uri="{FF2B5EF4-FFF2-40B4-BE49-F238E27FC236}">
              <a16:creationId xmlns="" xmlns:a16="http://schemas.microsoft.com/office/drawing/2014/main" id="{00000000-0008-0000-0000-00003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04" name="Text Box 142">
          <a:extLst>
            <a:ext uri="{FF2B5EF4-FFF2-40B4-BE49-F238E27FC236}">
              <a16:creationId xmlns="" xmlns:a16="http://schemas.microsoft.com/office/drawing/2014/main" id="{00000000-0008-0000-0000-00003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05" name="Text Box 143">
          <a:extLst>
            <a:ext uri="{FF2B5EF4-FFF2-40B4-BE49-F238E27FC236}">
              <a16:creationId xmlns="" xmlns:a16="http://schemas.microsoft.com/office/drawing/2014/main" id="{00000000-0008-0000-0000-00003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06" name="Text Box 144">
          <a:extLst>
            <a:ext uri="{FF2B5EF4-FFF2-40B4-BE49-F238E27FC236}">
              <a16:creationId xmlns="" xmlns:a16="http://schemas.microsoft.com/office/drawing/2014/main" id="{00000000-0008-0000-0000-00003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07" name="Text Box 145">
          <a:extLst>
            <a:ext uri="{FF2B5EF4-FFF2-40B4-BE49-F238E27FC236}">
              <a16:creationId xmlns="" xmlns:a16="http://schemas.microsoft.com/office/drawing/2014/main" id="{00000000-0008-0000-0000-00004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08" name="Text Box 146">
          <a:extLst>
            <a:ext uri="{FF2B5EF4-FFF2-40B4-BE49-F238E27FC236}">
              <a16:creationId xmlns="" xmlns:a16="http://schemas.microsoft.com/office/drawing/2014/main" id="{00000000-0008-0000-0000-00004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09" name="Text Box 147">
          <a:extLst>
            <a:ext uri="{FF2B5EF4-FFF2-40B4-BE49-F238E27FC236}">
              <a16:creationId xmlns="" xmlns:a16="http://schemas.microsoft.com/office/drawing/2014/main" id="{00000000-0008-0000-0000-00004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10" name="Text Box 148">
          <a:extLst>
            <a:ext uri="{FF2B5EF4-FFF2-40B4-BE49-F238E27FC236}">
              <a16:creationId xmlns="" xmlns:a16="http://schemas.microsoft.com/office/drawing/2014/main" id="{00000000-0008-0000-0000-00004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11" name="Text Box 149">
          <a:extLst>
            <a:ext uri="{FF2B5EF4-FFF2-40B4-BE49-F238E27FC236}">
              <a16:creationId xmlns="" xmlns:a16="http://schemas.microsoft.com/office/drawing/2014/main" id="{00000000-0008-0000-0000-00004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12" name="Text Box 150">
          <a:extLst>
            <a:ext uri="{FF2B5EF4-FFF2-40B4-BE49-F238E27FC236}">
              <a16:creationId xmlns="" xmlns:a16="http://schemas.microsoft.com/office/drawing/2014/main" id="{00000000-0008-0000-0000-00004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13" name="Text Box 151">
          <a:extLst>
            <a:ext uri="{FF2B5EF4-FFF2-40B4-BE49-F238E27FC236}">
              <a16:creationId xmlns="" xmlns:a16="http://schemas.microsoft.com/office/drawing/2014/main" id="{00000000-0008-0000-0000-00004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14" name="Text Box 152">
          <a:extLst>
            <a:ext uri="{FF2B5EF4-FFF2-40B4-BE49-F238E27FC236}">
              <a16:creationId xmlns="" xmlns:a16="http://schemas.microsoft.com/office/drawing/2014/main" id="{00000000-0008-0000-0000-00004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15" name="Text Box 153">
          <a:extLst>
            <a:ext uri="{FF2B5EF4-FFF2-40B4-BE49-F238E27FC236}">
              <a16:creationId xmlns="" xmlns:a16="http://schemas.microsoft.com/office/drawing/2014/main" id="{00000000-0008-0000-0000-00004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16" name="Text Box 154">
          <a:extLst>
            <a:ext uri="{FF2B5EF4-FFF2-40B4-BE49-F238E27FC236}">
              <a16:creationId xmlns="" xmlns:a16="http://schemas.microsoft.com/office/drawing/2014/main" id="{00000000-0008-0000-0000-00004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17" name="Text Box 155">
          <a:extLst>
            <a:ext uri="{FF2B5EF4-FFF2-40B4-BE49-F238E27FC236}">
              <a16:creationId xmlns="" xmlns:a16="http://schemas.microsoft.com/office/drawing/2014/main" id="{00000000-0008-0000-0000-00004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18" name="Text Box 156">
          <a:extLst>
            <a:ext uri="{FF2B5EF4-FFF2-40B4-BE49-F238E27FC236}">
              <a16:creationId xmlns="" xmlns:a16="http://schemas.microsoft.com/office/drawing/2014/main" id="{00000000-0008-0000-0000-00004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19" name="Text Box 157">
          <a:extLst>
            <a:ext uri="{FF2B5EF4-FFF2-40B4-BE49-F238E27FC236}">
              <a16:creationId xmlns="" xmlns:a16="http://schemas.microsoft.com/office/drawing/2014/main" id="{00000000-0008-0000-0000-00004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20" name="Text Box 158">
          <a:extLst>
            <a:ext uri="{FF2B5EF4-FFF2-40B4-BE49-F238E27FC236}">
              <a16:creationId xmlns="" xmlns:a16="http://schemas.microsoft.com/office/drawing/2014/main" id="{00000000-0008-0000-0000-00004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21" name="Text Box 159">
          <a:extLst>
            <a:ext uri="{FF2B5EF4-FFF2-40B4-BE49-F238E27FC236}">
              <a16:creationId xmlns="" xmlns:a16="http://schemas.microsoft.com/office/drawing/2014/main" id="{00000000-0008-0000-0000-00004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22" name="Text Box 160">
          <a:extLst>
            <a:ext uri="{FF2B5EF4-FFF2-40B4-BE49-F238E27FC236}">
              <a16:creationId xmlns="" xmlns:a16="http://schemas.microsoft.com/office/drawing/2014/main" id="{00000000-0008-0000-0000-00004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23" name="Text Box 161">
          <a:extLst>
            <a:ext uri="{FF2B5EF4-FFF2-40B4-BE49-F238E27FC236}">
              <a16:creationId xmlns="" xmlns:a16="http://schemas.microsoft.com/office/drawing/2014/main" id="{00000000-0008-0000-0000-00005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24" name="Text Box 162">
          <a:extLst>
            <a:ext uri="{FF2B5EF4-FFF2-40B4-BE49-F238E27FC236}">
              <a16:creationId xmlns="" xmlns:a16="http://schemas.microsoft.com/office/drawing/2014/main" id="{00000000-0008-0000-0000-00005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25" name="Text Box 163">
          <a:extLst>
            <a:ext uri="{FF2B5EF4-FFF2-40B4-BE49-F238E27FC236}">
              <a16:creationId xmlns="" xmlns:a16="http://schemas.microsoft.com/office/drawing/2014/main" id="{00000000-0008-0000-0000-00005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26" name="Text Box 164">
          <a:extLst>
            <a:ext uri="{FF2B5EF4-FFF2-40B4-BE49-F238E27FC236}">
              <a16:creationId xmlns="" xmlns:a16="http://schemas.microsoft.com/office/drawing/2014/main" id="{00000000-0008-0000-0000-00005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27" name="Text Box 165">
          <a:extLst>
            <a:ext uri="{FF2B5EF4-FFF2-40B4-BE49-F238E27FC236}">
              <a16:creationId xmlns="" xmlns:a16="http://schemas.microsoft.com/office/drawing/2014/main" id="{00000000-0008-0000-0000-00005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28" name="Text Box 166">
          <a:extLst>
            <a:ext uri="{FF2B5EF4-FFF2-40B4-BE49-F238E27FC236}">
              <a16:creationId xmlns="" xmlns:a16="http://schemas.microsoft.com/office/drawing/2014/main" id="{00000000-0008-0000-0000-00005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29" name="Text Box 167">
          <a:extLst>
            <a:ext uri="{FF2B5EF4-FFF2-40B4-BE49-F238E27FC236}">
              <a16:creationId xmlns="" xmlns:a16="http://schemas.microsoft.com/office/drawing/2014/main" id="{00000000-0008-0000-0000-00005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30" name="Text Box 168">
          <a:extLst>
            <a:ext uri="{FF2B5EF4-FFF2-40B4-BE49-F238E27FC236}">
              <a16:creationId xmlns="" xmlns:a16="http://schemas.microsoft.com/office/drawing/2014/main" id="{00000000-0008-0000-0000-00005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31" name="Text Box 169">
          <a:extLst>
            <a:ext uri="{FF2B5EF4-FFF2-40B4-BE49-F238E27FC236}">
              <a16:creationId xmlns="" xmlns:a16="http://schemas.microsoft.com/office/drawing/2014/main" id="{00000000-0008-0000-0000-00005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32" name="Text Box 170">
          <a:extLst>
            <a:ext uri="{FF2B5EF4-FFF2-40B4-BE49-F238E27FC236}">
              <a16:creationId xmlns="" xmlns:a16="http://schemas.microsoft.com/office/drawing/2014/main" id="{00000000-0008-0000-0000-00005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33" name="Text Box 171">
          <a:extLst>
            <a:ext uri="{FF2B5EF4-FFF2-40B4-BE49-F238E27FC236}">
              <a16:creationId xmlns="" xmlns:a16="http://schemas.microsoft.com/office/drawing/2014/main" id="{00000000-0008-0000-0000-00005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34" name="Text Box 172">
          <a:extLst>
            <a:ext uri="{FF2B5EF4-FFF2-40B4-BE49-F238E27FC236}">
              <a16:creationId xmlns="" xmlns:a16="http://schemas.microsoft.com/office/drawing/2014/main" id="{00000000-0008-0000-0000-00005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35" name="Text Box 173">
          <a:extLst>
            <a:ext uri="{FF2B5EF4-FFF2-40B4-BE49-F238E27FC236}">
              <a16:creationId xmlns="" xmlns:a16="http://schemas.microsoft.com/office/drawing/2014/main" id="{00000000-0008-0000-0000-00005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36" name="Text Box 174">
          <a:extLst>
            <a:ext uri="{FF2B5EF4-FFF2-40B4-BE49-F238E27FC236}">
              <a16:creationId xmlns="" xmlns:a16="http://schemas.microsoft.com/office/drawing/2014/main" id="{00000000-0008-0000-0000-00005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37" name="Text Box 175">
          <a:extLst>
            <a:ext uri="{FF2B5EF4-FFF2-40B4-BE49-F238E27FC236}">
              <a16:creationId xmlns="" xmlns:a16="http://schemas.microsoft.com/office/drawing/2014/main" id="{00000000-0008-0000-0000-00005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38" name="Text Box 176">
          <a:extLst>
            <a:ext uri="{FF2B5EF4-FFF2-40B4-BE49-F238E27FC236}">
              <a16:creationId xmlns="" xmlns:a16="http://schemas.microsoft.com/office/drawing/2014/main" id="{00000000-0008-0000-0000-00005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39" name="Text Box 177">
          <a:extLst>
            <a:ext uri="{FF2B5EF4-FFF2-40B4-BE49-F238E27FC236}">
              <a16:creationId xmlns="" xmlns:a16="http://schemas.microsoft.com/office/drawing/2014/main" id="{00000000-0008-0000-0000-00006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40" name="Text Box 178">
          <a:extLst>
            <a:ext uri="{FF2B5EF4-FFF2-40B4-BE49-F238E27FC236}">
              <a16:creationId xmlns="" xmlns:a16="http://schemas.microsoft.com/office/drawing/2014/main" id="{00000000-0008-0000-0000-00006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41" name="Text Box 179">
          <a:extLst>
            <a:ext uri="{FF2B5EF4-FFF2-40B4-BE49-F238E27FC236}">
              <a16:creationId xmlns="" xmlns:a16="http://schemas.microsoft.com/office/drawing/2014/main" id="{00000000-0008-0000-0000-00006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42" name="Text Box 180">
          <a:extLst>
            <a:ext uri="{FF2B5EF4-FFF2-40B4-BE49-F238E27FC236}">
              <a16:creationId xmlns="" xmlns:a16="http://schemas.microsoft.com/office/drawing/2014/main" id="{00000000-0008-0000-0000-00006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43" name="Text Box 181">
          <a:extLst>
            <a:ext uri="{FF2B5EF4-FFF2-40B4-BE49-F238E27FC236}">
              <a16:creationId xmlns="" xmlns:a16="http://schemas.microsoft.com/office/drawing/2014/main" id="{00000000-0008-0000-0000-00006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44" name="Text Box 182">
          <a:extLst>
            <a:ext uri="{FF2B5EF4-FFF2-40B4-BE49-F238E27FC236}">
              <a16:creationId xmlns="" xmlns:a16="http://schemas.microsoft.com/office/drawing/2014/main" id="{00000000-0008-0000-0000-00006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45" name="Text Box 183">
          <a:extLst>
            <a:ext uri="{FF2B5EF4-FFF2-40B4-BE49-F238E27FC236}">
              <a16:creationId xmlns="" xmlns:a16="http://schemas.microsoft.com/office/drawing/2014/main" id="{00000000-0008-0000-0000-00006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46" name="Text Box 184">
          <a:extLst>
            <a:ext uri="{FF2B5EF4-FFF2-40B4-BE49-F238E27FC236}">
              <a16:creationId xmlns="" xmlns:a16="http://schemas.microsoft.com/office/drawing/2014/main" id="{00000000-0008-0000-0000-00006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47" name="Text Box 185">
          <a:extLst>
            <a:ext uri="{FF2B5EF4-FFF2-40B4-BE49-F238E27FC236}">
              <a16:creationId xmlns="" xmlns:a16="http://schemas.microsoft.com/office/drawing/2014/main" id="{00000000-0008-0000-0000-00006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48" name="Text Box 186">
          <a:extLst>
            <a:ext uri="{FF2B5EF4-FFF2-40B4-BE49-F238E27FC236}">
              <a16:creationId xmlns="" xmlns:a16="http://schemas.microsoft.com/office/drawing/2014/main" id="{00000000-0008-0000-0000-00006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49" name="Text Box 187">
          <a:extLst>
            <a:ext uri="{FF2B5EF4-FFF2-40B4-BE49-F238E27FC236}">
              <a16:creationId xmlns="" xmlns:a16="http://schemas.microsoft.com/office/drawing/2014/main" id="{00000000-0008-0000-0000-00006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50" name="Text Box 188">
          <a:extLst>
            <a:ext uri="{FF2B5EF4-FFF2-40B4-BE49-F238E27FC236}">
              <a16:creationId xmlns="" xmlns:a16="http://schemas.microsoft.com/office/drawing/2014/main" id="{00000000-0008-0000-0000-00006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51" name="Text Box 189">
          <a:extLst>
            <a:ext uri="{FF2B5EF4-FFF2-40B4-BE49-F238E27FC236}">
              <a16:creationId xmlns="" xmlns:a16="http://schemas.microsoft.com/office/drawing/2014/main" id="{00000000-0008-0000-0000-00006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52" name="Text Box 190">
          <a:extLst>
            <a:ext uri="{FF2B5EF4-FFF2-40B4-BE49-F238E27FC236}">
              <a16:creationId xmlns="" xmlns:a16="http://schemas.microsoft.com/office/drawing/2014/main" id="{00000000-0008-0000-0000-00006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53" name="Text Box 191">
          <a:extLst>
            <a:ext uri="{FF2B5EF4-FFF2-40B4-BE49-F238E27FC236}">
              <a16:creationId xmlns="" xmlns:a16="http://schemas.microsoft.com/office/drawing/2014/main" id="{00000000-0008-0000-0000-00006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54" name="Text Box 1">
          <a:extLst>
            <a:ext uri="{FF2B5EF4-FFF2-40B4-BE49-F238E27FC236}">
              <a16:creationId xmlns="" xmlns:a16="http://schemas.microsoft.com/office/drawing/2014/main" id="{00000000-0008-0000-0000-00006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55" name="Text Box 2">
          <a:extLst>
            <a:ext uri="{FF2B5EF4-FFF2-40B4-BE49-F238E27FC236}">
              <a16:creationId xmlns="" xmlns:a16="http://schemas.microsoft.com/office/drawing/2014/main" id="{00000000-0008-0000-0000-00007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56" name="Text Box 3">
          <a:extLst>
            <a:ext uri="{FF2B5EF4-FFF2-40B4-BE49-F238E27FC236}">
              <a16:creationId xmlns="" xmlns:a16="http://schemas.microsoft.com/office/drawing/2014/main" id="{00000000-0008-0000-0000-00007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57" name="Text Box 4">
          <a:extLst>
            <a:ext uri="{FF2B5EF4-FFF2-40B4-BE49-F238E27FC236}">
              <a16:creationId xmlns="" xmlns:a16="http://schemas.microsoft.com/office/drawing/2014/main" id="{00000000-0008-0000-0000-00007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58" name="Text Box 5">
          <a:extLst>
            <a:ext uri="{FF2B5EF4-FFF2-40B4-BE49-F238E27FC236}">
              <a16:creationId xmlns="" xmlns:a16="http://schemas.microsoft.com/office/drawing/2014/main" id="{00000000-0008-0000-0000-00007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59" name="Text Box 6">
          <a:extLst>
            <a:ext uri="{FF2B5EF4-FFF2-40B4-BE49-F238E27FC236}">
              <a16:creationId xmlns="" xmlns:a16="http://schemas.microsoft.com/office/drawing/2014/main" id="{00000000-0008-0000-0000-00007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60" name="Text Box 7">
          <a:extLst>
            <a:ext uri="{FF2B5EF4-FFF2-40B4-BE49-F238E27FC236}">
              <a16:creationId xmlns="" xmlns:a16="http://schemas.microsoft.com/office/drawing/2014/main" id="{00000000-0008-0000-0000-00007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61" name="Text Box 8">
          <a:extLst>
            <a:ext uri="{FF2B5EF4-FFF2-40B4-BE49-F238E27FC236}">
              <a16:creationId xmlns="" xmlns:a16="http://schemas.microsoft.com/office/drawing/2014/main" id="{00000000-0008-0000-0000-00007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62" name="Text Box 9">
          <a:extLst>
            <a:ext uri="{FF2B5EF4-FFF2-40B4-BE49-F238E27FC236}">
              <a16:creationId xmlns="" xmlns:a16="http://schemas.microsoft.com/office/drawing/2014/main" id="{00000000-0008-0000-0000-00007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63" name="Text Box 10">
          <a:extLst>
            <a:ext uri="{FF2B5EF4-FFF2-40B4-BE49-F238E27FC236}">
              <a16:creationId xmlns="" xmlns:a16="http://schemas.microsoft.com/office/drawing/2014/main" id="{00000000-0008-0000-0000-00007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64" name="Text Box 11">
          <a:extLst>
            <a:ext uri="{FF2B5EF4-FFF2-40B4-BE49-F238E27FC236}">
              <a16:creationId xmlns="" xmlns:a16="http://schemas.microsoft.com/office/drawing/2014/main" id="{00000000-0008-0000-0000-00007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65" name="Text Box 12">
          <a:extLst>
            <a:ext uri="{FF2B5EF4-FFF2-40B4-BE49-F238E27FC236}">
              <a16:creationId xmlns="" xmlns:a16="http://schemas.microsoft.com/office/drawing/2014/main" id="{00000000-0008-0000-0000-00007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66" name="Text Box 13">
          <a:extLst>
            <a:ext uri="{FF2B5EF4-FFF2-40B4-BE49-F238E27FC236}">
              <a16:creationId xmlns="" xmlns:a16="http://schemas.microsoft.com/office/drawing/2014/main" id="{00000000-0008-0000-0000-00007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67" name="Text Box 14">
          <a:extLst>
            <a:ext uri="{FF2B5EF4-FFF2-40B4-BE49-F238E27FC236}">
              <a16:creationId xmlns="" xmlns:a16="http://schemas.microsoft.com/office/drawing/2014/main" id="{00000000-0008-0000-0000-00007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68" name="Text Box 15">
          <a:extLst>
            <a:ext uri="{FF2B5EF4-FFF2-40B4-BE49-F238E27FC236}">
              <a16:creationId xmlns="" xmlns:a16="http://schemas.microsoft.com/office/drawing/2014/main" id="{00000000-0008-0000-0000-00007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69" name="Text Box 16">
          <a:extLst>
            <a:ext uri="{FF2B5EF4-FFF2-40B4-BE49-F238E27FC236}">
              <a16:creationId xmlns="" xmlns:a16="http://schemas.microsoft.com/office/drawing/2014/main" id="{00000000-0008-0000-0000-00007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70" name="Text Box 17">
          <a:extLst>
            <a:ext uri="{FF2B5EF4-FFF2-40B4-BE49-F238E27FC236}">
              <a16:creationId xmlns="" xmlns:a16="http://schemas.microsoft.com/office/drawing/2014/main" id="{00000000-0008-0000-0000-00007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71" name="Text Box 18">
          <a:extLst>
            <a:ext uri="{FF2B5EF4-FFF2-40B4-BE49-F238E27FC236}">
              <a16:creationId xmlns="" xmlns:a16="http://schemas.microsoft.com/office/drawing/2014/main" id="{00000000-0008-0000-0000-00008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72" name="Text Box 19">
          <a:extLst>
            <a:ext uri="{FF2B5EF4-FFF2-40B4-BE49-F238E27FC236}">
              <a16:creationId xmlns="" xmlns:a16="http://schemas.microsoft.com/office/drawing/2014/main" id="{00000000-0008-0000-0000-00008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73" name="Text Box 20">
          <a:extLst>
            <a:ext uri="{FF2B5EF4-FFF2-40B4-BE49-F238E27FC236}">
              <a16:creationId xmlns="" xmlns:a16="http://schemas.microsoft.com/office/drawing/2014/main" id="{00000000-0008-0000-0000-00008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74" name="Text Box 21">
          <a:extLst>
            <a:ext uri="{FF2B5EF4-FFF2-40B4-BE49-F238E27FC236}">
              <a16:creationId xmlns="" xmlns:a16="http://schemas.microsoft.com/office/drawing/2014/main" id="{00000000-0008-0000-0000-00008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75" name="Text Box 22">
          <a:extLst>
            <a:ext uri="{FF2B5EF4-FFF2-40B4-BE49-F238E27FC236}">
              <a16:creationId xmlns="" xmlns:a16="http://schemas.microsoft.com/office/drawing/2014/main" id="{00000000-0008-0000-0000-00008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76" name="Text Box 23">
          <a:extLst>
            <a:ext uri="{FF2B5EF4-FFF2-40B4-BE49-F238E27FC236}">
              <a16:creationId xmlns="" xmlns:a16="http://schemas.microsoft.com/office/drawing/2014/main" id="{00000000-0008-0000-0000-00008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77" name="Text Box 24">
          <a:extLst>
            <a:ext uri="{FF2B5EF4-FFF2-40B4-BE49-F238E27FC236}">
              <a16:creationId xmlns="" xmlns:a16="http://schemas.microsoft.com/office/drawing/2014/main" id="{00000000-0008-0000-0000-00008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78" name="Text Box 25">
          <a:extLst>
            <a:ext uri="{FF2B5EF4-FFF2-40B4-BE49-F238E27FC236}">
              <a16:creationId xmlns="" xmlns:a16="http://schemas.microsoft.com/office/drawing/2014/main" id="{00000000-0008-0000-0000-00008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79" name="Text Box 26">
          <a:extLst>
            <a:ext uri="{FF2B5EF4-FFF2-40B4-BE49-F238E27FC236}">
              <a16:creationId xmlns="" xmlns:a16="http://schemas.microsoft.com/office/drawing/2014/main" id="{00000000-0008-0000-0000-00008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80" name="Text Box 27">
          <a:extLst>
            <a:ext uri="{FF2B5EF4-FFF2-40B4-BE49-F238E27FC236}">
              <a16:creationId xmlns="" xmlns:a16="http://schemas.microsoft.com/office/drawing/2014/main" id="{00000000-0008-0000-0000-00008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81" name="Text Box 28">
          <a:extLst>
            <a:ext uri="{FF2B5EF4-FFF2-40B4-BE49-F238E27FC236}">
              <a16:creationId xmlns="" xmlns:a16="http://schemas.microsoft.com/office/drawing/2014/main" id="{00000000-0008-0000-0000-00008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82" name="Text Box 29">
          <a:extLst>
            <a:ext uri="{FF2B5EF4-FFF2-40B4-BE49-F238E27FC236}">
              <a16:creationId xmlns="" xmlns:a16="http://schemas.microsoft.com/office/drawing/2014/main" id="{00000000-0008-0000-0000-00008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83" name="Text Box 30">
          <a:extLst>
            <a:ext uri="{FF2B5EF4-FFF2-40B4-BE49-F238E27FC236}">
              <a16:creationId xmlns="" xmlns:a16="http://schemas.microsoft.com/office/drawing/2014/main" id="{00000000-0008-0000-0000-00008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84" name="Text Box 31">
          <a:extLst>
            <a:ext uri="{FF2B5EF4-FFF2-40B4-BE49-F238E27FC236}">
              <a16:creationId xmlns="" xmlns:a16="http://schemas.microsoft.com/office/drawing/2014/main" id="{00000000-0008-0000-0000-00008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85" name="Text Box 32">
          <a:extLst>
            <a:ext uri="{FF2B5EF4-FFF2-40B4-BE49-F238E27FC236}">
              <a16:creationId xmlns="" xmlns:a16="http://schemas.microsoft.com/office/drawing/2014/main" id="{00000000-0008-0000-0000-00008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86" name="Text Box 33">
          <a:extLst>
            <a:ext uri="{FF2B5EF4-FFF2-40B4-BE49-F238E27FC236}">
              <a16:creationId xmlns="" xmlns:a16="http://schemas.microsoft.com/office/drawing/2014/main" id="{00000000-0008-0000-0000-00008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87" name="Text Box 34">
          <a:extLst>
            <a:ext uri="{FF2B5EF4-FFF2-40B4-BE49-F238E27FC236}">
              <a16:creationId xmlns="" xmlns:a16="http://schemas.microsoft.com/office/drawing/2014/main" id="{00000000-0008-0000-0000-00009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88" name="Text Box 35">
          <a:extLst>
            <a:ext uri="{FF2B5EF4-FFF2-40B4-BE49-F238E27FC236}">
              <a16:creationId xmlns="" xmlns:a16="http://schemas.microsoft.com/office/drawing/2014/main" id="{00000000-0008-0000-0000-00009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89" name="Text Box 36">
          <a:extLst>
            <a:ext uri="{FF2B5EF4-FFF2-40B4-BE49-F238E27FC236}">
              <a16:creationId xmlns="" xmlns:a16="http://schemas.microsoft.com/office/drawing/2014/main" id="{00000000-0008-0000-0000-00009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90" name="Text Box 37">
          <a:extLst>
            <a:ext uri="{FF2B5EF4-FFF2-40B4-BE49-F238E27FC236}">
              <a16:creationId xmlns="" xmlns:a16="http://schemas.microsoft.com/office/drawing/2014/main" id="{00000000-0008-0000-0000-00009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91" name="Text Box 38">
          <a:extLst>
            <a:ext uri="{FF2B5EF4-FFF2-40B4-BE49-F238E27FC236}">
              <a16:creationId xmlns="" xmlns:a16="http://schemas.microsoft.com/office/drawing/2014/main" id="{00000000-0008-0000-0000-00009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92" name="Text Box 39">
          <a:extLst>
            <a:ext uri="{FF2B5EF4-FFF2-40B4-BE49-F238E27FC236}">
              <a16:creationId xmlns="" xmlns:a16="http://schemas.microsoft.com/office/drawing/2014/main" id="{00000000-0008-0000-0000-00009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93" name="Text Box 40">
          <a:extLst>
            <a:ext uri="{FF2B5EF4-FFF2-40B4-BE49-F238E27FC236}">
              <a16:creationId xmlns="" xmlns:a16="http://schemas.microsoft.com/office/drawing/2014/main" id="{00000000-0008-0000-0000-00009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94" name="Text Box 41">
          <a:extLst>
            <a:ext uri="{FF2B5EF4-FFF2-40B4-BE49-F238E27FC236}">
              <a16:creationId xmlns="" xmlns:a16="http://schemas.microsoft.com/office/drawing/2014/main" id="{00000000-0008-0000-0000-00009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95" name="Text Box 42">
          <a:extLst>
            <a:ext uri="{FF2B5EF4-FFF2-40B4-BE49-F238E27FC236}">
              <a16:creationId xmlns="" xmlns:a16="http://schemas.microsoft.com/office/drawing/2014/main" id="{00000000-0008-0000-0000-00009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96" name="Text Box 43">
          <a:extLst>
            <a:ext uri="{FF2B5EF4-FFF2-40B4-BE49-F238E27FC236}">
              <a16:creationId xmlns="" xmlns:a16="http://schemas.microsoft.com/office/drawing/2014/main" id="{00000000-0008-0000-0000-00009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97" name="Text Box 44">
          <a:extLst>
            <a:ext uri="{FF2B5EF4-FFF2-40B4-BE49-F238E27FC236}">
              <a16:creationId xmlns="" xmlns:a16="http://schemas.microsoft.com/office/drawing/2014/main" id="{00000000-0008-0000-0000-00009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98" name="Text Box 45">
          <a:extLst>
            <a:ext uri="{FF2B5EF4-FFF2-40B4-BE49-F238E27FC236}">
              <a16:creationId xmlns="" xmlns:a16="http://schemas.microsoft.com/office/drawing/2014/main" id="{00000000-0008-0000-0000-00009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299" name="Text Box 46">
          <a:extLst>
            <a:ext uri="{FF2B5EF4-FFF2-40B4-BE49-F238E27FC236}">
              <a16:creationId xmlns="" xmlns:a16="http://schemas.microsoft.com/office/drawing/2014/main" id="{00000000-0008-0000-0000-00009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00" name="Text Box 47">
          <a:extLst>
            <a:ext uri="{FF2B5EF4-FFF2-40B4-BE49-F238E27FC236}">
              <a16:creationId xmlns="" xmlns:a16="http://schemas.microsoft.com/office/drawing/2014/main" id="{00000000-0008-0000-0000-00009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01" name="Text Box 48">
          <a:extLst>
            <a:ext uri="{FF2B5EF4-FFF2-40B4-BE49-F238E27FC236}">
              <a16:creationId xmlns="" xmlns:a16="http://schemas.microsoft.com/office/drawing/2014/main" id="{00000000-0008-0000-0000-00009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02" name="Text Box 49">
          <a:extLst>
            <a:ext uri="{FF2B5EF4-FFF2-40B4-BE49-F238E27FC236}">
              <a16:creationId xmlns="" xmlns:a16="http://schemas.microsoft.com/office/drawing/2014/main" id="{00000000-0008-0000-0000-00009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03" name="Text Box 50">
          <a:extLst>
            <a:ext uri="{FF2B5EF4-FFF2-40B4-BE49-F238E27FC236}">
              <a16:creationId xmlns="" xmlns:a16="http://schemas.microsoft.com/office/drawing/2014/main" id="{00000000-0008-0000-0000-0000A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04" name="Text Box 51">
          <a:extLst>
            <a:ext uri="{FF2B5EF4-FFF2-40B4-BE49-F238E27FC236}">
              <a16:creationId xmlns="" xmlns:a16="http://schemas.microsoft.com/office/drawing/2014/main" id="{00000000-0008-0000-0000-0000A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05" name="Text Box 52">
          <a:extLst>
            <a:ext uri="{FF2B5EF4-FFF2-40B4-BE49-F238E27FC236}">
              <a16:creationId xmlns="" xmlns:a16="http://schemas.microsoft.com/office/drawing/2014/main" id="{00000000-0008-0000-0000-0000A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06" name="Text Box 53">
          <a:extLst>
            <a:ext uri="{FF2B5EF4-FFF2-40B4-BE49-F238E27FC236}">
              <a16:creationId xmlns="" xmlns:a16="http://schemas.microsoft.com/office/drawing/2014/main" id="{00000000-0008-0000-0000-0000A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07" name="Text Box 54">
          <a:extLst>
            <a:ext uri="{FF2B5EF4-FFF2-40B4-BE49-F238E27FC236}">
              <a16:creationId xmlns="" xmlns:a16="http://schemas.microsoft.com/office/drawing/2014/main" id="{00000000-0008-0000-0000-0000A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08" name="Text Box 55">
          <a:extLst>
            <a:ext uri="{FF2B5EF4-FFF2-40B4-BE49-F238E27FC236}">
              <a16:creationId xmlns="" xmlns:a16="http://schemas.microsoft.com/office/drawing/2014/main" id="{00000000-0008-0000-0000-0000A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09" name="Text Box 56">
          <a:extLst>
            <a:ext uri="{FF2B5EF4-FFF2-40B4-BE49-F238E27FC236}">
              <a16:creationId xmlns="" xmlns:a16="http://schemas.microsoft.com/office/drawing/2014/main" id="{00000000-0008-0000-0000-0000A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10" name="Text Box 57">
          <a:extLst>
            <a:ext uri="{FF2B5EF4-FFF2-40B4-BE49-F238E27FC236}">
              <a16:creationId xmlns="" xmlns:a16="http://schemas.microsoft.com/office/drawing/2014/main" id="{00000000-0008-0000-0000-0000A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11" name="Text Box 58">
          <a:extLst>
            <a:ext uri="{FF2B5EF4-FFF2-40B4-BE49-F238E27FC236}">
              <a16:creationId xmlns="" xmlns:a16="http://schemas.microsoft.com/office/drawing/2014/main" id="{00000000-0008-0000-0000-0000A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12" name="Text Box 59">
          <a:extLst>
            <a:ext uri="{FF2B5EF4-FFF2-40B4-BE49-F238E27FC236}">
              <a16:creationId xmlns="" xmlns:a16="http://schemas.microsoft.com/office/drawing/2014/main" id="{00000000-0008-0000-0000-0000A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13" name="Text Box 60">
          <a:extLst>
            <a:ext uri="{FF2B5EF4-FFF2-40B4-BE49-F238E27FC236}">
              <a16:creationId xmlns="" xmlns:a16="http://schemas.microsoft.com/office/drawing/2014/main" id="{00000000-0008-0000-0000-0000A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14" name="Text Box 61">
          <a:extLst>
            <a:ext uri="{FF2B5EF4-FFF2-40B4-BE49-F238E27FC236}">
              <a16:creationId xmlns="" xmlns:a16="http://schemas.microsoft.com/office/drawing/2014/main" id="{00000000-0008-0000-0000-0000A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15" name="Text Box 62">
          <a:extLst>
            <a:ext uri="{FF2B5EF4-FFF2-40B4-BE49-F238E27FC236}">
              <a16:creationId xmlns="" xmlns:a16="http://schemas.microsoft.com/office/drawing/2014/main" id="{00000000-0008-0000-0000-0000A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16" name="Text Box 63">
          <a:extLst>
            <a:ext uri="{FF2B5EF4-FFF2-40B4-BE49-F238E27FC236}">
              <a16:creationId xmlns="" xmlns:a16="http://schemas.microsoft.com/office/drawing/2014/main" id="{00000000-0008-0000-0000-0000A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17" name="Text Box 64">
          <a:extLst>
            <a:ext uri="{FF2B5EF4-FFF2-40B4-BE49-F238E27FC236}">
              <a16:creationId xmlns="" xmlns:a16="http://schemas.microsoft.com/office/drawing/2014/main" id="{00000000-0008-0000-0000-0000A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18" name="Text Box 65">
          <a:extLst>
            <a:ext uri="{FF2B5EF4-FFF2-40B4-BE49-F238E27FC236}">
              <a16:creationId xmlns="" xmlns:a16="http://schemas.microsoft.com/office/drawing/2014/main" id="{00000000-0008-0000-0000-0000A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19" name="Text Box 66">
          <a:extLst>
            <a:ext uri="{FF2B5EF4-FFF2-40B4-BE49-F238E27FC236}">
              <a16:creationId xmlns="" xmlns:a16="http://schemas.microsoft.com/office/drawing/2014/main" id="{00000000-0008-0000-0000-0000B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20" name="Text Box 67">
          <a:extLst>
            <a:ext uri="{FF2B5EF4-FFF2-40B4-BE49-F238E27FC236}">
              <a16:creationId xmlns="" xmlns:a16="http://schemas.microsoft.com/office/drawing/2014/main" id="{00000000-0008-0000-0000-0000B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21" name="Text Box 68">
          <a:extLst>
            <a:ext uri="{FF2B5EF4-FFF2-40B4-BE49-F238E27FC236}">
              <a16:creationId xmlns="" xmlns:a16="http://schemas.microsoft.com/office/drawing/2014/main" id="{00000000-0008-0000-0000-0000B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22" name="Text Box 69">
          <a:extLst>
            <a:ext uri="{FF2B5EF4-FFF2-40B4-BE49-F238E27FC236}">
              <a16:creationId xmlns="" xmlns:a16="http://schemas.microsoft.com/office/drawing/2014/main" id="{00000000-0008-0000-0000-0000B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23" name="Text Box 70">
          <a:extLst>
            <a:ext uri="{FF2B5EF4-FFF2-40B4-BE49-F238E27FC236}">
              <a16:creationId xmlns="" xmlns:a16="http://schemas.microsoft.com/office/drawing/2014/main" id="{00000000-0008-0000-0000-0000B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24" name="Text Box 71">
          <a:extLst>
            <a:ext uri="{FF2B5EF4-FFF2-40B4-BE49-F238E27FC236}">
              <a16:creationId xmlns="" xmlns:a16="http://schemas.microsoft.com/office/drawing/2014/main" id="{00000000-0008-0000-0000-0000B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25" name="Text Box 72">
          <a:extLst>
            <a:ext uri="{FF2B5EF4-FFF2-40B4-BE49-F238E27FC236}">
              <a16:creationId xmlns="" xmlns:a16="http://schemas.microsoft.com/office/drawing/2014/main" id="{00000000-0008-0000-0000-0000B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26" name="Text Box 73">
          <a:extLst>
            <a:ext uri="{FF2B5EF4-FFF2-40B4-BE49-F238E27FC236}">
              <a16:creationId xmlns="" xmlns:a16="http://schemas.microsoft.com/office/drawing/2014/main" id="{00000000-0008-0000-0000-0000B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27" name="Text Box 74">
          <a:extLst>
            <a:ext uri="{FF2B5EF4-FFF2-40B4-BE49-F238E27FC236}">
              <a16:creationId xmlns="" xmlns:a16="http://schemas.microsoft.com/office/drawing/2014/main" id="{00000000-0008-0000-0000-0000B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28" name="Text Box 75">
          <a:extLst>
            <a:ext uri="{FF2B5EF4-FFF2-40B4-BE49-F238E27FC236}">
              <a16:creationId xmlns="" xmlns:a16="http://schemas.microsoft.com/office/drawing/2014/main" id="{00000000-0008-0000-0000-0000B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29" name="Text Box 76">
          <a:extLst>
            <a:ext uri="{FF2B5EF4-FFF2-40B4-BE49-F238E27FC236}">
              <a16:creationId xmlns="" xmlns:a16="http://schemas.microsoft.com/office/drawing/2014/main" id="{00000000-0008-0000-0000-0000B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30" name="Text Box 77">
          <a:extLst>
            <a:ext uri="{FF2B5EF4-FFF2-40B4-BE49-F238E27FC236}">
              <a16:creationId xmlns="" xmlns:a16="http://schemas.microsoft.com/office/drawing/2014/main" id="{00000000-0008-0000-0000-0000B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31" name="Text Box 78">
          <a:extLst>
            <a:ext uri="{FF2B5EF4-FFF2-40B4-BE49-F238E27FC236}">
              <a16:creationId xmlns="" xmlns:a16="http://schemas.microsoft.com/office/drawing/2014/main" id="{00000000-0008-0000-0000-0000B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32" name="Text Box 79">
          <a:extLst>
            <a:ext uri="{FF2B5EF4-FFF2-40B4-BE49-F238E27FC236}">
              <a16:creationId xmlns="" xmlns:a16="http://schemas.microsoft.com/office/drawing/2014/main" id="{00000000-0008-0000-0000-0000B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33" name="Text Box 80">
          <a:extLst>
            <a:ext uri="{FF2B5EF4-FFF2-40B4-BE49-F238E27FC236}">
              <a16:creationId xmlns="" xmlns:a16="http://schemas.microsoft.com/office/drawing/2014/main" id="{00000000-0008-0000-0000-0000B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34" name="Text Box 81">
          <a:extLst>
            <a:ext uri="{FF2B5EF4-FFF2-40B4-BE49-F238E27FC236}">
              <a16:creationId xmlns="" xmlns:a16="http://schemas.microsoft.com/office/drawing/2014/main" id="{00000000-0008-0000-0000-0000B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35" name="Text Box 82">
          <a:extLst>
            <a:ext uri="{FF2B5EF4-FFF2-40B4-BE49-F238E27FC236}">
              <a16:creationId xmlns="" xmlns:a16="http://schemas.microsoft.com/office/drawing/2014/main" id="{00000000-0008-0000-0000-0000C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36" name="Text Box 83">
          <a:extLst>
            <a:ext uri="{FF2B5EF4-FFF2-40B4-BE49-F238E27FC236}">
              <a16:creationId xmlns="" xmlns:a16="http://schemas.microsoft.com/office/drawing/2014/main" id="{00000000-0008-0000-0000-0000C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37" name="Text Box 84">
          <a:extLst>
            <a:ext uri="{FF2B5EF4-FFF2-40B4-BE49-F238E27FC236}">
              <a16:creationId xmlns="" xmlns:a16="http://schemas.microsoft.com/office/drawing/2014/main" id="{00000000-0008-0000-0000-0000C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38" name="Text Box 85">
          <a:extLst>
            <a:ext uri="{FF2B5EF4-FFF2-40B4-BE49-F238E27FC236}">
              <a16:creationId xmlns="" xmlns:a16="http://schemas.microsoft.com/office/drawing/2014/main" id="{00000000-0008-0000-0000-0000C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39" name="Text Box 86">
          <a:extLst>
            <a:ext uri="{FF2B5EF4-FFF2-40B4-BE49-F238E27FC236}">
              <a16:creationId xmlns="" xmlns:a16="http://schemas.microsoft.com/office/drawing/2014/main" id="{00000000-0008-0000-0000-0000C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40" name="Text Box 87">
          <a:extLst>
            <a:ext uri="{FF2B5EF4-FFF2-40B4-BE49-F238E27FC236}">
              <a16:creationId xmlns="" xmlns:a16="http://schemas.microsoft.com/office/drawing/2014/main" id="{00000000-0008-0000-0000-0000C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41" name="Text Box 88">
          <a:extLst>
            <a:ext uri="{FF2B5EF4-FFF2-40B4-BE49-F238E27FC236}">
              <a16:creationId xmlns="" xmlns:a16="http://schemas.microsoft.com/office/drawing/2014/main" id="{00000000-0008-0000-0000-0000C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42" name="Text Box 89">
          <a:extLst>
            <a:ext uri="{FF2B5EF4-FFF2-40B4-BE49-F238E27FC236}">
              <a16:creationId xmlns="" xmlns:a16="http://schemas.microsoft.com/office/drawing/2014/main" id="{00000000-0008-0000-0000-0000C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43" name="Text Box 90">
          <a:extLst>
            <a:ext uri="{FF2B5EF4-FFF2-40B4-BE49-F238E27FC236}">
              <a16:creationId xmlns="" xmlns:a16="http://schemas.microsoft.com/office/drawing/2014/main" id="{00000000-0008-0000-0000-0000C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44" name="Text Box 91">
          <a:extLst>
            <a:ext uri="{FF2B5EF4-FFF2-40B4-BE49-F238E27FC236}">
              <a16:creationId xmlns="" xmlns:a16="http://schemas.microsoft.com/office/drawing/2014/main" id="{00000000-0008-0000-0000-0000C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45" name="Text Box 92">
          <a:extLst>
            <a:ext uri="{FF2B5EF4-FFF2-40B4-BE49-F238E27FC236}">
              <a16:creationId xmlns="" xmlns:a16="http://schemas.microsoft.com/office/drawing/2014/main" id="{00000000-0008-0000-0000-0000C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46" name="Text Box 93">
          <a:extLst>
            <a:ext uri="{FF2B5EF4-FFF2-40B4-BE49-F238E27FC236}">
              <a16:creationId xmlns="" xmlns:a16="http://schemas.microsoft.com/office/drawing/2014/main" id="{00000000-0008-0000-0000-0000C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47" name="Text Box 94">
          <a:extLst>
            <a:ext uri="{FF2B5EF4-FFF2-40B4-BE49-F238E27FC236}">
              <a16:creationId xmlns="" xmlns:a16="http://schemas.microsoft.com/office/drawing/2014/main" id="{00000000-0008-0000-0000-0000C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48" name="Text Box 95">
          <a:extLst>
            <a:ext uri="{FF2B5EF4-FFF2-40B4-BE49-F238E27FC236}">
              <a16:creationId xmlns="" xmlns:a16="http://schemas.microsoft.com/office/drawing/2014/main" id="{00000000-0008-0000-0000-0000C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49" name="Text Box 96">
          <a:extLst>
            <a:ext uri="{FF2B5EF4-FFF2-40B4-BE49-F238E27FC236}">
              <a16:creationId xmlns="" xmlns:a16="http://schemas.microsoft.com/office/drawing/2014/main" id="{00000000-0008-0000-0000-0000C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50" name="Text Box 97">
          <a:extLst>
            <a:ext uri="{FF2B5EF4-FFF2-40B4-BE49-F238E27FC236}">
              <a16:creationId xmlns="" xmlns:a16="http://schemas.microsoft.com/office/drawing/2014/main" id="{00000000-0008-0000-0000-0000C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51" name="Text Box 98">
          <a:extLst>
            <a:ext uri="{FF2B5EF4-FFF2-40B4-BE49-F238E27FC236}">
              <a16:creationId xmlns="" xmlns:a16="http://schemas.microsoft.com/office/drawing/2014/main" id="{00000000-0008-0000-0000-0000D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52" name="Text Box 99">
          <a:extLst>
            <a:ext uri="{FF2B5EF4-FFF2-40B4-BE49-F238E27FC236}">
              <a16:creationId xmlns="" xmlns:a16="http://schemas.microsoft.com/office/drawing/2014/main" id="{00000000-0008-0000-0000-0000D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53" name="Text Box 100">
          <a:extLst>
            <a:ext uri="{FF2B5EF4-FFF2-40B4-BE49-F238E27FC236}">
              <a16:creationId xmlns="" xmlns:a16="http://schemas.microsoft.com/office/drawing/2014/main" id="{00000000-0008-0000-0000-0000D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54" name="Text Box 101">
          <a:extLst>
            <a:ext uri="{FF2B5EF4-FFF2-40B4-BE49-F238E27FC236}">
              <a16:creationId xmlns="" xmlns:a16="http://schemas.microsoft.com/office/drawing/2014/main" id="{00000000-0008-0000-0000-0000D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55" name="Text Box 102">
          <a:extLst>
            <a:ext uri="{FF2B5EF4-FFF2-40B4-BE49-F238E27FC236}">
              <a16:creationId xmlns="" xmlns:a16="http://schemas.microsoft.com/office/drawing/2014/main" id="{00000000-0008-0000-0000-0000D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56" name="Text Box 103">
          <a:extLst>
            <a:ext uri="{FF2B5EF4-FFF2-40B4-BE49-F238E27FC236}">
              <a16:creationId xmlns="" xmlns:a16="http://schemas.microsoft.com/office/drawing/2014/main" id="{00000000-0008-0000-0000-0000D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57" name="Text Box 104">
          <a:extLst>
            <a:ext uri="{FF2B5EF4-FFF2-40B4-BE49-F238E27FC236}">
              <a16:creationId xmlns="" xmlns:a16="http://schemas.microsoft.com/office/drawing/2014/main" id="{00000000-0008-0000-0000-0000D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58" name="Text Box 105">
          <a:extLst>
            <a:ext uri="{FF2B5EF4-FFF2-40B4-BE49-F238E27FC236}">
              <a16:creationId xmlns="" xmlns:a16="http://schemas.microsoft.com/office/drawing/2014/main" id="{00000000-0008-0000-0000-0000D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59" name="Text Box 106">
          <a:extLst>
            <a:ext uri="{FF2B5EF4-FFF2-40B4-BE49-F238E27FC236}">
              <a16:creationId xmlns="" xmlns:a16="http://schemas.microsoft.com/office/drawing/2014/main" id="{00000000-0008-0000-0000-0000D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60" name="Text Box 107">
          <a:extLst>
            <a:ext uri="{FF2B5EF4-FFF2-40B4-BE49-F238E27FC236}">
              <a16:creationId xmlns="" xmlns:a16="http://schemas.microsoft.com/office/drawing/2014/main" id="{00000000-0008-0000-0000-0000D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61" name="Text Box 108">
          <a:extLst>
            <a:ext uri="{FF2B5EF4-FFF2-40B4-BE49-F238E27FC236}">
              <a16:creationId xmlns="" xmlns:a16="http://schemas.microsoft.com/office/drawing/2014/main" id="{00000000-0008-0000-0000-0000D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62" name="Text Box 109">
          <a:extLst>
            <a:ext uri="{FF2B5EF4-FFF2-40B4-BE49-F238E27FC236}">
              <a16:creationId xmlns="" xmlns:a16="http://schemas.microsoft.com/office/drawing/2014/main" id="{00000000-0008-0000-0000-0000D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63" name="Text Box 110">
          <a:extLst>
            <a:ext uri="{FF2B5EF4-FFF2-40B4-BE49-F238E27FC236}">
              <a16:creationId xmlns="" xmlns:a16="http://schemas.microsoft.com/office/drawing/2014/main" id="{00000000-0008-0000-0000-0000D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64" name="Text Box 111">
          <a:extLst>
            <a:ext uri="{FF2B5EF4-FFF2-40B4-BE49-F238E27FC236}">
              <a16:creationId xmlns="" xmlns:a16="http://schemas.microsoft.com/office/drawing/2014/main" id="{00000000-0008-0000-0000-0000D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65" name="Text Box 112">
          <a:extLst>
            <a:ext uri="{FF2B5EF4-FFF2-40B4-BE49-F238E27FC236}">
              <a16:creationId xmlns="" xmlns:a16="http://schemas.microsoft.com/office/drawing/2014/main" id="{00000000-0008-0000-0000-0000D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66" name="Text Box 113">
          <a:extLst>
            <a:ext uri="{FF2B5EF4-FFF2-40B4-BE49-F238E27FC236}">
              <a16:creationId xmlns="" xmlns:a16="http://schemas.microsoft.com/office/drawing/2014/main" id="{00000000-0008-0000-0000-0000D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67" name="Text Box 114">
          <a:extLst>
            <a:ext uri="{FF2B5EF4-FFF2-40B4-BE49-F238E27FC236}">
              <a16:creationId xmlns="" xmlns:a16="http://schemas.microsoft.com/office/drawing/2014/main" id="{00000000-0008-0000-0000-0000E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68" name="Text Box 115">
          <a:extLst>
            <a:ext uri="{FF2B5EF4-FFF2-40B4-BE49-F238E27FC236}">
              <a16:creationId xmlns="" xmlns:a16="http://schemas.microsoft.com/office/drawing/2014/main" id="{00000000-0008-0000-0000-0000E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69" name="Text Box 116">
          <a:extLst>
            <a:ext uri="{FF2B5EF4-FFF2-40B4-BE49-F238E27FC236}">
              <a16:creationId xmlns="" xmlns:a16="http://schemas.microsoft.com/office/drawing/2014/main" id="{00000000-0008-0000-0000-0000E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70" name="Text Box 117">
          <a:extLst>
            <a:ext uri="{FF2B5EF4-FFF2-40B4-BE49-F238E27FC236}">
              <a16:creationId xmlns="" xmlns:a16="http://schemas.microsoft.com/office/drawing/2014/main" id="{00000000-0008-0000-0000-0000E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71" name="Text Box 118">
          <a:extLst>
            <a:ext uri="{FF2B5EF4-FFF2-40B4-BE49-F238E27FC236}">
              <a16:creationId xmlns="" xmlns:a16="http://schemas.microsoft.com/office/drawing/2014/main" id="{00000000-0008-0000-0000-0000E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72" name="Text Box 119">
          <a:extLst>
            <a:ext uri="{FF2B5EF4-FFF2-40B4-BE49-F238E27FC236}">
              <a16:creationId xmlns="" xmlns:a16="http://schemas.microsoft.com/office/drawing/2014/main" id="{00000000-0008-0000-0000-0000E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73" name="Text Box 120">
          <a:extLst>
            <a:ext uri="{FF2B5EF4-FFF2-40B4-BE49-F238E27FC236}">
              <a16:creationId xmlns="" xmlns:a16="http://schemas.microsoft.com/office/drawing/2014/main" id="{00000000-0008-0000-0000-0000E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74" name="Text Box 121">
          <a:extLst>
            <a:ext uri="{FF2B5EF4-FFF2-40B4-BE49-F238E27FC236}">
              <a16:creationId xmlns="" xmlns:a16="http://schemas.microsoft.com/office/drawing/2014/main" id="{00000000-0008-0000-0000-0000E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75" name="Text Box 122">
          <a:extLst>
            <a:ext uri="{FF2B5EF4-FFF2-40B4-BE49-F238E27FC236}">
              <a16:creationId xmlns="" xmlns:a16="http://schemas.microsoft.com/office/drawing/2014/main" id="{00000000-0008-0000-0000-0000E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76" name="Text Box 123">
          <a:extLst>
            <a:ext uri="{FF2B5EF4-FFF2-40B4-BE49-F238E27FC236}">
              <a16:creationId xmlns="" xmlns:a16="http://schemas.microsoft.com/office/drawing/2014/main" id="{00000000-0008-0000-0000-0000E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77" name="Text Box 124">
          <a:extLst>
            <a:ext uri="{FF2B5EF4-FFF2-40B4-BE49-F238E27FC236}">
              <a16:creationId xmlns="" xmlns:a16="http://schemas.microsoft.com/office/drawing/2014/main" id="{00000000-0008-0000-0000-0000E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78" name="Text Box 125">
          <a:extLst>
            <a:ext uri="{FF2B5EF4-FFF2-40B4-BE49-F238E27FC236}">
              <a16:creationId xmlns="" xmlns:a16="http://schemas.microsoft.com/office/drawing/2014/main" id="{00000000-0008-0000-0000-0000E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79" name="Text Box 126">
          <a:extLst>
            <a:ext uri="{FF2B5EF4-FFF2-40B4-BE49-F238E27FC236}">
              <a16:creationId xmlns="" xmlns:a16="http://schemas.microsoft.com/office/drawing/2014/main" id="{00000000-0008-0000-0000-0000E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80" name="Text Box 127">
          <a:extLst>
            <a:ext uri="{FF2B5EF4-FFF2-40B4-BE49-F238E27FC236}">
              <a16:creationId xmlns="" xmlns:a16="http://schemas.microsoft.com/office/drawing/2014/main" id="{00000000-0008-0000-0000-0000E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81" name="Text Box 128">
          <a:extLst>
            <a:ext uri="{FF2B5EF4-FFF2-40B4-BE49-F238E27FC236}">
              <a16:creationId xmlns="" xmlns:a16="http://schemas.microsoft.com/office/drawing/2014/main" id="{00000000-0008-0000-0000-0000E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82" name="Text Box 129">
          <a:extLst>
            <a:ext uri="{FF2B5EF4-FFF2-40B4-BE49-F238E27FC236}">
              <a16:creationId xmlns="" xmlns:a16="http://schemas.microsoft.com/office/drawing/2014/main" id="{00000000-0008-0000-0000-0000E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83" name="Text Box 130">
          <a:extLst>
            <a:ext uri="{FF2B5EF4-FFF2-40B4-BE49-F238E27FC236}">
              <a16:creationId xmlns="" xmlns:a16="http://schemas.microsoft.com/office/drawing/2014/main" id="{00000000-0008-0000-0000-0000F0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84" name="Text Box 131">
          <a:extLst>
            <a:ext uri="{FF2B5EF4-FFF2-40B4-BE49-F238E27FC236}">
              <a16:creationId xmlns="" xmlns:a16="http://schemas.microsoft.com/office/drawing/2014/main" id="{00000000-0008-0000-0000-0000F1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85" name="Text Box 132">
          <a:extLst>
            <a:ext uri="{FF2B5EF4-FFF2-40B4-BE49-F238E27FC236}">
              <a16:creationId xmlns="" xmlns:a16="http://schemas.microsoft.com/office/drawing/2014/main" id="{00000000-0008-0000-0000-0000F2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86" name="Text Box 133">
          <a:extLst>
            <a:ext uri="{FF2B5EF4-FFF2-40B4-BE49-F238E27FC236}">
              <a16:creationId xmlns="" xmlns:a16="http://schemas.microsoft.com/office/drawing/2014/main" id="{00000000-0008-0000-0000-0000F3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87" name="Text Box 134">
          <a:extLst>
            <a:ext uri="{FF2B5EF4-FFF2-40B4-BE49-F238E27FC236}">
              <a16:creationId xmlns="" xmlns:a16="http://schemas.microsoft.com/office/drawing/2014/main" id="{00000000-0008-0000-0000-0000F4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88" name="Text Box 135">
          <a:extLst>
            <a:ext uri="{FF2B5EF4-FFF2-40B4-BE49-F238E27FC236}">
              <a16:creationId xmlns="" xmlns:a16="http://schemas.microsoft.com/office/drawing/2014/main" id="{00000000-0008-0000-0000-0000F5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89" name="Text Box 136">
          <a:extLst>
            <a:ext uri="{FF2B5EF4-FFF2-40B4-BE49-F238E27FC236}">
              <a16:creationId xmlns="" xmlns:a16="http://schemas.microsoft.com/office/drawing/2014/main" id="{00000000-0008-0000-0000-0000F6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90" name="Text Box 137">
          <a:extLst>
            <a:ext uri="{FF2B5EF4-FFF2-40B4-BE49-F238E27FC236}">
              <a16:creationId xmlns="" xmlns:a16="http://schemas.microsoft.com/office/drawing/2014/main" id="{00000000-0008-0000-0000-0000F7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91" name="Text Box 138">
          <a:extLst>
            <a:ext uri="{FF2B5EF4-FFF2-40B4-BE49-F238E27FC236}">
              <a16:creationId xmlns="" xmlns:a16="http://schemas.microsoft.com/office/drawing/2014/main" id="{00000000-0008-0000-0000-0000F8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92" name="Text Box 139">
          <a:extLst>
            <a:ext uri="{FF2B5EF4-FFF2-40B4-BE49-F238E27FC236}">
              <a16:creationId xmlns="" xmlns:a16="http://schemas.microsoft.com/office/drawing/2014/main" id="{00000000-0008-0000-0000-0000F9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93" name="Text Box 140">
          <a:extLst>
            <a:ext uri="{FF2B5EF4-FFF2-40B4-BE49-F238E27FC236}">
              <a16:creationId xmlns="" xmlns:a16="http://schemas.microsoft.com/office/drawing/2014/main" id="{00000000-0008-0000-0000-0000FA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94" name="Text Box 141">
          <a:extLst>
            <a:ext uri="{FF2B5EF4-FFF2-40B4-BE49-F238E27FC236}">
              <a16:creationId xmlns="" xmlns:a16="http://schemas.microsoft.com/office/drawing/2014/main" id="{00000000-0008-0000-0000-0000FB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95" name="Text Box 142">
          <a:extLst>
            <a:ext uri="{FF2B5EF4-FFF2-40B4-BE49-F238E27FC236}">
              <a16:creationId xmlns="" xmlns:a16="http://schemas.microsoft.com/office/drawing/2014/main" id="{00000000-0008-0000-0000-0000FC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96" name="Text Box 143">
          <a:extLst>
            <a:ext uri="{FF2B5EF4-FFF2-40B4-BE49-F238E27FC236}">
              <a16:creationId xmlns="" xmlns:a16="http://schemas.microsoft.com/office/drawing/2014/main" id="{00000000-0008-0000-0000-0000FD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97" name="Text Box 144">
          <a:extLst>
            <a:ext uri="{FF2B5EF4-FFF2-40B4-BE49-F238E27FC236}">
              <a16:creationId xmlns="" xmlns:a16="http://schemas.microsoft.com/office/drawing/2014/main" id="{00000000-0008-0000-0000-0000FE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98" name="Text Box 145">
          <a:extLst>
            <a:ext uri="{FF2B5EF4-FFF2-40B4-BE49-F238E27FC236}">
              <a16:creationId xmlns="" xmlns:a16="http://schemas.microsoft.com/office/drawing/2014/main" id="{00000000-0008-0000-0000-0000FF6A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399" name="Text Box 146">
          <a:extLst>
            <a:ext uri="{FF2B5EF4-FFF2-40B4-BE49-F238E27FC236}">
              <a16:creationId xmlns="" xmlns:a16="http://schemas.microsoft.com/office/drawing/2014/main" id="{00000000-0008-0000-0000-00000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00" name="Text Box 147">
          <a:extLst>
            <a:ext uri="{FF2B5EF4-FFF2-40B4-BE49-F238E27FC236}">
              <a16:creationId xmlns="" xmlns:a16="http://schemas.microsoft.com/office/drawing/2014/main" id="{00000000-0008-0000-0000-00000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01" name="Text Box 148">
          <a:extLst>
            <a:ext uri="{FF2B5EF4-FFF2-40B4-BE49-F238E27FC236}">
              <a16:creationId xmlns="" xmlns:a16="http://schemas.microsoft.com/office/drawing/2014/main" id="{00000000-0008-0000-0000-00000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02" name="Text Box 149">
          <a:extLst>
            <a:ext uri="{FF2B5EF4-FFF2-40B4-BE49-F238E27FC236}">
              <a16:creationId xmlns="" xmlns:a16="http://schemas.microsoft.com/office/drawing/2014/main" id="{00000000-0008-0000-0000-00000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03" name="Text Box 150">
          <a:extLst>
            <a:ext uri="{FF2B5EF4-FFF2-40B4-BE49-F238E27FC236}">
              <a16:creationId xmlns="" xmlns:a16="http://schemas.microsoft.com/office/drawing/2014/main" id="{00000000-0008-0000-0000-00000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04" name="Text Box 151">
          <a:extLst>
            <a:ext uri="{FF2B5EF4-FFF2-40B4-BE49-F238E27FC236}">
              <a16:creationId xmlns="" xmlns:a16="http://schemas.microsoft.com/office/drawing/2014/main" id="{00000000-0008-0000-0000-00000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05" name="Text Box 152">
          <a:extLst>
            <a:ext uri="{FF2B5EF4-FFF2-40B4-BE49-F238E27FC236}">
              <a16:creationId xmlns="" xmlns:a16="http://schemas.microsoft.com/office/drawing/2014/main" id="{00000000-0008-0000-0000-00000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06" name="Text Box 153">
          <a:extLst>
            <a:ext uri="{FF2B5EF4-FFF2-40B4-BE49-F238E27FC236}">
              <a16:creationId xmlns="" xmlns:a16="http://schemas.microsoft.com/office/drawing/2014/main" id="{00000000-0008-0000-0000-00000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07" name="Text Box 154">
          <a:extLst>
            <a:ext uri="{FF2B5EF4-FFF2-40B4-BE49-F238E27FC236}">
              <a16:creationId xmlns="" xmlns:a16="http://schemas.microsoft.com/office/drawing/2014/main" id="{00000000-0008-0000-0000-00000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08" name="Text Box 155">
          <a:extLst>
            <a:ext uri="{FF2B5EF4-FFF2-40B4-BE49-F238E27FC236}">
              <a16:creationId xmlns="" xmlns:a16="http://schemas.microsoft.com/office/drawing/2014/main" id="{00000000-0008-0000-0000-00000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09" name="Text Box 156">
          <a:extLst>
            <a:ext uri="{FF2B5EF4-FFF2-40B4-BE49-F238E27FC236}">
              <a16:creationId xmlns="" xmlns:a16="http://schemas.microsoft.com/office/drawing/2014/main" id="{00000000-0008-0000-0000-00000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10" name="Text Box 157">
          <a:extLst>
            <a:ext uri="{FF2B5EF4-FFF2-40B4-BE49-F238E27FC236}">
              <a16:creationId xmlns="" xmlns:a16="http://schemas.microsoft.com/office/drawing/2014/main" id="{00000000-0008-0000-0000-00000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11" name="Text Box 158">
          <a:extLst>
            <a:ext uri="{FF2B5EF4-FFF2-40B4-BE49-F238E27FC236}">
              <a16:creationId xmlns="" xmlns:a16="http://schemas.microsoft.com/office/drawing/2014/main" id="{00000000-0008-0000-0000-00000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12" name="Text Box 159">
          <a:extLst>
            <a:ext uri="{FF2B5EF4-FFF2-40B4-BE49-F238E27FC236}">
              <a16:creationId xmlns="" xmlns:a16="http://schemas.microsoft.com/office/drawing/2014/main" id="{00000000-0008-0000-0000-00000D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13" name="Text Box 160">
          <a:extLst>
            <a:ext uri="{FF2B5EF4-FFF2-40B4-BE49-F238E27FC236}">
              <a16:creationId xmlns="" xmlns:a16="http://schemas.microsoft.com/office/drawing/2014/main" id="{00000000-0008-0000-0000-00000E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14" name="Text Box 161">
          <a:extLst>
            <a:ext uri="{FF2B5EF4-FFF2-40B4-BE49-F238E27FC236}">
              <a16:creationId xmlns="" xmlns:a16="http://schemas.microsoft.com/office/drawing/2014/main" id="{00000000-0008-0000-0000-00000F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15" name="Text Box 162">
          <a:extLst>
            <a:ext uri="{FF2B5EF4-FFF2-40B4-BE49-F238E27FC236}">
              <a16:creationId xmlns="" xmlns:a16="http://schemas.microsoft.com/office/drawing/2014/main" id="{00000000-0008-0000-0000-00001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16" name="Text Box 163">
          <a:extLst>
            <a:ext uri="{FF2B5EF4-FFF2-40B4-BE49-F238E27FC236}">
              <a16:creationId xmlns="" xmlns:a16="http://schemas.microsoft.com/office/drawing/2014/main" id="{00000000-0008-0000-0000-00001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17" name="Text Box 164">
          <a:extLst>
            <a:ext uri="{FF2B5EF4-FFF2-40B4-BE49-F238E27FC236}">
              <a16:creationId xmlns="" xmlns:a16="http://schemas.microsoft.com/office/drawing/2014/main" id="{00000000-0008-0000-0000-00001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18" name="Text Box 165">
          <a:extLst>
            <a:ext uri="{FF2B5EF4-FFF2-40B4-BE49-F238E27FC236}">
              <a16:creationId xmlns="" xmlns:a16="http://schemas.microsoft.com/office/drawing/2014/main" id="{00000000-0008-0000-0000-00001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19" name="Text Box 166">
          <a:extLst>
            <a:ext uri="{FF2B5EF4-FFF2-40B4-BE49-F238E27FC236}">
              <a16:creationId xmlns="" xmlns:a16="http://schemas.microsoft.com/office/drawing/2014/main" id="{00000000-0008-0000-0000-00001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20" name="Text Box 167">
          <a:extLst>
            <a:ext uri="{FF2B5EF4-FFF2-40B4-BE49-F238E27FC236}">
              <a16:creationId xmlns="" xmlns:a16="http://schemas.microsoft.com/office/drawing/2014/main" id="{00000000-0008-0000-0000-00001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21" name="Text Box 168">
          <a:extLst>
            <a:ext uri="{FF2B5EF4-FFF2-40B4-BE49-F238E27FC236}">
              <a16:creationId xmlns="" xmlns:a16="http://schemas.microsoft.com/office/drawing/2014/main" id="{00000000-0008-0000-0000-00001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22" name="Text Box 169">
          <a:extLst>
            <a:ext uri="{FF2B5EF4-FFF2-40B4-BE49-F238E27FC236}">
              <a16:creationId xmlns="" xmlns:a16="http://schemas.microsoft.com/office/drawing/2014/main" id="{00000000-0008-0000-0000-00001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23" name="Text Box 170">
          <a:extLst>
            <a:ext uri="{FF2B5EF4-FFF2-40B4-BE49-F238E27FC236}">
              <a16:creationId xmlns="" xmlns:a16="http://schemas.microsoft.com/office/drawing/2014/main" id="{00000000-0008-0000-0000-00001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24" name="Text Box 171">
          <a:extLst>
            <a:ext uri="{FF2B5EF4-FFF2-40B4-BE49-F238E27FC236}">
              <a16:creationId xmlns="" xmlns:a16="http://schemas.microsoft.com/office/drawing/2014/main" id="{00000000-0008-0000-0000-00001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25" name="Text Box 172">
          <a:extLst>
            <a:ext uri="{FF2B5EF4-FFF2-40B4-BE49-F238E27FC236}">
              <a16:creationId xmlns="" xmlns:a16="http://schemas.microsoft.com/office/drawing/2014/main" id="{00000000-0008-0000-0000-00001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26" name="Text Box 173">
          <a:extLst>
            <a:ext uri="{FF2B5EF4-FFF2-40B4-BE49-F238E27FC236}">
              <a16:creationId xmlns="" xmlns:a16="http://schemas.microsoft.com/office/drawing/2014/main" id="{00000000-0008-0000-0000-00001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27" name="Text Box 174">
          <a:extLst>
            <a:ext uri="{FF2B5EF4-FFF2-40B4-BE49-F238E27FC236}">
              <a16:creationId xmlns="" xmlns:a16="http://schemas.microsoft.com/office/drawing/2014/main" id="{00000000-0008-0000-0000-00001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28" name="Text Box 175">
          <a:extLst>
            <a:ext uri="{FF2B5EF4-FFF2-40B4-BE49-F238E27FC236}">
              <a16:creationId xmlns="" xmlns:a16="http://schemas.microsoft.com/office/drawing/2014/main" id="{00000000-0008-0000-0000-00001D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29" name="Text Box 176">
          <a:extLst>
            <a:ext uri="{FF2B5EF4-FFF2-40B4-BE49-F238E27FC236}">
              <a16:creationId xmlns="" xmlns:a16="http://schemas.microsoft.com/office/drawing/2014/main" id="{00000000-0008-0000-0000-00001E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30" name="Text Box 177">
          <a:extLst>
            <a:ext uri="{FF2B5EF4-FFF2-40B4-BE49-F238E27FC236}">
              <a16:creationId xmlns="" xmlns:a16="http://schemas.microsoft.com/office/drawing/2014/main" id="{00000000-0008-0000-0000-00001F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31" name="Text Box 178">
          <a:extLst>
            <a:ext uri="{FF2B5EF4-FFF2-40B4-BE49-F238E27FC236}">
              <a16:creationId xmlns="" xmlns:a16="http://schemas.microsoft.com/office/drawing/2014/main" id="{00000000-0008-0000-0000-00002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32" name="Text Box 179">
          <a:extLst>
            <a:ext uri="{FF2B5EF4-FFF2-40B4-BE49-F238E27FC236}">
              <a16:creationId xmlns="" xmlns:a16="http://schemas.microsoft.com/office/drawing/2014/main" id="{00000000-0008-0000-0000-00002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33" name="Text Box 180">
          <a:extLst>
            <a:ext uri="{FF2B5EF4-FFF2-40B4-BE49-F238E27FC236}">
              <a16:creationId xmlns="" xmlns:a16="http://schemas.microsoft.com/office/drawing/2014/main" id="{00000000-0008-0000-0000-00002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34" name="Text Box 181">
          <a:extLst>
            <a:ext uri="{FF2B5EF4-FFF2-40B4-BE49-F238E27FC236}">
              <a16:creationId xmlns="" xmlns:a16="http://schemas.microsoft.com/office/drawing/2014/main" id="{00000000-0008-0000-0000-00002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35" name="Text Box 182">
          <a:extLst>
            <a:ext uri="{FF2B5EF4-FFF2-40B4-BE49-F238E27FC236}">
              <a16:creationId xmlns="" xmlns:a16="http://schemas.microsoft.com/office/drawing/2014/main" id="{00000000-0008-0000-0000-00002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36" name="Text Box 183">
          <a:extLst>
            <a:ext uri="{FF2B5EF4-FFF2-40B4-BE49-F238E27FC236}">
              <a16:creationId xmlns="" xmlns:a16="http://schemas.microsoft.com/office/drawing/2014/main" id="{00000000-0008-0000-0000-00002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37" name="Text Box 184">
          <a:extLst>
            <a:ext uri="{FF2B5EF4-FFF2-40B4-BE49-F238E27FC236}">
              <a16:creationId xmlns="" xmlns:a16="http://schemas.microsoft.com/office/drawing/2014/main" id="{00000000-0008-0000-0000-00002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38" name="Text Box 185">
          <a:extLst>
            <a:ext uri="{FF2B5EF4-FFF2-40B4-BE49-F238E27FC236}">
              <a16:creationId xmlns="" xmlns:a16="http://schemas.microsoft.com/office/drawing/2014/main" id="{00000000-0008-0000-0000-00002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39" name="Text Box 186">
          <a:extLst>
            <a:ext uri="{FF2B5EF4-FFF2-40B4-BE49-F238E27FC236}">
              <a16:creationId xmlns="" xmlns:a16="http://schemas.microsoft.com/office/drawing/2014/main" id="{00000000-0008-0000-0000-00002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40" name="Text Box 187">
          <a:extLst>
            <a:ext uri="{FF2B5EF4-FFF2-40B4-BE49-F238E27FC236}">
              <a16:creationId xmlns="" xmlns:a16="http://schemas.microsoft.com/office/drawing/2014/main" id="{00000000-0008-0000-0000-00002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41" name="Text Box 188">
          <a:extLst>
            <a:ext uri="{FF2B5EF4-FFF2-40B4-BE49-F238E27FC236}">
              <a16:creationId xmlns="" xmlns:a16="http://schemas.microsoft.com/office/drawing/2014/main" id="{00000000-0008-0000-0000-00002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42" name="Text Box 189">
          <a:extLst>
            <a:ext uri="{FF2B5EF4-FFF2-40B4-BE49-F238E27FC236}">
              <a16:creationId xmlns="" xmlns:a16="http://schemas.microsoft.com/office/drawing/2014/main" id="{00000000-0008-0000-0000-00002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43" name="Text Box 190">
          <a:extLst>
            <a:ext uri="{FF2B5EF4-FFF2-40B4-BE49-F238E27FC236}">
              <a16:creationId xmlns="" xmlns:a16="http://schemas.microsoft.com/office/drawing/2014/main" id="{00000000-0008-0000-0000-00002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44" name="Text Box 191">
          <a:extLst>
            <a:ext uri="{FF2B5EF4-FFF2-40B4-BE49-F238E27FC236}">
              <a16:creationId xmlns="" xmlns:a16="http://schemas.microsoft.com/office/drawing/2014/main" id="{00000000-0008-0000-0000-00002D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45" name="Text Box 1">
          <a:extLst>
            <a:ext uri="{FF2B5EF4-FFF2-40B4-BE49-F238E27FC236}">
              <a16:creationId xmlns="" xmlns:a16="http://schemas.microsoft.com/office/drawing/2014/main" id="{00000000-0008-0000-0000-00002E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46" name="Text Box 2">
          <a:extLst>
            <a:ext uri="{FF2B5EF4-FFF2-40B4-BE49-F238E27FC236}">
              <a16:creationId xmlns="" xmlns:a16="http://schemas.microsoft.com/office/drawing/2014/main" id="{00000000-0008-0000-0000-00002F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47" name="Text Box 3">
          <a:extLst>
            <a:ext uri="{FF2B5EF4-FFF2-40B4-BE49-F238E27FC236}">
              <a16:creationId xmlns="" xmlns:a16="http://schemas.microsoft.com/office/drawing/2014/main" id="{00000000-0008-0000-0000-00003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48" name="Text Box 4">
          <a:extLst>
            <a:ext uri="{FF2B5EF4-FFF2-40B4-BE49-F238E27FC236}">
              <a16:creationId xmlns="" xmlns:a16="http://schemas.microsoft.com/office/drawing/2014/main" id="{00000000-0008-0000-0000-00003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49" name="Text Box 5">
          <a:extLst>
            <a:ext uri="{FF2B5EF4-FFF2-40B4-BE49-F238E27FC236}">
              <a16:creationId xmlns="" xmlns:a16="http://schemas.microsoft.com/office/drawing/2014/main" id="{00000000-0008-0000-0000-00003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50" name="Text Box 6">
          <a:extLst>
            <a:ext uri="{FF2B5EF4-FFF2-40B4-BE49-F238E27FC236}">
              <a16:creationId xmlns="" xmlns:a16="http://schemas.microsoft.com/office/drawing/2014/main" id="{00000000-0008-0000-0000-00003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51" name="Text Box 7">
          <a:extLst>
            <a:ext uri="{FF2B5EF4-FFF2-40B4-BE49-F238E27FC236}">
              <a16:creationId xmlns="" xmlns:a16="http://schemas.microsoft.com/office/drawing/2014/main" id="{00000000-0008-0000-0000-00003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52" name="Text Box 8">
          <a:extLst>
            <a:ext uri="{FF2B5EF4-FFF2-40B4-BE49-F238E27FC236}">
              <a16:creationId xmlns="" xmlns:a16="http://schemas.microsoft.com/office/drawing/2014/main" id="{00000000-0008-0000-0000-00003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53" name="Text Box 9">
          <a:extLst>
            <a:ext uri="{FF2B5EF4-FFF2-40B4-BE49-F238E27FC236}">
              <a16:creationId xmlns="" xmlns:a16="http://schemas.microsoft.com/office/drawing/2014/main" id="{00000000-0008-0000-0000-00003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54" name="Text Box 10">
          <a:extLst>
            <a:ext uri="{FF2B5EF4-FFF2-40B4-BE49-F238E27FC236}">
              <a16:creationId xmlns="" xmlns:a16="http://schemas.microsoft.com/office/drawing/2014/main" id="{00000000-0008-0000-0000-00003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55" name="Text Box 11">
          <a:extLst>
            <a:ext uri="{FF2B5EF4-FFF2-40B4-BE49-F238E27FC236}">
              <a16:creationId xmlns="" xmlns:a16="http://schemas.microsoft.com/office/drawing/2014/main" id="{00000000-0008-0000-0000-00003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56" name="Text Box 12">
          <a:extLst>
            <a:ext uri="{FF2B5EF4-FFF2-40B4-BE49-F238E27FC236}">
              <a16:creationId xmlns="" xmlns:a16="http://schemas.microsoft.com/office/drawing/2014/main" id="{00000000-0008-0000-0000-00003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57" name="Text Box 13">
          <a:extLst>
            <a:ext uri="{FF2B5EF4-FFF2-40B4-BE49-F238E27FC236}">
              <a16:creationId xmlns="" xmlns:a16="http://schemas.microsoft.com/office/drawing/2014/main" id="{00000000-0008-0000-0000-00003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58" name="Text Box 14">
          <a:extLst>
            <a:ext uri="{FF2B5EF4-FFF2-40B4-BE49-F238E27FC236}">
              <a16:creationId xmlns="" xmlns:a16="http://schemas.microsoft.com/office/drawing/2014/main" id="{00000000-0008-0000-0000-00003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59" name="Text Box 15">
          <a:extLst>
            <a:ext uri="{FF2B5EF4-FFF2-40B4-BE49-F238E27FC236}">
              <a16:creationId xmlns="" xmlns:a16="http://schemas.microsoft.com/office/drawing/2014/main" id="{00000000-0008-0000-0000-00003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60" name="Text Box 16">
          <a:extLst>
            <a:ext uri="{FF2B5EF4-FFF2-40B4-BE49-F238E27FC236}">
              <a16:creationId xmlns="" xmlns:a16="http://schemas.microsoft.com/office/drawing/2014/main" id="{00000000-0008-0000-0000-00003D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61" name="Text Box 17">
          <a:extLst>
            <a:ext uri="{FF2B5EF4-FFF2-40B4-BE49-F238E27FC236}">
              <a16:creationId xmlns="" xmlns:a16="http://schemas.microsoft.com/office/drawing/2014/main" id="{00000000-0008-0000-0000-00003E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62" name="Text Box 18">
          <a:extLst>
            <a:ext uri="{FF2B5EF4-FFF2-40B4-BE49-F238E27FC236}">
              <a16:creationId xmlns="" xmlns:a16="http://schemas.microsoft.com/office/drawing/2014/main" id="{00000000-0008-0000-0000-00003F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63" name="Text Box 19">
          <a:extLst>
            <a:ext uri="{FF2B5EF4-FFF2-40B4-BE49-F238E27FC236}">
              <a16:creationId xmlns="" xmlns:a16="http://schemas.microsoft.com/office/drawing/2014/main" id="{00000000-0008-0000-0000-00004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64" name="Text Box 20">
          <a:extLst>
            <a:ext uri="{FF2B5EF4-FFF2-40B4-BE49-F238E27FC236}">
              <a16:creationId xmlns="" xmlns:a16="http://schemas.microsoft.com/office/drawing/2014/main" id="{00000000-0008-0000-0000-00004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65" name="Text Box 21">
          <a:extLst>
            <a:ext uri="{FF2B5EF4-FFF2-40B4-BE49-F238E27FC236}">
              <a16:creationId xmlns="" xmlns:a16="http://schemas.microsoft.com/office/drawing/2014/main" id="{00000000-0008-0000-0000-00004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66" name="Text Box 22">
          <a:extLst>
            <a:ext uri="{FF2B5EF4-FFF2-40B4-BE49-F238E27FC236}">
              <a16:creationId xmlns="" xmlns:a16="http://schemas.microsoft.com/office/drawing/2014/main" id="{00000000-0008-0000-0000-00004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67" name="Text Box 23">
          <a:extLst>
            <a:ext uri="{FF2B5EF4-FFF2-40B4-BE49-F238E27FC236}">
              <a16:creationId xmlns="" xmlns:a16="http://schemas.microsoft.com/office/drawing/2014/main" id="{00000000-0008-0000-0000-00004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68" name="Text Box 24">
          <a:extLst>
            <a:ext uri="{FF2B5EF4-FFF2-40B4-BE49-F238E27FC236}">
              <a16:creationId xmlns="" xmlns:a16="http://schemas.microsoft.com/office/drawing/2014/main" id="{00000000-0008-0000-0000-00004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69" name="Text Box 25">
          <a:extLst>
            <a:ext uri="{FF2B5EF4-FFF2-40B4-BE49-F238E27FC236}">
              <a16:creationId xmlns="" xmlns:a16="http://schemas.microsoft.com/office/drawing/2014/main" id="{00000000-0008-0000-0000-00004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70" name="Text Box 26">
          <a:extLst>
            <a:ext uri="{FF2B5EF4-FFF2-40B4-BE49-F238E27FC236}">
              <a16:creationId xmlns="" xmlns:a16="http://schemas.microsoft.com/office/drawing/2014/main" id="{00000000-0008-0000-0000-00004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71" name="Text Box 27">
          <a:extLst>
            <a:ext uri="{FF2B5EF4-FFF2-40B4-BE49-F238E27FC236}">
              <a16:creationId xmlns="" xmlns:a16="http://schemas.microsoft.com/office/drawing/2014/main" id="{00000000-0008-0000-0000-00004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72" name="Text Box 28">
          <a:extLst>
            <a:ext uri="{FF2B5EF4-FFF2-40B4-BE49-F238E27FC236}">
              <a16:creationId xmlns="" xmlns:a16="http://schemas.microsoft.com/office/drawing/2014/main" id="{00000000-0008-0000-0000-00004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73" name="Text Box 29">
          <a:extLst>
            <a:ext uri="{FF2B5EF4-FFF2-40B4-BE49-F238E27FC236}">
              <a16:creationId xmlns="" xmlns:a16="http://schemas.microsoft.com/office/drawing/2014/main" id="{00000000-0008-0000-0000-00004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74" name="Text Box 30">
          <a:extLst>
            <a:ext uri="{FF2B5EF4-FFF2-40B4-BE49-F238E27FC236}">
              <a16:creationId xmlns="" xmlns:a16="http://schemas.microsoft.com/office/drawing/2014/main" id="{00000000-0008-0000-0000-00004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75" name="Text Box 31">
          <a:extLst>
            <a:ext uri="{FF2B5EF4-FFF2-40B4-BE49-F238E27FC236}">
              <a16:creationId xmlns="" xmlns:a16="http://schemas.microsoft.com/office/drawing/2014/main" id="{00000000-0008-0000-0000-00004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76" name="Text Box 32">
          <a:extLst>
            <a:ext uri="{FF2B5EF4-FFF2-40B4-BE49-F238E27FC236}">
              <a16:creationId xmlns="" xmlns:a16="http://schemas.microsoft.com/office/drawing/2014/main" id="{00000000-0008-0000-0000-00004D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77" name="Text Box 33">
          <a:extLst>
            <a:ext uri="{FF2B5EF4-FFF2-40B4-BE49-F238E27FC236}">
              <a16:creationId xmlns="" xmlns:a16="http://schemas.microsoft.com/office/drawing/2014/main" id="{00000000-0008-0000-0000-00004E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78" name="Text Box 34">
          <a:extLst>
            <a:ext uri="{FF2B5EF4-FFF2-40B4-BE49-F238E27FC236}">
              <a16:creationId xmlns="" xmlns:a16="http://schemas.microsoft.com/office/drawing/2014/main" id="{00000000-0008-0000-0000-00004F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79" name="Text Box 35">
          <a:extLst>
            <a:ext uri="{FF2B5EF4-FFF2-40B4-BE49-F238E27FC236}">
              <a16:creationId xmlns="" xmlns:a16="http://schemas.microsoft.com/office/drawing/2014/main" id="{00000000-0008-0000-0000-00005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80" name="Text Box 36">
          <a:extLst>
            <a:ext uri="{FF2B5EF4-FFF2-40B4-BE49-F238E27FC236}">
              <a16:creationId xmlns="" xmlns:a16="http://schemas.microsoft.com/office/drawing/2014/main" id="{00000000-0008-0000-0000-00005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81" name="Text Box 37">
          <a:extLst>
            <a:ext uri="{FF2B5EF4-FFF2-40B4-BE49-F238E27FC236}">
              <a16:creationId xmlns="" xmlns:a16="http://schemas.microsoft.com/office/drawing/2014/main" id="{00000000-0008-0000-0000-00005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82" name="Text Box 38">
          <a:extLst>
            <a:ext uri="{FF2B5EF4-FFF2-40B4-BE49-F238E27FC236}">
              <a16:creationId xmlns="" xmlns:a16="http://schemas.microsoft.com/office/drawing/2014/main" id="{00000000-0008-0000-0000-00005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83" name="Text Box 39">
          <a:extLst>
            <a:ext uri="{FF2B5EF4-FFF2-40B4-BE49-F238E27FC236}">
              <a16:creationId xmlns="" xmlns:a16="http://schemas.microsoft.com/office/drawing/2014/main" id="{00000000-0008-0000-0000-00005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84" name="Text Box 40">
          <a:extLst>
            <a:ext uri="{FF2B5EF4-FFF2-40B4-BE49-F238E27FC236}">
              <a16:creationId xmlns="" xmlns:a16="http://schemas.microsoft.com/office/drawing/2014/main" id="{00000000-0008-0000-0000-00005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85" name="Text Box 41">
          <a:extLst>
            <a:ext uri="{FF2B5EF4-FFF2-40B4-BE49-F238E27FC236}">
              <a16:creationId xmlns="" xmlns:a16="http://schemas.microsoft.com/office/drawing/2014/main" id="{00000000-0008-0000-0000-00005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86" name="Text Box 42">
          <a:extLst>
            <a:ext uri="{FF2B5EF4-FFF2-40B4-BE49-F238E27FC236}">
              <a16:creationId xmlns="" xmlns:a16="http://schemas.microsoft.com/office/drawing/2014/main" id="{00000000-0008-0000-0000-00005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87" name="Text Box 43">
          <a:extLst>
            <a:ext uri="{FF2B5EF4-FFF2-40B4-BE49-F238E27FC236}">
              <a16:creationId xmlns="" xmlns:a16="http://schemas.microsoft.com/office/drawing/2014/main" id="{00000000-0008-0000-0000-00005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88" name="Text Box 44">
          <a:extLst>
            <a:ext uri="{FF2B5EF4-FFF2-40B4-BE49-F238E27FC236}">
              <a16:creationId xmlns="" xmlns:a16="http://schemas.microsoft.com/office/drawing/2014/main" id="{00000000-0008-0000-0000-00005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89" name="Text Box 45">
          <a:extLst>
            <a:ext uri="{FF2B5EF4-FFF2-40B4-BE49-F238E27FC236}">
              <a16:creationId xmlns="" xmlns:a16="http://schemas.microsoft.com/office/drawing/2014/main" id="{00000000-0008-0000-0000-00005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90" name="Text Box 46">
          <a:extLst>
            <a:ext uri="{FF2B5EF4-FFF2-40B4-BE49-F238E27FC236}">
              <a16:creationId xmlns="" xmlns:a16="http://schemas.microsoft.com/office/drawing/2014/main" id="{00000000-0008-0000-0000-00005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91" name="Text Box 47">
          <a:extLst>
            <a:ext uri="{FF2B5EF4-FFF2-40B4-BE49-F238E27FC236}">
              <a16:creationId xmlns="" xmlns:a16="http://schemas.microsoft.com/office/drawing/2014/main" id="{00000000-0008-0000-0000-00005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92" name="Text Box 48">
          <a:extLst>
            <a:ext uri="{FF2B5EF4-FFF2-40B4-BE49-F238E27FC236}">
              <a16:creationId xmlns="" xmlns:a16="http://schemas.microsoft.com/office/drawing/2014/main" id="{00000000-0008-0000-0000-00005D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93" name="Text Box 49">
          <a:extLst>
            <a:ext uri="{FF2B5EF4-FFF2-40B4-BE49-F238E27FC236}">
              <a16:creationId xmlns="" xmlns:a16="http://schemas.microsoft.com/office/drawing/2014/main" id="{00000000-0008-0000-0000-00005E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94" name="Text Box 50">
          <a:extLst>
            <a:ext uri="{FF2B5EF4-FFF2-40B4-BE49-F238E27FC236}">
              <a16:creationId xmlns="" xmlns:a16="http://schemas.microsoft.com/office/drawing/2014/main" id="{00000000-0008-0000-0000-00005F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95" name="Text Box 51">
          <a:extLst>
            <a:ext uri="{FF2B5EF4-FFF2-40B4-BE49-F238E27FC236}">
              <a16:creationId xmlns="" xmlns:a16="http://schemas.microsoft.com/office/drawing/2014/main" id="{00000000-0008-0000-0000-00006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96" name="Text Box 52">
          <a:extLst>
            <a:ext uri="{FF2B5EF4-FFF2-40B4-BE49-F238E27FC236}">
              <a16:creationId xmlns="" xmlns:a16="http://schemas.microsoft.com/office/drawing/2014/main" id="{00000000-0008-0000-0000-00006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97" name="Text Box 53">
          <a:extLst>
            <a:ext uri="{FF2B5EF4-FFF2-40B4-BE49-F238E27FC236}">
              <a16:creationId xmlns="" xmlns:a16="http://schemas.microsoft.com/office/drawing/2014/main" id="{00000000-0008-0000-0000-00006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98" name="Text Box 54">
          <a:extLst>
            <a:ext uri="{FF2B5EF4-FFF2-40B4-BE49-F238E27FC236}">
              <a16:creationId xmlns="" xmlns:a16="http://schemas.microsoft.com/office/drawing/2014/main" id="{00000000-0008-0000-0000-00006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499" name="Text Box 55">
          <a:extLst>
            <a:ext uri="{FF2B5EF4-FFF2-40B4-BE49-F238E27FC236}">
              <a16:creationId xmlns="" xmlns:a16="http://schemas.microsoft.com/office/drawing/2014/main" id="{00000000-0008-0000-0000-00006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00" name="Text Box 56">
          <a:extLst>
            <a:ext uri="{FF2B5EF4-FFF2-40B4-BE49-F238E27FC236}">
              <a16:creationId xmlns="" xmlns:a16="http://schemas.microsoft.com/office/drawing/2014/main" id="{00000000-0008-0000-0000-00006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01" name="Text Box 57">
          <a:extLst>
            <a:ext uri="{FF2B5EF4-FFF2-40B4-BE49-F238E27FC236}">
              <a16:creationId xmlns="" xmlns:a16="http://schemas.microsoft.com/office/drawing/2014/main" id="{00000000-0008-0000-0000-00006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02" name="Text Box 58">
          <a:extLst>
            <a:ext uri="{FF2B5EF4-FFF2-40B4-BE49-F238E27FC236}">
              <a16:creationId xmlns="" xmlns:a16="http://schemas.microsoft.com/office/drawing/2014/main" id="{00000000-0008-0000-0000-00006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03" name="Text Box 59">
          <a:extLst>
            <a:ext uri="{FF2B5EF4-FFF2-40B4-BE49-F238E27FC236}">
              <a16:creationId xmlns="" xmlns:a16="http://schemas.microsoft.com/office/drawing/2014/main" id="{00000000-0008-0000-0000-00006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04" name="Text Box 60">
          <a:extLst>
            <a:ext uri="{FF2B5EF4-FFF2-40B4-BE49-F238E27FC236}">
              <a16:creationId xmlns="" xmlns:a16="http://schemas.microsoft.com/office/drawing/2014/main" id="{00000000-0008-0000-0000-00006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05" name="Text Box 61">
          <a:extLst>
            <a:ext uri="{FF2B5EF4-FFF2-40B4-BE49-F238E27FC236}">
              <a16:creationId xmlns="" xmlns:a16="http://schemas.microsoft.com/office/drawing/2014/main" id="{00000000-0008-0000-0000-00006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06" name="Text Box 62">
          <a:extLst>
            <a:ext uri="{FF2B5EF4-FFF2-40B4-BE49-F238E27FC236}">
              <a16:creationId xmlns="" xmlns:a16="http://schemas.microsoft.com/office/drawing/2014/main" id="{00000000-0008-0000-0000-00006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07" name="Text Box 63">
          <a:extLst>
            <a:ext uri="{FF2B5EF4-FFF2-40B4-BE49-F238E27FC236}">
              <a16:creationId xmlns="" xmlns:a16="http://schemas.microsoft.com/office/drawing/2014/main" id="{00000000-0008-0000-0000-00006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08" name="Text Box 64">
          <a:extLst>
            <a:ext uri="{FF2B5EF4-FFF2-40B4-BE49-F238E27FC236}">
              <a16:creationId xmlns="" xmlns:a16="http://schemas.microsoft.com/office/drawing/2014/main" id="{00000000-0008-0000-0000-00006D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09" name="Text Box 65">
          <a:extLst>
            <a:ext uri="{FF2B5EF4-FFF2-40B4-BE49-F238E27FC236}">
              <a16:creationId xmlns="" xmlns:a16="http://schemas.microsoft.com/office/drawing/2014/main" id="{00000000-0008-0000-0000-00006E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10" name="Text Box 66">
          <a:extLst>
            <a:ext uri="{FF2B5EF4-FFF2-40B4-BE49-F238E27FC236}">
              <a16:creationId xmlns="" xmlns:a16="http://schemas.microsoft.com/office/drawing/2014/main" id="{00000000-0008-0000-0000-00006F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11" name="Text Box 67">
          <a:extLst>
            <a:ext uri="{FF2B5EF4-FFF2-40B4-BE49-F238E27FC236}">
              <a16:creationId xmlns="" xmlns:a16="http://schemas.microsoft.com/office/drawing/2014/main" id="{00000000-0008-0000-0000-00007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12" name="Text Box 68">
          <a:extLst>
            <a:ext uri="{FF2B5EF4-FFF2-40B4-BE49-F238E27FC236}">
              <a16:creationId xmlns="" xmlns:a16="http://schemas.microsoft.com/office/drawing/2014/main" id="{00000000-0008-0000-0000-00007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13" name="Text Box 69">
          <a:extLst>
            <a:ext uri="{FF2B5EF4-FFF2-40B4-BE49-F238E27FC236}">
              <a16:creationId xmlns="" xmlns:a16="http://schemas.microsoft.com/office/drawing/2014/main" id="{00000000-0008-0000-0000-00007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14" name="Text Box 70">
          <a:extLst>
            <a:ext uri="{FF2B5EF4-FFF2-40B4-BE49-F238E27FC236}">
              <a16:creationId xmlns="" xmlns:a16="http://schemas.microsoft.com/office/drawing/2014/main" id="{00000000-0008-0000-0000-00007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15" name="Text Box 71">
          <a:extLst>
            <a:ext uri="{FF2B5EF4-FFF2-40B4-BE49-F238E27FC236}">
              <a16:creationId xmlns="" xmlns:a16="http://schemas.microsoft.com/office/drawing/2014/main" id="{00000000-0008-0000-0000-00007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16" name="Text Box 72">
          <a:extLst>
            <a:ext uri="{FF2B5EF4-FFF2-40B4-BE49-F238E27FC236}">
              <a16:creationId xmlns="" xmlns:a16="http://schemas.microsoft.com/office/drawing/2014/main" id="{00000000-0008-0000-0000-00007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17" name="Text Box 73">
          <a:extLst>
            <a:ext uri="{FF2B5EF4-FFF2-40B4-BE49-F238E27FC236}">
              <a16:creationId xmlns="" xmlns:a16="http://schemas.microsoft.com/office/drawing/2014/main" id="{00000000-0008-0000-0000-00007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18" name="Text Box 74">
          <a:extLst>
            <a:ext uri="{FF2B5EF4-FFF2-40B4-BE49-F238E27FC236}">
              <a16:creationId xmlns="" xmlns:a16="http://schemas.microsoft.com/office/drawing/2014/main" id="{00000000-0008-0000-0000-00007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19" name="Text Box 75">
          <a:extLst>
            <a:ext uri="{FF2B5EF4-FFF2-40B4-BE49-F238E27FC236}">
              <a16:creationId xmlns="" xmlns:a16="http://schemas.microsoft.com/office/drawing/2014/main" id="{00000000-0008-0000-0000-00007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20" name="Text Box 76">
          <a:extLst>
            <a:ext uri="{FF2B5EF4-FFF2-40B4-BE49-F238E27FC236}">
              <a16:creationId xmlns="" xmlns:a16="http://schemas.microsoft.com/office/drawing/2014/main" id="{00000000-0008-0000-0000-00007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21" name="Text Box 77">
          <a:extLst>
            <a:ext uri="{FF2B5EF4-FFF2-40B4-BE49-F238E27FC236}">
              <a16:creationId xmlns="" xmlns:a16="http://schemas.microsoft.com/office/drawing/2014/main" id="{00000000-0008-0000-0000-00007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22" name="Text Box 78">
          <a:extLst>
            <a:ext uri="{FF2B5EF4-FFF2-40B4-BE49-F238E27FC236}">
              <a16:creationId xmlns="" xmlns:a16="http://schemas.microsoft.com/office/drawing/2014/main" id="{00000000-0008-0000-0000-00007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23" name="Text Box 79">
          <a:extLst>
            <a:ext uri="{FF2B5EF4-FFF2-40B4-BE49-F238E27FC236}">
              <a16:creationId xmlns="" xmlns:a16="http://schemas.microsoft.com/office/drawing/2014/main" id="{00000000-0008-0000-0000-00007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24" name="Text Box 80">
          <a:extLst>
            <a:ext uri="{FF2B5EF4-FFF2-40B4-BE49-F238E27FC236}">
              <a16:creationId xmlns="" xmlns:a16="http://schemas.microsoft.com/office/drawing/2014/main" id="{00000000-0008-0000-0000-00007D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25" name="Text Box 81">
          <a:extLst>
            <a:ext uri="{FF2B5EF4-FFF2-40B4-BE49-F238E27FC236}">
              <a16:creationId xmlns="" xmlns:a16="http://schemas.microsoft.com/office/drawing/2014/main" id="{00000000-0008-0000-0000-00007E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26" name="Text Box 82">
          <a:extLst>
            <a:ext uri="{FF2B5EF4-FFF2-40B4-BE49-F238E27FC236}">
              <a16:creationId xmlns="" xmlns:a16="http://schemas.microsoft.com/office/drawing/2014/main" id="{00000000-0008-0000-0000-00007F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27" name="Text Box 83">
          <a:extLst>
            <a:ext uri="{FF2B5EF4-FFF2-40B4-BE49-F238E27FC236}">
              <a16:creationId xmlns="" xmlns:a16="http://schemas.microsoft.com/office/drawing/2014/main" id="{00000000-0008-0000-0000-00008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28" name="Text Box 84">
          <a:extLst>
            <a:ext uri="{FF2B5EF4-FFF2-40B4-BE49-F238E27FC236}">
              <a16:creationId xmlns="" xmlns:a16="http://schemas.microsoft.com/office/drawing/2014/main" id="{00000000-0008-0000-0000-00008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29" name="Text Box 85">
          <a:extLst>
            <a:ext uri="{FF2B5EF4-FFF2-40B4-BE49-F238E27FC236}">
              <a16:creationId xmlns="" xmlns:a16="http://schemas.microsoft.com/office/drawing/2014/main" id="{00000000-0008-0000-0000-00008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30" name="Text Box 86">
          <a:extLst>
            <a:ext uri="{FF2B5EF4-FFF2-40B4-BE49-F238E27FC236}">
              <a16:creationId xmlns="" xmlns:a16="http://schemas.microsoft.com/office/drawing/2014/main" id="{00000000-0008-0000-0000-00008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31" name="Text Box 87">
          <a:extLst>
            <a:ext uri="{FF2B5EF4-FFF2-40B4-BE49-F238E27FC236}">
              <a16:creationId xmlns="" xmlns:a16="http://schemas.microsoft.com/office/drawing/2014/main" id="{00000000-0008-0000-0000-00008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32" name="Text Box 88">
          <a:extLst>
            <a:ext uri="{FF2B5EF4-FFF2-40B4-BE49-F238E27FC236}">
              <a16:creationId xmlns="" xmlns:a16="http://schemas.microsoft.com/office/drawing/2014/main" id="{00000000-0008-0000-0000-00008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33" name="Text Box 89">
          <a:extLst>
            <a:ext uri="{FF2B5EF4-FFF2-40B4-BE49-F238E27FC236}">
              <a16:creationId xmlns="" xmlns:a16="http://schemas.microsoft.com/office/drawing/2014/main" id="{00000000-0008-0000-0000-00008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34" name="Text Box 90">
          <a:extLst>
            <a:ext uri="{FF2B5EF4-FFF2-40B4-BE49-F238E27FC236}">
              <a16:creationId xmlns="" xmlns:a16="http://schemas.microsoft.com/office/drawing/2014/main" id="{00000000-0008-0000-0000-00008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35" name="Text Box 91">
          <a:extLst>
            <a:ext uri="{FF2B5EF4-FFF2-40B4-BE49-F238E27FC236}">
              <a16:creationId xmlns="" xmlns:a16="http://schemas.microsoft.com/office/drawing/2014/main" id="{00000000-0008-0000-0000-00008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36" name="Text Box 92">
          <a:extLst>
            <a:ext uri="{FF2B5EF4-FFF2-40B4-BE49-F238E27FC236}">
              <a16:creationId xmlns="" xmlns:a16="http://schemas.microsoft.com/office/drawing/2014/main" id="{00000000-0008-0000-0000-00008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37" name="Text Box 93">
          <a:extLst>
            <a:ext uri="{FF2B5EF4-FFF2-40B4-BE49-F238E27FC236}">
              <a16:creationId xmlns="" xmlns:a16="http://schemas.microsoft.com/office/drawing/2014/main" id="{00000000-0008-0000-0000-00008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38" name="Text Box 94">
          <a:extLst>
            <a:ext uri="{FF2B5EF4-FFF2-40B4-BE49-F238E27FC236}">
              <a16:creationId xmlns="" xmlns:a16="http://schemas.microsoft.com/office/drawing/2014/main" id="{00000000-0008-0000-0000-00008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39" name="Text Box 95">
          <a:extLst>
            <a:ext uri="{FF2B5EF4-FFF2-40B4-BE49-F238E27FC236}">
              <a16:creationId xmlns="" xmlns:a16="http://schemas.microsoft.com/office/drawing/2014/main" id="{00000000-0008-0000-0000-00008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40" name="Text Box 96">
          <a:extLst>
            <a:ext uri="{FF2B5EF4-FFF2-40B4-BE49-F238E27FC236}">
              <a16:creationId xmlns="" xmlns:a16="http://schemas.microsoft.com/office/drawing/2014/main" id="{00000000-0008-0000-0000-00008D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41" name="Text Box 97">
          <a:extLst>
            <a:ext uri="{FF2B5EF4-FFF2-40B4-BE49-F238E27FC236}">
              <a16:creationId xmlns="" xmlns:a16="http://schemas.microsoft.com/office/drawing/2014/main" id="{00000000-0008-0000-0000-00008E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42" name="Text Box 98">
          <a:extLst>
            <a:ext uri="{FF2B5EF4-FFF2-40B4-BE49-F238E27FC236}">
              <a16:creationId xmlns="" xmlns:a16="http://schemas.microsoft.com/office/drawing/2014/main" id="{00000000-0008-0000-0000-00008F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43" name="Text Box 99">
          <a:extLst>
            <a:ext uri="{FF2B5EF4-FFF2-40B4-BE49-F238E27FC236}">
              <a16:creationId xmlns="" xmlns:a16="http://schemas.microsoft.com/office/drawing/2014/main" id="{00000000-0008-0000-0000-00009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44" name="Text Box 100">
          <a:extLst>
            <a:ext uri="{FF2B5EF4-FFF2-40B4-BE49-F238E27FC236}">
              <a16:creationId xmlns="" xmlns:a16="http://schemas.microsoft.com/office/drawing/2014/main" id="{00000000-0008-0000-0000-00009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45" name="Text Box 101">
          <a:extLst>
            <a:ext uri="{FF2B5EF4-FFF2-40B4-BE49-F238E27FC236}">
              <a16:creationId xmlns="" xmlns:a16="http://schemas.microsoft.com/office/drawing/2014/main" id="{00000000-0008-0000-0000-00009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46" name="Text Box 102">
          <a:extLst>
            <a:ext uri="{FF2B5EF4-FFF2-40B4-BE49-F238E27FC236}">
              <a16:creationId xmlns="" xmlns:a16="http://schemas.microsoft.com/office/drawing/2014/main" id="{00000000-0008-0000-0000-00009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47" name="Text Box 103">
          <a:extLst>
            <a:ext uri="{FF2B5EF4-FFF2-40B4-BE49-F238E27FC236}">
              <a16:creationId xmlns="" xmlns:a16="http://schemas.microsoft.com/office/drawing/2014/main" id="{00000000-0008-0000-0000-00009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48" name="Text Box 104">
          <a:extLst>
            <a:ext uri="{FF2B5EF4-FFF2-40B4-BE49-F238E27FC236}">
              <a16:creationId xmlns="" xmlns:a16="http://schemas.microsoft.com/office/drawing/2014/main" id="{00000000-0008-0000-0000-00009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49" name="Text Box 105">
          <a:extLst>
            <a:ext uri="{FF2B5EF4-FFF2-40B4-BE49-F238E27FC236}">
              <a16:creationId xmlns="" xmlns:a16="http://schemas.microsoft.com/office/drawing/2014/main" id="{00000000-0008-0000-0000-00009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50" name="Text Box 106">
          <a:extLst>
            <a:ext uri="{FF2B5EF4-FFF2-40B4-BE49-F238E27FC236}">
              <a16:creationId xmlns="" xmlns:a16="http://schemas.microsoft.com/office/drawing/2014/main" id="{00000000-0008-0000-0000-00009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51" name="Text Box 107">
          <a:extLst>
            <a:ext uri="{FF2B5EF4-FFF2-40B4-BE49-F238E27FC236}">
              <a16:creationId xmlns="" xmlns:a16="http://schemas.microsoft.com/office/drawing/2014/main" id="{00000000-0008-0000-0000-00009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52" name="Text Box 108">
          <a:extLst>
            <a:ext uri="{FF2B5EF4-FFF2-40B4-BE49-F238E27FC236}">
              <a16:creationId xmlns="" xmlns:a16="http://schemas.microsoft.com/office/drawing/2014/main" id="{00000000-0008-0000-0000-00009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53" name="Text Box 109">
          <a:extLst>
            <a:ext uri="{FF2B5EF4-FFF2-40B4-BE49-F238E27FC236}">
              <a16:creationId xmlns="" xmlns:a16="http://schemas.microsoft.com/office/drawing/2014/main" id="{00000000-0008-0000-0000-00009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54" name="Text Box 110">
          <a:extLst>
            <a:ext uri="{FF2B5EF4-FFF2-40B4-BE49-F238E27FC236}">
              <a16:creationId xmlns="" xmlns:a16="http://schemas.microsoft.com/office/drawing/2014/main" id="{00000000-0008-0000-0000-00009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55" name="Text Box 111">
          <a:extLst>
            <a:ext uri="{FF2B5EF4-FFF2-40B4-BE49-F238E27FC236}">
              <a16:creationId xmlns="" xmlns:a16="http://schemas.microsoft.com/office/drawing/2014/main" id="{00000000-0008-0000-0000-00009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56" name="Text Box 112">
          <a:extLst>
            <a:ext uri="{FF2B5EF4-FFF2-40B4-BE49-F238E27FC236}">
              <a16:creationId xmlns="" xmlns:a16="http://schemas.microsoft.com/office/drawing/2014/main" id="{00000000-0008-0000-0000-00009D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57" name="Text Box 113">
          <a:extLst>
            <a:ext uri="{FF2B5EF4-FFF2-40B4-BE49-F238E27FC236}">
              <a16:creationId xmlns="" xmlns:a16="http://schemas.microsoft.com/office/drawing/2014/main" id="{00000000-0008-0000-0000-00009E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58" name="Text Box 114">
          <a:extLst>
            <a:ext uri="{FF2B5EF4-FFF2-40B4-BE49-F238E27FC236}">
              <a16:creationId xmlns="" xmlns:a16="http://schemas.microsoft.com/office/drawing/2014/main" id="{00000000-0008-0000-0000-00009F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59" name="Text Box 115">
          <a:extLst>
            <a:ext uri="{FF2B5EF4-FFF2-40B4-BE49-F238E27FC236}">
              <a16:creationId xmlns="" xmlns:a16="http://schemas.microsoft.com/office/drawing/2014/main" id="{00000000-0008-0000-0000-0000A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60" name="Text Box 116">
          <a:extLst>
            <a:ext uri="{FF2B5EF4-FFF2-40B4-BE49-F238E27FC236}">
              <a16:creationId xmlns="" xmlns:a16="http://schemas.microsoft.com/office/drawing/2014/main" id="{00000000-0008-0000-0000-0000A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61" name="Text Box 117">
          <a:extLst>
            <a:ext uri="{FF2B5EF4-FFF2-40B4-BE49-F238E27FC236}">
              <a16:creationId xmlns="" xmlns:a16="http://schemas.microsoft.com/office/drawing/2014/main" id="{00000000-0008-0000-0000-0000A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62" name="Text Box 118">
          <a:extLst>
            <a:ext uri="{FF2B5EF4-FFF2-40B4-BE49-F238E27FC236}">
              <a16:creationId xmlns="" xmlns:a16="http://schemas.microsoft.com/office/drawing/2014/main" id="{00000000-0008-0000-0000-0000A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63" name="Text Box 119">
          <a:extLst>
            <a:ext uri="{FF2B5EF4-FFF2-40B4-BE49-F238E27FC236}">
              <a16:creationId xmlns="" xmlns:a16="http://schemas.microsoft.com/office/drawing/2014/main" id="{00000000-0008-0000-0000-0000A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64" name="Text Box 120">
          <a:extLst>
            <a:ext uri="{FF2B5EF4-FFF2-40B4-BE49-F238E27FC236}">
              <a16:creationId xmlns="" xmlns:a16="http://schemas.microsoft.com/office/drawing/2014/main" id="{00000000-0008-0000-0000-0000A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65" name="Text Box 121">
          <a:extLst>
            <a:ext uri="{FF2B5EF4-FFF2-40B4-BE49-F238E27FC236}">
              <a16:creationId xmlns="" xmlns:a16="http://schemas.microsoft.com/office/drawing/2014/main" id="{00000000-0008-0000-0000-0000A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66" name="Text Box 122">
          <a:extLst>
            <a:ext uri="{FF2B5EF4-FFF2-40B4-BE49-F238E27FC236}">
              <a16:creationId xmlns="" xmlns:a16="http://schemas.microsoft.com/office/drawing/2014/main" id="{00000000-0008-0000-0000-0000A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67" name="Text Box 123">
          <a:extLst>
            <a:ext uri="{FF2B5EF4-FFF2-40B4-BE49-F238E27FC236}">
              <a16:creationId xmlns="" xmlns:a16="http://schemas.microsoft.com/office/drawing/2014/main" id="{00000000-0008-0000-0000-0000A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68" name="Text Box 124">
          <a:extLst>
            <a:ext uri="{FF2B5EF4-FFF2-40B4-BE49-F238E27FC236}">
              <a16:creationId xmlns="" xmlns:a16="http://schemas.microsoft.com/office/drawing/2014/main" id="{00000000-0008-0000-0000-0000A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69" name="Text Box 125">
          <a:extLst>
            <a:ext uri="{FF2B5EF4-FFF2-40B4-BE49-F238E27FC236}">
              <a16:creationId xmlns="" xmlns:a16="http://schemas.microsoft.com/office/drawing/2014/main" id="{00000000-0008-0000-0000-0000A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70" name="Text Box 126">
          <a:extLst>
            <a:ext uri="{FF2B5EF4-FFF2-40B4-BE49-F238E27FC236}">
              <a16:creationId xmlns="" xmlns:a16="http://schemas.microsoft.com/office/drawing/2014/main" id="{00000000-0008-0000-0000-0000A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71" name="Text Box 127">
          <a:extLst>
            <a:ext uri="{FF2B5EF4-FFF2-40B4-BE49-F238E27FC236}">
              <a16:creationId xmlns="" xmlns:a16="http://schemas.microsoft.com/office/drawing/2014/main" id="{00000000-0008-0000-0000-0000A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72" name="Text Box 128">
          <a:extLst>
            <a:ext uri="{FF2B5EF4-FFF2-40B4-BE49-F238E27FC236}">
              <a16:creationId xmlns="" xmlns:a16="http://schemas.microsoft.com/office/drawing/2014/main" id="{00000000-0008-0000-0000-0000AD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73" name="Text Box 129">
          <a:extLst>
            <a:ext uri="{FF2B5EF4-FFF2-40B4-BE49-F238E27FC236}">
              <a16:creationId xmlns="" xmlns:a16="http://schemas.microsoft.com/office/drawing/2014/main" id="{00000000-0008-0000-0000-0000AE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74" name="Text Box 130">
          <a:extLst>
            <a:ext uri="{FF2B5EF4-FFF2-40B4-BE49-F238E27FC236}">
              <a16:creationId xmlns="" xmlns:a16="http://schemas.microsoft.com/office/drawing/2014/main" id="{00000000-0008-0000-0000-0000AF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75" name="Text Box 131">
          <a:extLst>
            <a:ext uri="{FF2B5EF4-FFF2-40B4-BE49-F238E27FC236}">
              <a16:creationId xmlns="" xmlns:a16="http://schemas.microsoft.com/office/drawing/2014/main" id="{00000000-0008-0000-0000-0000B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76" name="Text Box 132">
          <a:extLst>
            <a:ext uri="{FF2B5EF4-FFF2-40B4-BE49-F238E27FC236}">
              <a16:creationId xmlns="" xmlns:a16="http://schemas.microsoft.com/office/drawing/2014/main" id="{00000000-0008-0000-0000-0000B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77" name="Text Box 133">
          <a:extLst>
            <a:ext uri="{FF2B5EF4-FFF2-40B4-BE49-F238E27FC236}">
              <a16:creationId xmlns="" xmlns:a16="http://schemas.microsoft.com/office/drawing/2014/main" id="{00000000-0008-0000-0000-0000B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78" name="Text Box 134">
          <a:extLst>
            <a:ext uri="{FF2B5EF4-FFF2-40B4-BE49-F238E27FC236}">
              <a16:creationId xmlns="" xmlns:a16="http://schemas.microsoft.com/office/drawing/2014/main" id="{00000000-0008-0000-0000-0000B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79" name="Text Box 135">
          <a:extLst>
            <a:ext uri="{FF2B5EF4-FFF2-40B4-BE49-F238E27FC236}">
              <a16:creationId xmlns="" xmlns:a16="http://schemas.microsoft.com/office/drawing/2014/main" id="{00000000-0008-0000-0000-0000B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80" name="Text Box 136">
          <a:extLst>
            <a:ext uri="{FF2B5EF4-FFF2-40B4-BE49-F238E27FC236}">
              <a16:creationId xmlns="" xmlns:a16="http://schemas.microsoft.com/office/drawing/2014/main" id="{00000000-0008-0000-0000-0000B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81" name="Text Box 137">
          <a:extLst>
            <a:ext uri="{FF2B5EF4-FFF2-40B4-BE49-F238E27FC236}">
              <a16:creationId xmlns="" xmlns:a16="http://schemas.microsoft.com/office/drawing/2014/main" id="{00000000-0008-0000-0000-0000B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82" name="Text Box 138">
          <a:extLst>
            <a:ext uri="{FF2B5EF4-FFF2-40B4-BE49-F238E27FC236}">
              <a16:creationId xmlns="" xmlns:a16="http://schemas.microsoft.com/office/drawing/2014/main" id="{00000000-0008-0000-0000-0000B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83" name="Text Box 139">
          <a:extLst>
            <a:ext uri="{FF2B5EF4-FFF2-40B4-BE49-F238E27FC236}">
              <a16:creationId xmlns="" xmlns:a16="http://schemas.microsoft.com/office/drawing/2014/main" id="{00000000-0008-0000-0000-0000B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84" name="Text Box 140">
          <a:extLst>
            <a:ext uri="{FF2B5EF4-FFF2-40B4-BE49-F238E27FC236}">
              <a16:creationId xmlns="" xmlns:a16="http://schemas.microsoft.com/office/drawing/2014/main" id="{00000000-0008-0000-0000-0000B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85" name="Text Box 141">
          <a:extLst>
            <a:ext uri="{FF2B5EF4-FFF2-40B4-BE49-F238E27FC236}">
              <a16:creationId xmlns="" xmlns:a16="http://schemas.microsoft.com/office/drawing/2014/main" id="{00000000-0008-0000-0000-0000B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86" name="Text Box 142">
          <a:extLst>
            <a:ext uri="{FF2B5EF4-FFF2-40B4-BE49-F238E27FC236}">
              <a16:creationId xmlns="" xmlns:a16="http://schemas.microsoft.com/office/drawing/2014/main" id="{00000000-0008-0000-0000-0000B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87" name="Text Box 143">
          <a:extLst>
            <a:ext uri="{FF2B5EF4-FFF2-40B4-BE49-F238E27FC236}">
              <a16:creationId xmlns="" xmlns:a16="http://schemas.microsoft.com/office/drawing/2014/main" id="{00000000-0008-0000-0000-0000B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88" name="Text Box 144">
          <a:extLst>
            <a:ext uri="{FF2B5EF4-FFF2-40B4-BE49-F238E27FC236}">
              <a16:creationId xmlns="" xmlns:a16="http://schemas.microsoft.com/office/drawing/2014/main" id="{00000000-0008-0000-0000-0000BD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89" name="Text Box 145">
          <a:extLst>
            <a:ext uri="{FF2B5EF4-FFF2-40B4-BE49-F238E27FC236}">
              <a16:creationId xmlns="" xmlns:a16="http://schemas.microsoft.com/office/drawing/2014/main" id="{00000000-0008-0000-0000-0000BE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90" name="Text Box 146">
          <a:extLst>
            <a:ext uri="{FF2B5EF4-FFF2-40B4-BE49-F238E27FC236}">
              <a16:creationId xmlns="" xmlns:a16="http://schemas.microsoft.com/office/drawing/2014/main" id="{00000000-0008-0000-0000-0000BF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91" name="Text Box 147">
          <a:extLst>
            <a:ext uri="{FF2B5EF4-FFF2-40B4-BE49-F238E27FC236}">
              <a16:creationId xmlns="" xmlns:a16="http://schemas.microsoft.com/office/drawing/2014/main" id="{00000000-0008-0000-0000-0000C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92" name="Text Box 148">
          <a:extLst>
            <a:ext uri="{FF2B5EF4-FFF2-40B4-BE49-F238E27FC236}">
              <a16:creationId xmlns="" xmlns:a16="http://schemas.microsoft.com/office/drawing/2014/main" id="{00000000-0008-0000-0000-0000C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93" name="Text Box 149">
          <a:extLst>
            <a:ext uri="{FF2B5EF4-FFF2-40B4-BE49-F238E27FC236}">
              <a16:creationId xmlns="" xmlns:a16="http://schemas.microsoft.com/office/drawing/2014/main" id="{00000000-0008-0000-0000-0000C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94" name="Text Box 150">
          <a:extLst>
            <a:ext uri="{FF2B5EF4-FFF2-40B4-BE49-F238E27FC236}">
              <a16:creationId xmlns="" xmlns:a16="http://schemas.microsoft.com/office/drawing/2014/main" id="{00000000-0008-0000-0000-0000C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95" name="Text Box 151">
          <a:extLst>
            <a:ext uri="{FF2B5EF4-FFF2-40B4-BE49-F238E27FC236}">
              <a16:creationId xmlns="" xmlns:a16="http://schemas.microsoft.com/office/drawing/2014/main" id="{00000000-0008-0000-0000-0000C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96" name="Text Box 152">
          <a:extLst>
            <a:ext uri="{FF2B5EF4-FFF2-40B4-BE49-F238E27FC236}">
              <a16:creationId xmlns="" xmlns:a16="http://schemas.microsoft.com/office/drawing/2014/main" id="{00000000-0008-0000-0000-0000C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97" name="Text Box 153">
          <a:extLst>
            <a:ext uri="{FF2B5EF4-FFF2-40B4-BE49-F238E27FC236}">
              <a16:creationId xmlns="" xmlns:a16="http://schemas.microsoft.com/office/drawing/2014/main" id="{00000000-0008-0000-0000-0000C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98" name="Text Box 154">
          <a:extLst>
            <a:ext uri="{FF2B5EF4-FFF2-40B4-BE49-F238E27FC236}">
              <a16:creationId xmlns="" xmlns:a16="http://schemas.microsoft.com/office/drawing/2014/main" id="{00000000-0008-0000-0000-0000C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599" name="Text Box 155">
          <a:extLst>
            <a:ext uri="{FF2B5EF4-FFF2-40B4-BE49-F238E27FC236}">
              <a16:creationId xmlns="" xmlns:a16="http://schemas.microsoft.com/office/drawing/2014/main" id="{00000000-0008-0000-0000-0000C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00" name="Text Box 156">
          <a:extLst>
            <a:ext uri="{FF2B5EF4-FFF2-40B4-BE49-F238E27FC236}">
              <a16:creationId xmlns="" xmlns:a16="http://schemas.microsoft.com/office/drawing/2014/main" id="{00000000-0008-0000-0000-0000C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01" name="Text Box 157">
          <a:extLst>
            <a:ext uri="{FF2B5EF4-FFF2-40B4-BE49-F238E27FC236}">
              <a16:creationId xmlns="" xmlns:a16="http://schemas.microsoft.com/office/drawing/2014/main" id="{00000000-0008-0000-0000-0000C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02" name="Text Box 158">
          <a:extLst>
            <a:ext uri="{FF2B5EF4-FFF2-40B4-BE49-F238E27FC236}">
              <a16:creationId xmlns="" xmlns:a16="http://schemas.microsoft.com/office/drawing/2014/main" id="{00000000-0008-0000-0000-0000C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03" name="Text Box 159">
          <a:extLst>
            <a:ext uri="{FF2B5EF4-FFF2-40B4-BE49-F238E27FC236}">
              <a16:creationId xmlns="" xmlns:a16="http://schemas.microsoft.com/office/drawing/2014/main" id="{00000000-0008-0000-0000-0000C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04" name="Text Box 160">
          <a:extLst>
            <a:ext uri="{FF2B5EF4-FFF2-40B4-BE49-F238E27FC236}">
              <a16:creationId xmlns="" xmlns:a16="http://schemas.microsoft.com/office/drawing/2014/main" id="{00000000-0008-0000-0000-0000CD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05" name="Text Box 161">
          <a:extLst>
            <a:ext uri="{FF2B5EF4-FFF2-40B4-BE49-F238E27FC236}">
              <a16:creationId xmlns="" xmlns:a16="http://schemas.microsoft.com/office/drawing/2014/main" id="{00000000-0008-0000-0000-0000CE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06" name="Text Box 162">
          <a:extLst>
            <a:ext uri="{FF2B5EF4-FFF2-40B4-BE49-F238E27FC236}">
              <a16:creationId xmlns="" xmlns:a16="http://schemas.microsoft.com/office/drawing/2014/main" id="{00000000-0008-0000-0000-0000CF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07" name="Text Box 163">
          <a:extLst>
            <a:ext uri="{FF2B5EF4-FFF2-40B4-BE49-F238E27FC236}">
              <a16:creationId xmlns="" xmlns:a16="http://schemas.microsoft.com/office/drawing/2014/main" id="{00000000-0008-0000-0000-0000D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08" name="Text Box 164">
          <a:extLst>
            <a:ext uri="{FF2B5EF4-FFF2-40B4-BE49-F238E27FC236}">
              <a16:creationId xmlns="" xmlns:a16="http://schemas.microsoft.com/office/drawing/2014/main" id="{00000000-0008-0000-0000-0000D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09" name="Text Box 165">
          <a:extLst>
            <a:ext uri="{FF2B5EF4-FFF2-40B4-BE49-F238E27FC236}">
              <a16:creationId xmlns="" xmlns:a16="http://schemas.microsoft.com/office/drawing/2014/main" id="{00000000-0008-0000-0000-0000D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10" name="Text Box 166">
          <a:extLst>
            <a:ext uri="{FF2B5EF4-FFF2-40B4-BE49-F238E27FC236}">
              <a16:creationId xmlns="" xmlns:a16="http://schemas.microsoft.com/office/drawing/2014/main" id="{00000000-0008-0000-0000-0000D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11" name="Text Box 167">
          <a:extLst>
            <a:ext uri="{FF2B5EF4-FFF2-40B4-BE49-F238E27FC236}">
              <a16:creationId xmlns="" xmlns:a16="http://schemas.microsoft.com/office/drawing/2014/main" id="{00000000-0008-0000-0000-0000D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12" name="Text Box 168">
          <a:extLst>
            <a:ext uri="{FF2B5EF4-FFF2-40B4-BE49-F238E27FC236}">
              <a16:creationId xmlns="" xmlns:a16="http://schemas.microsoft.com/office/drawing/2014/main" id="{00000000-0008-0000-0000-0000D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13" name="Text Box 169">
          <a:extLst>
            <a:ext uri="{FF2B5EF4-FFF2-40B4-BE49-F238E27FC236}">
              <a16:creationId xmlns="" xmlns:a16="http://schemas.microsoft.com/office/drawing/2014/main" id="{00000000-0008-0000-0000-0000D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14" name="Text Box 170">
          <a:extLst>
            <a:ext uri="{FF2B5EF4-FFF2-40B4-BE49-F238E27FC236}">
              <a16:creationId xmlns="" xmlns:a16="http://schemas.microsoft.com/office/drawing/2014/main" id="{00000000-0008-0000-0000-0000D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15" name="Text Box 171">
          <a:extLst>
            <a:ext uri="{FF2B5EF4-FFF2-40B4-BE49-F238E27FC236}">
              <a16:creationId xmlns="" xmlns:a16="http://schemas.microsoft.com/office/drawing/2014/main" id="{00000000-0008-0000-0000-0000D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16" name="Text Box 172">
          <a:extLst>
            <a:ext uri="{FF2B5EF4-FFF2-40B4-BE49-F238E27FC236}">
              <a16:creationId xmlns="" xmlns:a16="http://schemas.microsoft.com/office/drawing/2014/main" id="{00000000-0008-0000-0000-0000D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17" name="Text Box 173">
          <a:extLst>
            <a:ext uri="{FF2B5EF4-FFF2-40B4-BE49-F238E27FC236}">
              <a16:creationId xmlns="" xmlns:a16="http://schemas.microsoft.com/office/drawing/2014/main" id="{00000000-0008-0000-0000-0000D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18" name="Text Box 174">
          <a:extLst>
            <a:ext uri="{FF2B5EF4-FFF2-40B4-BE49-F238E27FC236}">
              <a16:creationId xmlns="" xmlns:a16="http://schemas.microsoft.com/office/drawing/2014/main" id="{00000000-0008-0000-0000-0000D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19" name="Text Box 175">
          <a:extLst>
            <a:ext uri="{FF2B5EF4-FFF2-40B4-BE49-F238E27FC236}">
              <a16:creationId xmlns="" xmlns:a16="http://schemas.microsoft.com/office/drawing/2014/main" id="{00000000-0008-0000-0000-0000D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20" name="Text Box 176">
          <a:extLst>
            <a:ext uri="{FF2B5EF4-FFF2-40B4-BE49-F238E27FC236}">
              <a16:creationId xmlns="" xmlns:a16="http://schemas.microsoft.com/office/drawing/2014/main" id="{00000000-0008-0000-0000-0000DD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21" name="Text Box 177">
          <a:extLst>
            <a:ext uri="{FF2B5EF4-FFF2-40B4-BE49-F238E27FC236}">
              <a16:creationId xmlns="" xmlns:a16="http://schemas.microsoft.com/office/drawing/2014/main" id="{00000000-0008-0000-0000-0000DE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22" name="Text Box 178">
          <a:extLst>
            <a:ext uri="{FF2B5EF4-FFF2-40B4-BE49-F238E27FC236}">
              <a16:creationId xmlns="" xmlns:a16="http://schemas.microsoft.com/office/drawing/2014/main" id="{00000000-0008-0000-0000-0000DF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23" name="Text Box 179">
          <a:extLst>
            <a:ext uri="{FF2B5EF4-FFF2-40B4-BE49-F238E27FC236}">
              <a16:creationId xmlns="" xmlns:a16="http://schemas.microsoft.com/office/drawing/2014/main" id="{00000000-0008-0000-0000-0000E0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24" name="Text Box 180">
          <a:extLst>
            <a:ext uri="{FF2B5EF4-FFF2-40B4-BE49-F238E27FC236}">
              <a16:creationId xmlns="" xmlns:a16="http://schemas.microsoft.com/office/drawing/2014/main" id="{00000000-0008-0000-0000-0000E1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25" name="Text Box 181">
          <a:extLst>
            <a:ext uri="{FF2B5EF4-FFF2-40B4-BE49-F238E27FC236}">
              <a16:creationId xmlns="" xmlns:a16="http://schemas.microsoft.com/office/drawing/2014/main" id="{00000000-0008-0000-0000-0000E2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26" name="Text Box 182">
          <a:extLst>
            <a:ext uri="{FF2B5EF4-FFF2-40B4-BE49-F238E27FC236}">
              <a16:creationId xmlns="" xmlns:a16="http://schemas.microsoft.com/office/drawing/2014/main" id="{00000000-0008-0000-0000-0000E3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27" name="Text Box 183">
          <a:extLst>
            <a:ext uri="{FF2B5EF4-FFF2-40B4-BE49-F238E27FC236}">
              <a16:creationId xmlns="" xmlns:a16="http://schemas.microsoft.com/office/drawing/2014/main" id="{00000000-0008-0000-0000-0000E4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28" name="Text Box 184">
          <a:extLst>
            <a:ext uri="{FF2B5EF4-FFF2-40B4-BE49-F238E27FC236}">
              <a16:creationId xmlns="" xmlns:a16="http://schemas.microsoft.com/office/drawing/2014/main" id="{00000000-0008-0000-0000-0000E5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29" name="Text Box 185">
          <a:extLst>
            <a:ext uri="{FF2B5EF4-FFF2-40B4-BE49-F238E27FC236}">
              <a16:creationId xmlns="" xmlns:a16="http://schemas.microsoft.com/office/drawing/2014/main" id="{00000000-0008-0000-0000-0000E6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30" name="Text Box 186">
          <a:extLst>
            <a:ext uri="{FF2B5EF4-FFF2-40B4-BE49-F238E27FC236}">
              <a16:creationId xmlns="" xmlns:a16="http://schemas.microsoft.com/office/drawing/2014/main" id="{00000000-0008-0000-0000-0000E7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31" name="Text Box 187">
          <a:extLst>
            <a:ext uri="{FF2B5EF4-FFF2-40B4-BE49-F238E27FC236}">
              <a16:creationId xmlns="" xmlns:a16="http://schemas.microsoft.com/office/drawing/2014/main" id="{00000000-0008-0000-0000-0000E8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32" name="Text Box 188">
          <a:extLst>
            <a:ext uri="{FF2B5EF4-FFF2-40B4-BE49-F238E27FC236}">
              <a16:creationId xmlns="" xmlns:a16="http://schemas.microsoft.com/office/drawing/2014/main" id="{00000000-0008-0000-0000-0000E9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33" name="Text Box 189">
          <a:extLst>
            <a:ext uri="{FF2B5EF4-FFF2-40B4-BE49-F238E27FC236}">
              <a16:creationId xmlns="" xmlns:a16="http://schemas.microsoft.com/office/drawing/2014/main" id="{00000000-0008-0000-0000-0000EA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34" name="Text Box 190">
          <a:extLst>
            <a:ext uri="{FF2B5EF4-FFF2-40B4-BE49-F238E27FC236}">
              <a16:creationId xmlns="" xmlns:a16="http://schemas.microsoft.com/office/drawing/2014/main" id="{00000000-0008-0000-0000-0000EB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27002</xdr:colOff>
      <xdr:row>116</xdr:row>
      <xdr:rowOff>0</xdr:rowOff>
    </xdr:from>
    <xdr:ext cx="104397" cy="4315"/>
    <xdr:sp macro="" textlink="">
      <xdr:nvSpPr>
        <xdr:cNvPr id="4635" name="Text Box 191">
          <a:extLst>
            <a:ext uri="{FF2B5EF4-FFF2-40B4-BE49-F238E27FC236}">
              <a16:creationId xmlns="" xmlns:a16="http://schemas.microsoft.com/office/drawing/2014/main" id="{00000000-0008-0000-0000-0000EC6B0000}"/>
            </a:ext>
          </a:extLst>
        </xdr:cNvPr>
        <xdr:cNvSpPr/>
      </xdr:nvSpPr>
      <xdr:spPr>
        <a:xfrm>
          <a:off x="303227" y="79895700"/>
          <a:ext cx="104397" cy="4315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val f2"/>
            <a:gd name="f7" fmla="val f3"/>
            <a:gd name="f8" fmla="+- f7 0 f6"/>
            <a:gd name="f9" fmla="*/ f8 1 21600"/>
            <a:gd name="f10" fmla="*/ f6 1 f9"/>
            <a:gd name="f11" fmla="*/ f7 1 f9"/>
            <a:gd name="f12" fmla="*/ f10 f4 1"/>
            <a:gd name="f13" fmla="*/ f11 f4 1"/>
            <a:gd name="f14" fmla="*/ f11 f5 1"/>
            <a:gd name="f15" fmla="*/ f10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2" t="f15" r="f13" b="f14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kk-KZ" sz="1200" b="0" i="0" u="none" strike="noStrike" kern="120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36" name="Text Box 1">
          <a:extLst>
            <a:ext uri="{FF2B5EF4-FFF2-40B4-BE49-F238E27FC236}">
              <a16:creationId xmlns="" xmlns:a16="http://schemas.microsoft.com/office/drawing/2014/main" id="{00000000-0008-0000-0000-000091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37" name="Text Box 2">
          <a:extLst>
            <a:ext uri="{FF2B5EF4-FFF2-40B4-BE49-F238E27FC236}">
              <a16:creationId xmlns="" xmlns:a16="http://schemas.microsoft.com/office/drawing/2014/main" id="{00000000-0008-0000-0000-000092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38" name="Text Box 3">
          <a:extLst>
            <a:ext uri="{FF2B5EF4-FFF2-40B4-BE49-F238E27FC236}">
              <a16:creationId xmlns="" xmlns:a16="http://schemas.microsoft.com/office/drawing/2014/main" id="{00000000-0008-0000-0000-000093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39" name="Text Box 4">
          <a:extLst>
            <a:ext uri="{FF2B5EF4-FFF2-40B4-BE49-F238E27FC236}">
              <a16:creationId xmlns="" xmlns:a16="http://schemas.microsoft.com/office/drawing/2014/main" id="{00000000-0008-0000-0000-000094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40" name="Text Box 5">
          <a:extLst>
            <a:ext uri="{FF2B5EF4-FFF2-40B4-BE49-F238E27FC236}">
              <a16:creationId xmlns="" xmlns:a16="http://schemas.microsoft.com/office/drawing/2014/main" id="{00000000-0008-0000-0000-000095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41" name="Text Box 6">
          <a:extLst>
            <a:ext uri="{FF2B5EF4-FFF2-40B4-BE49-F238E27FC236}">
              <a16:creationId xmlns="" xmlns:a16="http://schemas.microsoft.com/office/drawing/2014/main" id="{00000000-0008-0000-0000-000096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42" name="Text Box 7">
          <a:extLst>
            <a:ext uri="{FF2B5EF4-FFF2-40B4-BE49-F238E27FC236}">
              <a16:creationId xmlns="" xmlns:a16="http://schemas.microsoft.com/office/drawing/2014/main" id="{00000000-0008-0000-0000-000097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43" name="Text Box 8">
          <a:extLst>
            <a:ext uri="{FF2B5EF4-FFF2-40B4-BE49-F238E27FC236}">
              <a16:creationId xmlns="" xmlns:a16="http://schemas.microsoft.com/office/drawing/2014/main" id="{00000000-0008-0000-0000-000098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44" name="Text Box 9">
          <a:extLst>
            <a:ext uri="{FF2B5EF4-FFF2-40B4-BE49-F238E27FC236}">
              <a16:creationId xmlns="" xmlns:a16="http://schemas.microsoft.com/office/drawing/2014/main" id="{00000000-0008-0000-0000-000099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45" name="Text Box 10">
          <a:extLst>
            <a:ext uri="{FF2B5EF4-FFF2-40B4-BE49-F238E27FC236}">
              <a16:creationId xmlns="" xmlns:a16="http://schemas.microsoft.com/office/drawing/2014/main" id="{00000000-0008-0000-0000-00009A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46" name="Text Box 11">
          <a:extLst>
            <a:ext uri="{FF2B5EF4-FFF2-40B4-BE49-F238E27FC236}">
              <a16:creationId xmlns="" xmlns:a16="http://schemas.microsoft.com/office/drawing/2014/main" id="{00000000-0008-0000-0000-00009B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47" name="Text Box 12">
          <a:extLst>
            <a:ext uri="{FF2B5EF4-FFF2-40B4-BE49-F238E27FC236}">
              <a16:creationId xmlns="" xmlns:a16="http://schemas.microsoft.com/office/drawing/2014/main" id="{00000000-0008-0000-0000-00009C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48" name="Text Box 13">
          <a:extLst>
            <a:ext uri="{FF2B5EF4-FFF2-40B4-BE49-F238E27FC236}">
              <a16:creationId xmlns="" xmlns:a16="http://schemas.microsoft.com/office/drawing/2014/main" id="{00000000-0008-0000-0000-00009D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49" name="Text Box 14">
          <a:extLst>
            <a:ext uri="{FF2B5EF4-FFF2-40B4-BE49-F238E27FC236}">
              <a16:creationId xmlns="" xmlns:a16="http://schemas.microsoft.com/office/drawing/2014/main" id="{00000000-0008-0000-0000-00009E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50" name="Text Box 15">
          <a:extLst>
            <a:ext uri="{FF2B5EF4-FFF2-40B4-BE49-F238E27FC236}">
              <a16:creationId xmlns="" xmlns:a16="http://schemas.microsoft.com/office/drawing/2014/main" id="{00000000-0008-0000-0000-00009F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51" name="Text Box 16">
          <a:extLst>
            <a:ext uri="{FF2B5EF4-FFF2-40B4-BE49-F238E27FC236}">
              <a16:creationId xmlns="" xmlns:a16="http://schemas.microsoft.com/office/drawing/2014/main" id="{00000000-0008-0000-0000-0000A0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52" name="Text Box 17">
          <a:extLst>
            <a:ext uri="{FF2B5EF4-FFF2-40B4-BE49-F238E27FC236}">
              <a16:creationId xmlns="" xmlns:a16="http://schemas.microsoft.com/office/drawing/2014/main" id="{00000000-0008-0000-0000-0000A1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53" name="Text Box 18">
          <a:extLst>
            <a:ext uri="{FF2B5EF4-FFF2-40B4-BE49-F238E27FC236}">
              <a16:creationId xmlns="" xmlns:a16="http://schemas.microsoft.com/office/drawing/2014/main" id="{00000000-0008-0000-0000-0000A2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54" name="Text Box 19">
          <a:extLst>
            <a:ext uri="{FF2B5EF4-FFF2-40B4-BE49-F238E27FC236}">
              <a16:creationId xmlns="" xmlns:a16="http://schemas.microsoft.com/office/drawing/2014/main" id="{00000000-0008-0000-0000-0000A3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55" name="Text Box 20">
          <a:extLst>
            <a:ext uri="{FF2B5EF4-FFF2-40B4-BE49-F238E27FC236}">
              <a16:creationId xmlns="" xmlns:a16="http://schemas.microsoft.com/office/drawing/2014/main" id="{00000000-0008-0000-0000-0000A4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56" name="Text Box 21">
          <a:extLst>
            <a:ext uri="{FF2B5EF4-FFF2-40B4-BE49-F238E27FC236}">
              <a16:creationId xmlns="" xmlns:a16="http://schemas.microsoft.com/office/drawing/2014/main" id="{00000000-0008-0000-0000-0000A5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57" name="Text Box 22">
          <a:extLst>
            <a:ext uri="{FF2B5EF4-FFF2-40B4-BE49-F238E27FC236}">
              <a16:creationId xmlns="" xmlns:a16="http://schemas.microsoft.com/office/drawing/2014/main" id="{00000000-0008-0000-0000-0000A6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58" name="Text Box 23">
          <a:extLst>
            <a:ext uri="{FF2B5EF4-FFF2-40B4-BE49-F238E27FC236}">
              <a16:creationId xmlns="" xmlns:a16="http://schemas.microsoft.com/office/drawing/2014/main" id="{00000000-0008-0000-0000-0000A7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59" name="Text Box 24">
          <a:extLst>
            <a:ext uri="{FF2B5EF4-FFF2-40B4-BE49-F238E27FC236}">
              <a16:creationId xmlns="" xmlns:a16="http://schemas.microsoft.com/office/drawing/2014/main" id="{00000000-0008-0000-0000-0000A8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60" name="Text Box 25">
          <a:extLst>
            <a:ext uri="{FF2B5EF4-FFF2-40B4-BE49-F238E27FC236}">
              <a16:creationId xmlns="" xmlns:a16="http://schemas.microsoft.com/office/drawing/2014/main" id="{00000000-0008-0000-0000-0000A9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61" name="Text Box 26">
          <a:extLst>
            <a:ext uri="{FF2B5EF4-FFF2-40B4-BE49-F238E27FC236}">
              <a16:creationId xmlns="" xmlns:a16="http://schemas.microsoft.com/office/drawing/2014/main" id="{00000000-0008-0000-0000-0000AA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62" name="Text Box 27">
          <a:extLst>
            <a:ext uri="{FF2B5EF4-FFF2-40B4-BE49-F238E27FC236}">
              <a16:creationId xmlns="" xmlns:a16="http://schemas.microsoft.com/office/drawing/2014/main" id="{00000000-0008-0000-0000-0000AB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63" name="Text Box 28">
          <a:extLst>
            <a:ext uri="{FF2B5EF4-FFF2-40B4-BE49-F238E27FC236}">
              <a16:creationId xmlns="" xmlns:a16="http://schemas.microsoft.com/office/drawing/2014/main" id="{00000000-0008-0000-0000-0000AC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64" name="Text Box 29">
          <a:extLst>
            <a:ext uri="{FF2B5EF4-FFF2-40B4-BE49-F238E27FC236}">
              <a16:creationId xmlns="" xmlns:a16="http://schemas.microsoft.com/office/drawing/2014/main" id="{00000000-0008-0000-0000-0000AD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65" name="Text Box 30">
          <a:extLst>
            <a:ext uri="{FF2B5EF4-FFF2-40B4-BE49-F238E27FC236}">
              <a16:creationId xmlns="" xmlns:a16="http://schemas.microsoft.com/office/drawing/2014/main" id="{00000000-0008-0000-0000-0000AE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66" name="Text Box 31">
          <a:extLst>
            <a:ext uri="{FF2B5EF4-FFF2-40B4-BE49-F238E27FC236}">
              <a16:creationId xmlns="" xmlns:a16="http://schemas.microsoft.com/office/drawing/2014/main" id="{00000000-0008-0000-0000-0000AF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67" name="Text Box 32">
          <a:extLst>
            <a:ext uri="{FF2B5EF4-FFF2-40B4-BE49-F238E27FC236}">
              <a16:creationId xmlns="" xmlns:a16="http://schemas.microsoft.com/office/drawing/2014/main" id="{00000000-0008-0000-0000-0000B0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68" name="Text Box 33">
          <a:extLst>
            <a:ext uri="{FF2B5EF4-FFF2-40B4-BE49-F238E27FC236}">
              <a16:creationId xmlns="" xmlns:a16="http://schemas.microsoft.com/office/drawing/2014/main" id="{00000000-0008-0000-0000-0000B1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69" name="Text Box 34">
          <a:extLst>
            <a:ext uri="{FF2B5EF4-FFF2-40B4-BE49-F238E27FC236}">
              <a16:creationId xmlns="" xmlns:a16="http://schemas.microsoft.com/office/drawing/2014/main" id="{00000000-0008-0000-0000-0000B2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70" name="Text Box 35">
          <a:extLst>
            <a:ext uri="{FF2B5EF4-FFF2-40B4-BE49-F238E27FC236}">
              <a16:creationId xmlns="" xmlns:a16="http://schemas.microsoft.com/office/drawing/2014/main" id="{00000000-0008-0000-0000-0000B3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71" name="Text Box 36">
          <a:extLst>
            <a:ext uri="{FF2B5EF4-FFF2-40B4-BE49-F238E27FC236}">
              <a16:creationId xmlns="" xmlns:a16="http://schemas.microsoft.com/office/drawing/2014/main" id="{00000000-0008-0000-0000-0000B4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72" name="Text Box 37">
          <a:extLst>
            <a:ext uri="{FF2B5EF4-FFF2-40B4-BE49-F238E27FC236}">
              <a16:creationId xmlns="" xmlns:a16="http://schemas.microsoft.com/office/drawing/2014/main" id="{00000000-0008-0000-0000-0000B5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73" name="Text Box 38">
          <a:extLst>
            <a:ext uri="{FF2B5EF4-FFF2-40B4-BE49-F238E27FC236}">
              <a16:creationId xmlns="" xmlns:a16="http://schemas.microsoft.com/office/drawing/2014/main" id="{00000000-0008-0000-0000-0000B6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74" name="Text Box 39">
          <a:extLst>
            <a:ext uri="{FF2B5EF4-FFF2-40B4-BE49-F238E27FC236}">
              <a16:creationId xmlns="" xmlns:a16="http://schemas.microsoft.com/office/drawing/2014/main" id="{00000000-0008-0000-0000-0000B7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75" name="Text Box 40">
          <a:extLst>
            <a:ext uri="{FF2B5EF4-FFF2-40B4-BE49-F238E27FC236}">
              <a16:creationId xmlns="" xmlns:a16="http://schemas.microsoft.com/office/drawing/2014/main" id="{00000000-0008-0000-0000-0000B8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76" name="Text Box 41">
          <a:extLst>
            <a:ext uri="{FF2B5EF4-FFF2-40B4-BE49-F238E27FC236}">
              <a16:creationId xmlns="" xmlns:a16="http://schemas.microsoft.com/office/drawing/2014/main" id="{00000000-0008-0000-0000-0000B9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77" name="Text Box 42">
          <a:extLst>
            <a:ext uri="{FF2B5EF4-FFF2-40B4-BE49-F238E27FC236}">
              <a16:creationId xmlns="" xmlns:a16="http://schemas.microsoft.com/office/drawing/2014/main" id="{00000000-0008-0000-0000-0000BA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78" name="Text Box 43">
          <a:extLst>
            <a:ext uri="{FF2B5EF4-FFF2-40B4-BE49-F238E27FC236}">
              <a16:creationId xmlns="" xmlns:a16="http://schemas.microsoft.com/office/drawing/2014/main" id="{00000000-0008-0000-0000-0000BB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79" name="Text Box 44">
          <a:extLst>
            <a:ext uri="{FF2B5EF4-FFF2-40B4-BE49-F238E27FC236}">
              <a16:creationId xmlns="" xmlns:a16="http://schemas.microsoft.com/office/drawing/2014/main" id="{00000000-0008-0000-0000-0000BC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80" name="Text Box 45">
          <a:extLst>
            <a:ext uri="{FF2B5EF4-FFF2-40B4-BE49-F238E27FC236}">
              <a16:creationId xmlns="" xmlns:a16="http://schemas.microsoft.com/office/drawing/2014/main" id="{00000000-0008-0000-0000-0000BD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81" name="Text Box 46">
          <a:extLst>
            <a:ext uri="{FF2B5EF4-FFF2-40B4-BE49-F238E27FC236}">
              <a16:creationId xmlns="" xmlns:a16="http://schemas.microsoft.com/office/drawing/2014/main" id="{00000000-0008-0000-0000-0000BE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82" name="Text Box 47">
          <a:extLst>
            <a:ext uri="{FF2B5EF4-FFF2-40B4-BE49-F238E27FC236}">
              <a16:creationId xmlns="" xmlns:a16="http://schemas.microsoft.com/office/drawing/2014/main" id="{00000000-0008-0000-0000-0000BF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83" name="Text Box 48">
          <a:extLst>
            <a:ext uri="{FF2B5EF4-FFF2-40B4-BE49-F238E27FC236}">
              <a16:creationId xmlns="" xmlns:a16="http://schemas.microsoft.com/office/drawing/2014/main" id="{00000000-0008-0000-0000-0000C0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84" name="Text Box 49">
          <a:extLst>
            <a:ext uri="{FF2B5EF4-FFF2-40B4-BE49-F238E27FC236}">
              <a16:creationId xmlns="" xmlns:a16="http://schemas.microsoft.com/office/drawing/2014/main" id="{00000000-0008-0000-0000-0000C1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85" name="Text Box 50">
          <a:extLst>
            <a:ext uri="{FF2B5EF4-FFF2-40B4-BE49-F238E27FC236}">
              <a16:creationId xmlns="" xmlns:a16="http://schemas.microsoft.com/office/drawing/2014/main" id="{00000000-0008-0000-0000-0000C2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86" name="Text Box 51">
          <a:extLst>
            <a:ext uri="{FF2B5EF4-FFF2-40B4-BE49-F238E27FC236}">
              <a16:creationId xmlns="" xmlns:a16="http://schemas.microsoft.com/office/drawing/2014/main" id="{00000000-0008-0000-0000-0000C3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87" name="Text Box 52">
          <a:extLst>
            <a:ext uri="{FF2B5EF4-FFF2-40B4-BE49-F238E27FC236}">
              <a16:creationId xmlns="" xmlns:a16="http://schemas.microsoft.com/office/drawing/2014/main" id="{00000000-0008-0000-0000-0000C4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88" name="Text Box 53">
          <a:extLst>
            <a:ext uri="{FF2B5EF4-FFF2-40B4-BE49-F238E27FC236}">
              <a16:creationId xmlns="" xmlns:a16="http://schemas.microsoft.com/office/drawing/2014/main" id="{00000000-0008-0000-0000-0000C5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89" name="Text Box 54">
          <a:extLst>
            <a:ext uri="{FF2B5EF4-FFF2-40B4-BE49-F238E27FC236}">
              <a16:creationId xmlns="" xmlns:a16="http://schemas.microsoft.com/office/drawing/2014/main" id="{00000000-0008-0000-0000-0000C6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90" name="Text Box 55">
          <a:extLst>
            <a:ext uri="{FF2B5EF4-FFF2-40B4-BE49-F238E27FC236}">
              <a16:creationId xmlns="" xmlns:a16="http://schemas.microsoft.com/office/drawing/2014/main" id="{00000000-0008-0000-0000-0000C7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91" name="Text Box 56">
          <a:extLst>
            <a:ext uri="{FF2B5EF4-FFF2-40B4-BE49-F238E27FC236}">
              <a16:creationId xmlns="" xmlns:a16="http://schemas.microsoft.com/office/drawing/2014/main" id="{00000000-0008-0000-0000-0000C8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92" name="Text Box 57">
          <a:extLst>
            <a:ext uri="{FF2B5EF4-FFF2-40B4-BE49-F238E27FC236}">
              <a16:creationId xmlns="" xmlns:a16="http://schemas.microsoft.com/office/drawing/2014/main" id="{00000000-0008-0000-0000-0000C9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93" name="Text Box 58">
          <a:extLst>
            <a:ext uri="{FF2B5EF4-FFF2-40B4-BE49-F238E27FC236}">
              <a16:creationId xmlns="" xmlns:a16="http://schemas.microsoft.com/office/drawing/2014/main" id="{00000000-0008-0000-0000-0000CA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94" name="Text Box 59">
          <a:extLst>
            <a:ext uri="{FF2B5EF4-FFF2-40B4-BE49-F238E27FC236}">
              <a16:creationId xmlns="" xmlns:a16="http://schemas.microsoft.com/office/drawing/2014/main" id="{00000000-0008-0000-0000-0000CB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95" name="Text Box 60">
          <a:extLst>
            <a:ext uri="{FF2B5EF4-FFF2-40B4-BE49-F238E27FC236}">
              <a16:creationId xmlns="" xmlns:a16="http://schemas.microsoft.com/office/drawing/2014/main" id="{00000000-0008-0000-0000-0000CC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96" name="Text Box 61">
          <a:extLst>
            <a:ext uri="{FF2B5EF4-FFF2-40B4-BE49-F238E27FC236}">
              <a16:creationId xmlns="" xmlns:a16="http://schemas.microsoft.com/office/drawing/2014/main" id="{00000000-0008-0000-0000-0000CD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97" name="Text Box 62">
          <a:extLst>
            <a:ext uri="{FF2B5EF4-FFF2-40B4-BE49-F238E27FC236}">
              <a16:creationId xmlns="" xmlns:a16="http://schemas.microsoft.com/office/drawing/2014/main" id="{00000000-0008-0000-0000-0000CE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98" name="Text Box 63">
          <a:extLst>
            <a:ext uri="{FF2B5EF4-FFF2-40B4-BE49-F238E27FC236}">
              <a16:creationId xmlns="" xmlns:a16="http://schemas.microsoft.com/office/drawing/2014/main" id="{00000000-0008-0000-0000-0000CF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699" name="Text Box 64">
          <a:extLst>
            <a:ext uri="{FF2B5EF4-FFF2-40B4-BE49-F238E27FC236}">
              <a16:creationId xmlns="" xmlns:a16="http://schemas.microsoft.com/office/drawing/2014/main" id="{00000000-0008-0000-0000-0000D0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00" name="Text Box 65">
          <a:extLst>
            <a:ext uri="{FF2B5EF4-FFF2-40B4-BE49-F238E27FC236}">
              <a16:creationId xmlns="" xmlns:a16="http://schemas.microsoft.com/office/drawing/2014/main" id="{00000000-0008-0000-0000-0000D1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01" name="Text Box 66">
          <a:extLst>
            <a:ext uri="{FF2B5EF4-FFF2-40B4-BE49-F238E27FC236}">
              <a16:creationId xmlns="" xmlns:a16="http://schemas.microsoft.com/office/drawing/2014/main" id="{00000000-0008-0000-0000-0000D2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02" name="Text Box 67">
          <a:extLst>
            <a:ext uri="{FF2B5EF4-FFF2-40B4-BE49-F238E27FC236}">
              <a16:creationId xmlns="" xmlns:a16="http://schemas.microsoft.com/office/drawing/2014/main" id="{00000000-0008-0000-0000-0000D3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03" name="Text Box 68">
          <a:extLst>
            <a:ext uri="{FF2B5EF4-FFF2-40B4-BE49-F238E27FC236}">
              <a16:creationId xmlns="" xmlns:a16="http://schemas.microsoft.com/office/drawing/2014/main" id="{00000000-0008-0000-0000-0000D4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04" name="Text Box 69">
          <a:extLst>
            <a:ext uri="{FF2B5EF4-FFF2-40B4-BE49-F238E27FC236}">
              <a16:creationId xmlns="" xmlns:a16="http://schemas.microsoft.com/office/drawing/2014/main" id="{00000000-0008-0000-0000-0000D5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05" name="Text Box 70">
          <a:extLst>
            <a:ext uri="{FF2B5EF4-FFF2-40B4-BE49-F238E27FC236}">
              <a16:creationId xmlns="" xmlns:a16="http://schemas.microsoft.com/office/drawing/2014/main" id="{00000000-0008-0000-0000-0000D6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06" name="Text Box 71">
          <a:extLst>
            <a:ext uri="{FF2B5EF4-FFF2-40B4-BE49-F238E27FC236}">
              <a16:creationId xmlns="" xmlns:a16="http://schemas.microsoft.com/office/drawing/2014/main" id="{00000000-0008-0000-0000-0000D7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07" name="Text Box 72">
          <a:extLst>
            <a:ext uri="{FF2B5EF4-FFF2-40B4-BE49-F238E27FC236}">
              <a16:creationId xmlns="" xmlns:a16="http://schemas.microsoft.com/office/drawing/2014/main" id="{00000000-0008-0000-0000-0000D8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08" name="Text Box 73">
          <a:extLst>
            <a:ext uri="{FF2B5EF4-FFF2-40B4-BE49-F238E27FC236}">
              <a16:creationId xmlns="" xmlns:a16="http://schemas.microsoft.com/office/drawing/2014/main" id="{00000000-0008-0000-0000-0000D9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09" name="Text Box 74">
          <a:extLst>
            <a:ext uri="{FF2B5EF4-FFF2-40B4-BE49-F238E27FC236}">
              <a16:creationId xmlns="" xmlns:a16="http://schemas.microsoft.com/office/drawing/2014/main" id="{00000000-0008-0000-0000-0000DA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10" name="Text Box 75">
          <a:extLst>
            <a:ext uri="{FF2B5EF4-FFF2-40B4-BE49-F238E27FC236}">
              <a16:creationId xmlns="" xmlns:a16="http://schemas.microsoft.com/office/drawing/2014/main" id="{00000000-0008-0000-0000-0000DB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11" name="Text Box 76">
          <a:extLst>
            <a:ext uri="{FF2B5EF4-FFF2-40B4-BE49-F238E27FC236}">
              <a16:creationId xmlns="" xmlns:a16="http://schemas.microsoft.com/office/drawing/2014/main" id="{00000000-0008-0000-0000-0000DC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12" name="Text Box 77">
          <a:extLst>
            <a:ext uri="{FF2B5EF4-FFF2-40B4-BE49-F238E27FC236}">
              <a16:creationId xmlns="" xmlns:a16="http://schemas.microsoft.com/office/drawing/2014/main" id="{00000000-0008-0000-0000-0000DD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13" name="Text Box 78">
          <a:extLst>
            <a:ext uri="{FF2B5EF4-FFF2-40B4-BE49-F238E27FC236}">
              <a16:creationId xmlns="" xmlns:a16="http://schemas.microsoft.com/office/drawing/2014/main" id="{00000000-0008-0000-0000-0000DE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14" name="Text Box 79">
          <a:extLst>
            <a:ext uri="{FF2B5EF4-FFF2-40B4-BE49-F238E27FC236}">
              <a16:creationId xmlns="" xmlns:a16="http://schemas.microsoft.com/office/drawing/2014/main" id="{00000000-0008-0000-0000-0000DF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15" name="Text Box 80">
          <a:extLst>
            <a:ext uri="{FF2B5EF4-FFF2-40B4-BE49-F238E27FC236}">
              <a16:creationId xmlns="" xmlns:a16="http://schemas.microsoft.com/office/drawing/2014/main" id="{00000000-0008-0000-0000-0000E0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16" name="Text Box 81">
          <a:extLst>
            <a:ext uri="{FF2B5EF4-FFF2-40B4-BE49-F238E27FC236}">
              <a16:creationId xmlns="" xmlns:a16="http://schemas.microsoft.com/office/drawing/2014/main" id="{00000000-0008-0000-0000-0000E1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17" name="Text Box 82">
          <a:extLst>
            <a:ext uri="{FF2B5EF4-FFF2-40B4-BE49-F238E27FC236}">
              <a16:creationId xmlns="" xmlns:a16="http://schemas.microsoft.com/office/drawing/2014/main" id="{00000000-0008-0000-0000-0000E2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18" name="Text Box 83">
          <a:extLst>
            <a:ext uri="{FF2B5EF4-FFF2-40B4-BE49-F238E27FC236}">
              <a16:creationId xmlns="" xmlns:a16="http://schemas.microsoft.com/office/drawing/2014/main" id="{00000000-0008-0000-0000-0000E3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19" name="Text Box 84">
          <a:extLst>
            <a:ext uri="{FF2B5EF4-FFF2-40B4-BE49-F238E27FC236}">
              <a16:creationId xmlns="" xmlns:a16="http://schemas.microsoft.com/office/drawing/2014/main" id="{00000000-0008-0000-0000-0000E4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20" name="Text Box 85">
          <a:extLst>
            <a:ext uri="{FF2B5EF4-FFF2-40B4-BE49-F238E27FC236}">
              <a16:creationId xmlns="" xmlns:a16="http://schemas.microsoft.com/office/drawing/2014/main" id="{00000000-0008-0000-0000-0000E5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21" name="Text Box 86">
          <a:extLst>
            <a:ext uri="{FF2B5EF4-FFF2-40B4-BE49-F238E27FC236}">
              <a16:creationId xmlns="" xmlns:a16="http://schemas.microsoft.com/office/drawing/2014/main" id="{00000000-0008-0000-0000-0000E6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22" name="Text Box 87">
          <a:extLst>
            <a:ext uri="{FF2B5EF4-FFF2-40B4-BE49-F238E27FC236}">
              <a16:creationId xmlns="" xmlns:a16="http://schemas.microsoft.com/office/drawing/2014/main" id="{00000000-0008-0000-0000-0000E7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23" name="Text Box 88">
          <a:extLst>
            <a:ext uri="{FF2B5EF4-FFF2-40B4-BE49-F238E27FC236}">
              <a16:creationId xmlns="" xmlns:a16="http://schemas.microsoft.com/office/drawing/2014/main" id="{00000000-0008-0000-0000-0000E8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24" name="Text Box 89">
          <a:extLst>
            <a:ext uri="{FF2B5EF4-FFF2-40B4-BE49-F238E27FC236}">
              <a16:creationId xmlns="" xmlns:a16="http://schemas.microsoft.com/office/drawing/2014/main" id="{00000000-0008-0000-0000-0000E9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25" name="Text Box 90">
          <a:extLst>
            <a:ext uri="{FF2B5EF4-FFF2-40B4-BE49-F238E27FC236}">
              <a16:creationId xmlns="" xmlns:a16="http://schemas.microsoft.com/office/drawing/2014/main" id="{00000000-0008-0000-0000-0000EA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26" name="Text Box 91">
          <a:extLst>
            <a:ext uri="{FF2B5EF4-FFF2-40B4-BE49-F238E27FC236}">
              <a16:creationId xmlns="" xmlns:a16="http://schemas.microsoft.com/office/drawing/2014/main" id="{00000000-0008-0000-0000-0000EB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27" name="Text Box 92">
          <a:extLst>
            <a:ext uri="{FF2B5EF4-FFF2-40B4-BE49-F238E27FC236}">
              <a16:creationId xmlns="" xmlns:a16="http://schemas.microsoft.com/office/drawing/2014/main" id="{00000000-0008-0000-0000-0000EC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28" name="Text Box 93">
          <a:extLst>
            <a:ext uri="{FF2B5EF4-FFF2-40B4-BE49-F238E27FC236}">
              <a16:creationId xmlns="" xmlns:a16="http://schemas.microsoft.com/office/drawing/2014/main" id="{00000000-0008-0000-0000-0000ED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29" name="Text Box 94">
          <a:extLst>
            <a:ext uri="{FF2B5EF4-FFF2-40B4-BE49-F238E27FC236}">
              <a16:creationId xmlns="" xmlns:a16="http://schemas.microsoft.com/office/drawing/2014/main" id="{00000000-0008-0000-0000-0000EE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30" name="Text Box 1">
          <a:extLst>
            <a:ext uri="{FF2B5EF4-FFF2-40B4-BE49-F238E27FC236}">
              <a16:creationId xmlns="" xmlns:a16="http://schemas.microsoft.com/office/drawing/2014/main" id="{00000000-0008-0000-0000-0000EF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31" name="Text Box 2">
          <a:extLst>
            <a:ext uri="{FF2B5EF4-FFF2-40B4-BE49-F238E27FC236}">
              <a16:creationId xmlns="" xmlns:a16="http://schemas.microsoft.com/office/drawing/2014/main" id="{00000000-0008-0000-0000-0000F0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32" name="Text Box 3">
          <a:extLst>
            <a:ext uri="{FF2B5EF4-FFF2-40B4-BE49-F238E27FC236}">
              <a16:creationId xmlns="" xmlns:a16="http://schemas.microsoft.com/office/drawing/2014/main" id="{00000000-0008-0000-0000-0000F1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33" name="Text Box 4">
          <a:extLst>
            <a:ext uri="{FF2B5EF4-FFF2-40B4-BE49-F238E27FC236}">
              <a16:creationId xmlns="" xmlns:a16="http://schemas.microsoft.com/office/drawing/2014/main" id="{00000000-0008-0000-0000-0000F2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34" name="Text Box 5">
          <a:extLst>
            <a:ext uri="{FF2B5EF4-FFF2-40B4-BE49-F238E27FC236}">
              <a16:creationId xmlns="" xmlns:a16="http://schemas.microsoft.com/office/drawing/2014/main" id="{00000000-0008-0000-0000-0000F3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35" name="Text Box 6">
          <a:extLst>
            <a:ext uri="{FF2B5EF4-FFF2-40B4-BE49-F238E27FC236}">
              <a16:creationId xmlns="" xmlns:a16="http://schemas.microsoft.com/office/drawing/2014/main" id="{00000000-0008-0000-0000-0000F4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36" name="Text Box 7">
          <a:extLst>
            <a:ext uri="{FF2B5EF4-FFF2-40B4-BE49-F238E27FC236}">
              <a16:creationId xmlns="" xmlns:a16="http://schemas.microsoft.com/office/drawing/2014/main" id="{00000000-0008-0000-0000-0000F5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37" name="Text Box 8">
          <a:extLst>
            <a:ext uri="{FF2B5EF4-FFF2-40B4-BE49-F238E27FC236}">
              <a16:creationId xmlns="" xmlns:a16="http://schemas.microsoft.com/office/drawing/2014/main" id="{00000000-0008-0000-0000-0000F6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38" name="Text Box 9">
          <a:extLst>
            <a:ext uri="{FF2B5EF4-FFF2-40B4-BE49-F238E27FC236}">
              <a16:creationId xmlns="" xmlns:a16="http://schemas.microsoft.com/office/drawing/2014/main" id="{00000000-0008-0000-0000-0000F7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39" name="Text Box 10">
          <a:extLst>
            <a:ext uri="{FF2B5EF4-FFF2-40B4-BE49-F238E27FC236}">
              <a16:creationId xmlns="" xmlns:a16="http://schemas.microsoft.com/office/drawing/2014/main" id="{00000000-0008-0000-0000-0000F8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40" name="Text Box 11">
          <a:extLst>
            <a:ext uri="{FF2B5EF4-FFF2-40B4-BE49-F238E27FC236}">
              <a16:creationId xmlns="" xmlns:a16="http://schemas.microsoft.com/office/drawing/2014/main" id="{00000000-0008-0000-0000-0000F9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41" name="Text Box 12">
          <a:extLst>
            <a:ext uri="{FF2B5EF4-FFF2-40B4-BE49-F238E27FC236}">
              <a16:creationId xmlns="" xmlns:a16="http://schemas.microsoft.com/office/drawing/2014/main" id="{00000000-0008-0000-0000-0000FA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42" name="Text Box 13">
          <a:extLst>
            <a:ext uri="{FF2B5EF4-FFF2-40B4-BE49-F238E27FC236}">
              <a16:creationId xmlns="" xmlns:a16="http://schemas.microsoft.com/office/drawing/2014/main" id="{00000000-0008-0000-0000-0000FB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43" name="Text Box 14">
          <a:extLst>
            <a:ext uri="{FF2B5EF4-FFF2-40B4-BE49-F238E27FC236}">
              <a16:creationId xmlns="" xmlns:a16="http://schemas.microsoft.com/office/drawing/2014/main" id="{00000000-0008-0000-0000-0000FC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44" name="Text Box 15">
          <a:extLst>
            <a:ext uri="{FF2B5EF4-FFF2-40B4-BE49-F238E27FC236}">
              <a16:creationId xmlns="" xmlns:a16="http://schemas.microsoft.com/office/drawing/2014/main" id="{00000000-0008-0000-0000-0000FD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45" name="Text Box 16">
          <a:extLst>
            <a:ext uri="{FF2B5EF4-FFF2-40B4-BE49-F238E27FC236}">
              <a16:creationId xmlns="" xmlns:a16="http://schemas.microsoft.com/office/drawing/2014/main" id="{00000000-0008-0000-0000-0000FE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46" name="Text Box 17">
          <a:extLst>
            <a:ext uri="{FF2B5EF4-FFF2-40B4-BE49-F238E27FC236}">
              <a16:creationId xmlns="" xmlns:a16="http://schemas.microsoft.com/office/drawing/2014/main" id="{00000000-0008-0000-0000-0000FF58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47" name="Text Box 18">
          <a:extLst>
            <a:ext uri="{FF2B5EF4-FFF2-40B4-BE49-F238E27FC236}">
              <a16:creationId xmlns="" xmlns:a16="http://schemas.microsoft.com/office/drawing/2014/main" id="{00000000-0008-0000-0000-00000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48" name="Text Box 19">
          <a:extLst>
            <a:ext uri="{FF2B5EF4-FFF2-40B4-BE49-F238E27FC236}">
              <a16:creationId xmlns="" xmlns:a16="http://schemas.microsoft.com/office/drawing/2014/main" id="{00000000-0008-0000-0000-00000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49" name="Text Box 20">
          <a:extLst>
            <a:ext uri="{FF2B5EF4-FFF2-40B4-BE49-F238E27FC236}">
              <a16:creationId xmlns="" xmlns:a16="http://schemas.microsoft.com/office/drawing/2014/main" id="{00000000-0008-0000-0000-00000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50" name="Text Box 21">
          <a:extLst>
            <a:ext uri="{FF2B5EF4-FFF2-40B4-BE49-F238E27FC236}">
              <a16:creationId xmlns="" xmlns:a16="http://schemas.microsoft.com/office/drawing/2014/main" id="{00000000-0008-0000-0000-00000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51" name="Text Box 22">
          <a:extLst>
            <a:ext uri="{FF2B5EF4-FFF2-40B4-BE49-F238E27FC236}">
              <a16:creationId xmlns="" xmlns:a16="http://schemas.microsoft.com/office/drawing/2014/main" id="{00000000-0008-0000-0000-00000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52" name="Text Box 23">
          <a:extLst>
            <a:ext uri="{FF2B5EF4-FFF2-40B4-BE49-F238E27FC236}">
              <a16:creationId xmlns="" xmlns:a16="http://schemas.microsoft.com/office/drawing/2014/main" id="{00000000-0008-0000-0000-00000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53" name="Text Box 24">
          <a:extLst>
            <a:ext uri="{FF2B5EF4-FFF2-40B4-BE49-F238E27FC236}">
              <a16:creationId xmlns="" xmlns:a16="http://schemas.microsoft.com/office/drawing/2014/main" id="{00000000-0008-0000-0000-00000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54" name="Text Box 25">
          <a:extLst>
            <a:ext uri="{FF2B5EF4-FFF2-40B4-BE49-F238E27FC236}">
              <a16:creationId xmlns="" xmlns:a16="http://schemas.microsoft.com/office/drawing/2014/main" id="{00000000-0008-0000-0000-00000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55" name="Text Box 26">
          <a:extLst>
            <a:ext uri="{FF2B5EF4-FFF2-40B4-BE49-F238E27FC236}">
              <a16:creationId xmlns="" xmlns:a16="http://schemas.microsoft.com/office/drawing/2014/main" id="{00000000-0008-0000-0000-00000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56" name="Text Box 27">
          <a:extLst>
            <a:ext uri="{FF2B5EF4-FFF2-40B4-BE49-F238E27FC236}">
              <a16:creationId xmlns="" xmlns:a16="http://schemas.microsoft.com/office/drawing/2014/main" id="{00000000-0008-0000-0000-00000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57" name="Text Box 28">
          <a:extLst>
            <a:ext uri="{FF2B5EF4-FFF2-40B4-BE49-F238E27FC236}">
              <a16:creationId xmlns="" xmlns:a16="http://schemas.microsoft.com/office/drawing/2014/main" id="{00000000-0008-0000-0000-00000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58" name="Text Box 29">
          <a:extLst>
            <a:ext uri="{FF2B5EF4-FFF2-40B4-BE49-F238E27FC236}">
              <a16:creationId xmlns="" xmlns:a16="http://schemas.microsoft.com/office/drawing/2014/main" id="{00000000-0008-0000-0000-00000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59" name="Text Box 30">
          <a:extLst>
            <a:ext uri="{FF2B5EF4-FFF2-40B4-BE49-F238E27FC236}">
              <a16:creationId xmlns="" xmlns:a16="http://schemas.microsoft.com/office/drawing/2014/main" id="{00000000-0008-0000-0000-00000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60" name="Text Box 31">
          <a:extLst>
            <a:ext uri="{FF2B5EF4-FFF2-40B4-BE49-F238E27FC236}">
              <a16:creationId xmlns="" xmlns:a16="http://schemas.microsoft.com/office/drawing/2014/main" id="{00000000-0008-0000-0000-00000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61" name="Text Box 32">
          <a:extLst>
            <a:ext uri="{FF2B5EF4-FFF2-40B4-BE49-F238E27FC236}">
              <a16:creationId xmlns="" xmlns:a16="http://schemas.microsoft.com/office/drawing/2014/main" id="{00000000-0008-0000-0000-00000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62" name="Text Box 33">
          <a:extLst>
            <a:ext uri="{FF2B5EF4-FFF2-40B4-BE49-F238E27FC236}">
              <a16:creationId xmlns="" xmlns:a16="http://schemas.microsoft.com/office/drawing/2014/main" id="{00000000-0008-0000-0000-00000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63" name="Text Box 34">
          <a:extLst>
            <a:ext uri="{FF2B5EF4-FFF2-40B4-BE49-F238E27FC236}">
              <a16:creationId xmlns="" xmlns:a16="http://schemas.microsoft.com/office/drawing/2014/main" id="{00000000-0008-0000-0000-00001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64" name="Text Box 35">
          <a:extLst>
            <a:ext uri="{FF2B5EF4-FFF2-40B4-BE49-F238E27FC236}">
              <a16:creationId xmlns="" xmlns:a16="http://schemas.microsoft.com/office/drawing/2014/main" id="{00000000-0008-0000-0000-00001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65" name="Text Box 36">
          <a:extLst>
            <a:ext uri="{FF2B5EF4-FFF2-40B4-BE49-F238E27FC236}">
              <a16:creationId xmlns="" xmlns:a16="http://schemas.microsoft.com/office/drawing/2014/main" id="{00000000-0008-0000-0000-00001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66" name="Text Box 37">
          <a:extLst>
            <a:ext uri="{FF2B5EF4-FFF2-40B4-BE49-F238E27FC236}">
              <a16:creationId xmlns="" xmlns:a16="http://schemas.microsoft.com/office/drawing/2014/main" id="{00000000-0008-0000-0000-00001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67" name="Text Box 38">
          <a:extLst>
            <a:ext uri="{FF2B5EF4-FFF2-40B4-BE49-F238E27FC236}">
              <a16:creationId xmlns="" xmlns:a16="http://schemas.microsoft.com/office/drawing/2014/main" id="{00000000-0008-0000-0000-00001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68" name="Text Box 39">
          <a:extLst>
            <a:ext uri="{FF2B5EF4-FFF2-40B4-BE49-F238E27FC236}">
              <a16:creationId xmlns="" xmlns:a16="http://schemas.microsoft.com/office/drawing/2014/main" id="{00000000-0008-0000-0000-00001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69" name="Text Box 40">
          <a:extLst>
            <a:ext uri="{FF2B5EF4-FFF2-40B4-BE49-F238E27FC236}">
              <a16:creationId xmlns="" xmlns:a16="http://schemas.microsoft.com/office/drawing/2014/main" id="{00000000-0008-0000-0000-00001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70" name="Text Box 41">
          <a:extLst>
            <a:ext uri="{FF2B5EF4-FFF2-40B4-BE49-F238E27FC236}">
              <a16:creationId xmlns="" xmlns:a16="http://schemas.microsoft.com/office/drawing/2014/main" id="{00000000-0008-0000-0000-00001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71" name="Text Box 42">
          <a:extLst>
            <a:ext uri="{FF2B5EF4-FFF2-40B4-BE49-F238E27FC236}">
              <a16:creationId xmlns="" xmlns:a16="http://schemas.microsoft.com/office/drawing/2014/main" id="{00000000-0008-0000-0000-00001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72" name="Text Box 43">
          <a:extLst>
            <a:ext uri="{FF2B5EF4-FFF2-40B4-BE49-F238E27FC236}">
              <a16:creationId xmlns="" xmlns:a16="http://schemas.microsoft.com/office/drawing/2014/main" id="{00000000-0008-0000-0000-00001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73" name="Text Box 44">
          <a:extLst>
            <a:ext uri="{FF2B5EF4-FFF2-40B4-BE49-F238E27FC236}">
              <a16:creationId xmlns="" xmlns:a16="http://schemas.microsoft.com/office/drawing/2014/main" id="{00000000-0008-0000-0000-00001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74" name="Text Box 45">
          <a:extLst>
            <a:ext uri="{FF2B5EF4-FFF2-40B4-BE49-F238E27FC236}">
              <a16:creationId xmlns="" xmlns:a16="http://schemas.microsoft.com/office/drawing/2014/main" id="{00000000-0008-0000-0000-00001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75" name="Text Box 46">
          <a:extLst>
            <a:ext uri="{FF2B5EF4-FFF2-40B4-BE49-F238E27FC236}">
              <a16:creationId xmlns="" xmlns:a16="http://schemas.microsoft.com/office/drawing/2014/main" id="{00000000-0008-0000-0000-00001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76" name="Text Box 47">
          <a:extLst>
            <a:ext uri="{FF2B5EF4-FFF2-40B4-BE49-F238E27FC236}">
              <a16:creationId xmlns="" xmlns:a16="http://schemas.microsoft.com/office/drawing/2014/main" id="{00000000-0008-0000-0000-00001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77" name="Text Box 48">
          <a:extLst>
            <a:ext uri="{FF2B5EF4-FFF2-40B4-BE49-F238E27FC236}">
              <a16:creationId xmlns="" xmlns:a16="http://schemas.microsoft.com/office/drawing/2014/main" id="{00000000-0008-0000-0000-00001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78" name="Text Box 49">
          <a:extLst>
            <a:ext uri="{FF2B5EF4-FFF2-40B4-BE49-F238E27FC236}">
              <a16:creationId xmlns="" xmlns:a16="http://schemas.microsoft.com/office/drawing/2014/main" id="{00000000-0008-0000-0000-00001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79" name="Text Box 50">
          <a:extLst>
            <a:ext uri="{FF2B5EF4-FFF2-40B4-BE49-F238E27FC236}">
              <a16:creationId xmlns="" xmlns:a16="http://schemas.microsoft.com/office/drawing/2014/main" id="{00000000-0008-0000-0000-00002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80" name="Text Box 51">
          <a:extLst>
            <a:ext uri="{FF2B5EF4-FFF2-40B4-BE49-F238E27FC236}">
              <a16:creationId xmlns="" xmlns:a16="http://schemas.microsoft.com/office/drawing/2014/main" id="{00000000-0008-0000-0000-00002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81" name="Text Box 52">
          <a:extLst>
            <a:ext uri="{FF2B5EF4-FFF2-40B4-BE49-F238E27FC236}">
              <a16:creationId xmlns="" xmlns:a16="http://schemas.microsoft.com/office/drawing/2014/main" id="{00000000-0008-0000-0000-00002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82" name="Text Box 53">
          <a:extLst>
            <a:ext uri="{FF2B5EF4-FFF2-40B4-BE49-F238E27FC236}">
              <a16:creationId xmlns="" xmlns:a16="http://schemas.microsoft.com/office/drawing/2014/main" id="{00000000-0008-0000-0000-00002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83" name="Text Box 54">
          <a:extLst>
            <a:ext uri="{FF2B5EF4-FFF2-40B4-BE49-F238E27FC236}">
              <a16:creationId xmlns="" xmlns:a16="http://schemas.microsoft.com/office/drawing/2014/main" id="{00000000-0008-0000-0000-00002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84" name="Text Box 55">
          <a:extLst>
            <a:ext uri="{FF2B5EF4-FFF2-40B4-BE49-F238E27FC236}">
              <a16:creationId xmlns="" xmlns:a16="http://schemas.microsoft.com/office/drawing/2014/main" id="{00000000-0008-0000-0000-00002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85" name="Text Box 56">
          <a:extLst>
            <a:ext uri="{FF2B5EF4-FFF2-40B4-BE49-F238E27FC236}">
              <a16:creationId xmlns="" xmlns:a16="http://schemas.microsoft.com/office/drawing/2014/main" id="{00000000-0008-0000-0000-00002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86" name="Text Box 57">
          <a:extLst>
            <a:ext uri="{FF2B5EF4-FFF2-40B4-BE49-F238E27FC236}">
              <a16:creationId xmlns="" xmlns:a16="http://schemas.microsoft.com/office/drawing/2014/main" id="{00000000-0008-0000-0000-00002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87" name="Text Box 58">
          <a:extLst>
            <a:ext uri="{FF2B5EF4-FFF2-40B4-BE49-F238E27FC236}">
              <a16:creationId xmlns="" xmlns:a16="http://schemas.microsoft.com/office/drawing/2014/main" id="{00000000-0008-0000-0000-00002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88" name="Text Box 59">
          <a:extLst>
            <a:ext uri="{FF2B5EF4-FFF2-40B4-BE49-F238E27FC236}">
              <a16:creationId xmlns="" xmlns:a16="http://schemas.microsoft.com/office/drawing/2014/main" id="{00000000-0008-0000-0000-00002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89" name="Text Box 60">
          <a:extLst>
            <a:ext uri="{FF2B5EF4-FFF2-40B4-BE49-F238E27FC236}">
              <a16:creationId xmlns="" xmlns:a16="http://schemas.microsoft.com/office/drawing/2014/main" id="{00000000-0008-0000-0000-00002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90" name="Text Box 61">
          <a:extLst>
            <a:ext uri="{FF2B5EF4-FFF2-40B4-BE49-F238E27FC236}">
              <a16:creationId xmlns="" xmlns:a16="http://schemas.microsoft.com/office/drawing/2014/main" id="{00000000-0008-0000-0000-00002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91" name="Text Box 62">
          <a:extLst>
            <a:ext uri="{FF2B5EF4-FFF2-40B4-BE49-F238E27FC236}">
              <a16:creationId xmlns="" xmlns:a16="http://schemas.microsoft.com/office/drawing/2014/main" id="{00000000-0008-0000-0000-00002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92" name="Text Box 63">
          <a:extLst>
            <a:ext uri="{FF2B5EF4-FFF2-40B4-BE49-F238E27FC236}">
              <a16:creationId xmlns="" xmlns:a16="http://schemas.microsoft.com/office/drawing/2014/main" id="{00000000-0008-0000-0000-00002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93" name="Text Box 64">
          <a:extLst>
            <a:ext uri="{FF2B5EF4-FFF2-40B4-BE49-F238E27FC236}">
              <a16:creationId xmlns="" xmlns:a16="http://schemas.microsoft.com/office/drawing/2014/main" id="{00000000-0008-0000-0000-00002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94" name="Text Box 65">
          <a:extLst>
            <a:ext uri="{FF2B5EF4-FFF2-40B4-BE49-F238E27FC236}">
              <a16:creationId xmlns="" xmlns:a16="http://schemas.microsoft.com/office/drawing/2014/main" id="{00000000-0008-0000-0000-00002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95" name="Text Box 66">
          <a:extLst>
            <a:ext uri="{FF2B5EF4-FFF2-40B4-BE49-F238E27FC236}">
              <a16:creationId xmlns="" xmlns:a16="http://schemas.microsoft.com/office/drawing/2014/main" id="{00000000-0008-0000-0000-00003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96" name="Text Box 67">
          <a:extLst>
            <a:ext uri="{FF2B5EF4-FFF2-40B4-BE49-F238E27FC236}">
              <a16:creationId xmlns="" xmlns:a16="http://schemas.microsoft.com/office/drawing/2014/main" id="{00000000-0008-0000-0000-00003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97" name="Text Box 68">
          <a:extLst>
            <a:ext uri="{FF2B5EF4-FFF2-40B4-BE49-F238E27FC236}">
              <a16:creationId xmlns="" xmlns:a16="http://schemas.microsoft.com/office/drawing/2014/main" id="{00000000-0008-0000-0000-00003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98" name="Text Box 69">
          <a:extLst>
            <a:ext uri="{FF2B5EF4-FFF2-40B4-BE49-F238E27FC236}">
              <a16:creationId xmlns="" xmlns:a16="http://schemas.microsoft.com/office/drawing/2014/main" id="{00000000-0008-0000-0000-00003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799" name="Text Box 70">
          <a:extLst>
            <a:ext uri="{FF2B5EF4-FFF2-40B4-BE49-F238E27FC236}">
              <a16:creationId xmlns="" xmlns:a16="http://schemas.microsoft.com/office/drawing/2014/main" id="{00000000-0008-0000-0000-00003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00" name="Text Box 71">
          <a:extLst>
            <a:ext uri="{FF2B5EF4-FFF2-40B4-BE49-F238E27FC236}">
              <a16:creationId xmlns="" xmlns:a16="http://schemas.microsoft.com/office/drawing/2014/main" id="{00000000-0008-0000-0000-00003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01" name="Text Box 72">
          <a:extLst>
            <a:ext uri="{FF2B5EF4-FFF2-40B4-BE49-F238E27FC236}">
              <a16:creationId xmlns="" xmlns:a16="http://schemas.microsoft.com/office/drawing/2014/main" id="{00000000-0008-0000-0000-00003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02" name="Text Box 73">
          <a:extLst>
            <a:ext uri="{FF2B5EF4-FFF2-40B4-BE49-F238E27FC236}">
              <a16:creationId xmlns="" xmlns:a16="http://schemas.microsoft.com/office/drawing/2014/main" id="{00000000-0008-0000-0000-00003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03" name="Text Box 74">
          <a:extLst>
            <a:ext uri="{FF2B5EF4-FFF2-40B4-BE49-F238E27FC236}">
              <a16:creationId xmlns="" xmlns:a16="http://schemas.microsoft.com/office/drawing/2014/main" id="{00000000-0008-0000-0000-00003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04" name="Text Box 75">
          <a:extLst>
            <a:ext uri="{FF2B5EF4-FFF2-40B4-BE49-F238E27FC236}">
              <a16:creationId xmlns="" xmlns:a16="http://schemas.microsoft.com/office/drawing/2014/main" id="{00000000-0008-0000-0000-00003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05" name="Text Box 76">
          <a:extLst>
            <a:ext uri="{FF2B5EF4-FFF2-40B4-BE49-F238E27FC236}">
              <a16:creationId xmlns="" xmlns:a16="http://schemas.microsoft.com/office/drawing/2014/main" id="{00000000-0008-0000-0000-00003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06" name="Text Box 77">
          <a:extLst>
            <a:ext uri="{FF2B5EF4-FFF2-40B4-BE49-F238E27FC236}">
              <a16:creationId xmlns="" xmlns:a16="http://schemas.microsoft.com/office/drawing/2014/main" id="{00000000-0008-0000-0000-00003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07" name="Text Box 78">
          <a:extLst>
            <a:ext uri="{FF2B5EF4-FFF2-40B4-BE49-F238E27FC236}">
              <a16:creationId xmlns="" xmlns:a16="http://schemas.microsoft.com/office/drawing/2014/main" id="{00000000-0008-0000-0000-00003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08" name="Text Box 79">
          <a:extLst>
            <a:ext uri="{FF2B5EF4-FFF2-40B4-BE49-F238E27FC236}">
              <a16:creationId xmlns="" xmlns:a16="http://schemas.microsoft.com/office/drawing/2014/main" id="{00000000-0008-0000-0000-00003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09" name="Text Box 80">
          <a:extLst>
            <a:ext uri="{FF2B5EF4-FFF2-40B4-BE49-F238E27FC236}">
              <a16:creationId xmlns="" xmlns:a16="http://schemas.microsoft.com/office/drawing/2014/main" id="{00000000-0008-0000-0000-00003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10" name="Text Box 81">
          <a:extLst>
            <a:ext uri="{FF2B5EF4-FFF2-40B4-BE49-F238E27FC236}">
              <a16:creationId xmlns="" xmlns:a16="http://schemas.microsoft.com/office/drawing/2014/main" id="{00000000-0008-0000-0000-00003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11" name="Text Box 82">
          <a:extLst>
            <a:ext uri="{FF2B5EF4-FFF2-40B4-BE49-F238E27FC236}">
              <a16:creationId xmlns="" xmlns:a16="http://schemas.microsoft.com/office/drawing/2014/main" id="{00000000-0008-0000-0000-00004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12" name="Text Box 83">
          <a:extLst>
            <a:ext uri="{FF2B5EF4-FFF2-40B4-BE49-F238E27FC236}">
              <a16:creationId xmlns="" xmlns:a16="http://schemas.microsoft.com/office/drawing/2014/main" id="{00000000-0008-0000-0000-00004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13" name="Text Box 84">
          <a:extLst>
            <a:ext uri="{FF2B5EF4-FFF2-40B4-BE49-F238E27FC236}">
              <a16:creationId xmlns="" xmlns:a16="http://schemas.microsoft.com/office/drawing/2014/main" id="{00000000-0008-0000-0000-00004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14" name="Text Box 85">
          <a:extLst>
            <a:ext uri="{FF2B5EF4-FFF2-40B4-BE49-F238E27FC236}">
              <a16:creationId xmlns="" xmlns:a16="http://schemas.microsoft.com/office/drawing/2014/main" id="{00000000-0008-0000-0000-00004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15" name="Text Box 86">
          <a:extLst>
            <a:ext uri="{FF2B5EF4-FFF2-40B4-BE49-F238E27FC236}">
              <a16:creationId xmlns="" xmlns:a16="http://schemas.microsoft.com/office/drawing/2014/main" id="{00000000-0008-0000-0000-00004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16" name="Text Box 87">
          <a:extLst>
            <a:ext uri="{FF2B5EF4-FFF2-40B4-BE49-F238E27FC236}">
              <a16:creationId xmlns="" xmlns:a16="http://schemas.microsoft.com/office/drawing/2014/main" id="{00000000-0008-0000-0000-00004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17" name="Text Box 88">
          <a:extLst>
            <a:ext uri="{FF2B5EF4-FFF2-40B4-BE49-F238E27FC236}">
              <a16:creationId xmlns="" xmlns:a16="http://schemas.microsoft.com/office/drawing/2014/main" id="{00000000-0008-0000-0000-00004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18" name="Text Box 89">
          <a:extLst>
            <a:ext uri="{FF2B5EF4-FFF2-40B4-BE49-F238E27FC236}">
              <a16:creationId xmlns="" xmlns:a16="http://schemas.microsoft.com/office/drawing/2014/main" id="{00000000-0008-0000-0000-00004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19" name="Text Box 90">
          <a:extLst>
            <a:ext uri="{FF2B5EF4-FFF2-40B4-BE49-F238E27FC236}">
              <a16:creationId xmlns="" xmlns:a16="http://schemas.microsoft.com/office/drawing/2014/main" id="{00000000-0008-0000-0000-00004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20" name="Text Box 91">
          <a:extLst>
            <a:ext uri="{FF2B5EF4-FFF2-40B4-BE49-F238E27FC236}">
              <a16:creationId xmlns="" xmlns:a16="http://schemas.microsoft.com/office/drawing/2014/main" id="{00000000-0008-0000-0000-00004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21" name="Text Box 92">
          <a:extLst>
            <a:ext uri="{FF2B5EF4-FFF2-40B4-BE49-F238E27FC236}">
              <a16:creationId xmlns="" xmlns:a16="http://schemas.microsoft.com/office/drawing/2014/main" id="{00000000-0008-0000-0000-00004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22" name="Text Box 93">
          <a:extLst>
            <a:ext uri="{FF2B5EF4-FFF2-40B4-BE49-F238E27FC236}">
              <a16:creationId xmlns="" xmlns:a16="http://schemas.microsoft.com/office/drawing/2014/main" id="{00000000-0008-0000-0000-00004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23" name="Text Box 94">
          <a:extLst>
            <a:ext uri="{FF2B5EF4-FFF2-40B4-BE49-F238E27FC236}">
              <a16:creationId xmlns="" xmlns:a16="http://schemas.microsoft.com/office/drawing/2014/main" id="{00000000-0008-0000-0000-00004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24" name="Text Box 1">
          <a:extLst>
            <a:ext uri="{FF2B5EF4-FFF2-40B4-BE49-F238E27FC236}">
              <a16:creationId xmlns="" xmlns:a16="http://schemas.microsoft.com/office/drawing/2014/main" id="{00000000-0008-0000-0000-00004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25" name="Text Box 2">
          <a:extLst>
            <a:ext uri="{FF2B5EF4-FFF2-40B4-BE49-F238E27FC236}">
              <a16:creationId xmlns="" xmlns:a16="http://schemas.microsoft.com/office/drawing/2014/main" id="{00000000-0008-0000-0000-00004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26" name="Text Box 3">
          <a:extLst>
            <a:ext uri="{FF2B5EF4-FFF2-40B4-BE49-F238E27FC236}">
              <a16:creationId xmlns="" xmlns:a16="http://schemas.microsoft.com/office/drawing/2014/main" id="{00000000-0008-0000-0000-00004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27" name="Text Box 4">
          <a:extLst>
            <a:ext uri="{FF2B5EF4-FFF2-40B4-BE49-F238E27FC236}">
              <a16:creationId xmlns="" xmlns:a16="http://schemas.microsoft.com/office/drawing/2014/main" id="{00000000-0008-0000-0000-00005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28" name="Text Box 5">
          <a:extLst>
            <a:ext uri="{FF2B5EF4-FFF2-40B4-BE49-F238E27FC236}">
              <a16:creationId xmlns="" xmlns:a16="http://schemas.microsoft.com/office/drawing/2014/main" id="{00000000-0008-0000-0000-00005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29" name="Text Box 6">
          <a:extLst>
            <a:ext uri="{FF2B5EF4-FFF2-40B4-BE49-F238E27FC236}">
              <a16:creationId xmlns="" xmlns:a16="http://schemas.microsoft.com/office/drawing/2014/main" id="{00000000-0008-0000-0000-00005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30" name="Text Box 7">
          <a:extLst>
            <a:ext uri="{FF2B5EF4-FFF2-40B4-BE49-F238E27FC236}">
              <a16:creationId xmlns="" xmlns:a16="http://schemas.microsoft.com/office/drawing/2014/main" id="{00000000-0008-0000-0000-00005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31" name="Text Box 8">
          <a:extLst>
            <a:ext uri="{FF2B5EF4-FFF2-40B4-BE49-F238E27FC236}">
              <a16:creationId xmlns="" xmlns:a16="http://schemas.microsoft.com/office/drawing/2014/main" id="{00000000-0008-0000-0000-00005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32" name="Text Box 9">
          <a:extLst>
            <a:ext uri="{FF2B5EF4-FFF2-40B4-BE49-F238E27FC236}">
              <a16:creationId xmlns="" xmlns:a16="http://schemas.microsoft.com/office/drawing/2014/main" id="{00000000-0008-0000-0000-00005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33" name="Text Box 10">
          <a:extLst>
            <a:ext uri="{FF2B5EF4-FFF2-40B4-BE49-F238E27FC236}">
              <a16:creationId xmlns="" xmlns:a16="http://schemas.microsoft.com/office/drawing/2014/main" id="{00000000-0008-0000-0000-00005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34" name="Text Box 11">
          <a:extLst>
            <a:ext uri="{FF2B5EF4-FFF2-40B4-BE49-F238E27FC236}">
              <a16:creationId xmlns="" xmlns:a16="http://schemas.microsoft.com/office/drawing/2014/main" id="{00000000-0008-0000-0000-00005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35" name="Text Box 12">
          <a:extLst>
            <a:ext uri="{FF2B5EF4-FFF2-40B4-BE49-F238E27FC236}">
              <a16:creationId xmlns="" xmlns:a16="http://schemas.microsoft.com/office/drawing/2014/main" id="{00000000-0008-0000-0000-00005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36" name="Text Box 13">
          <a:extLst>
            <a:ext uri="{FF2B5EF4-FFF2-40B4-BE49-F238E27FC236}">
              <a16:creationId xmlns="" xmlns:a16="http://schemas.microsoft.com/office/drawing/2014/main" id="{00000000-0008-0000-0000-00005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37" name="Text Box 14">
          <a:extLst>
            <a:ext uri="{FF2B5EF4-FFF2-40B4-BE49-F238E27FC236}">
              <a16:creationId xmlns="" xmlns:a16="http://schemas.microsoft.com/office/drawing/2014/main" id="{00000000-0008-0000-0000-00005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38" name="Text Box 15">
          <a:extLst>
            <a:ext uri="{FF2B5EF4-FFF2-40B4-BE49-F238E27FC236}">
              <a16:creationId xmlns="" xmlns:a16="http://schemas.microsoft.com/office/drawing/2014/main" id="{00000000-0008-0000-0000-00005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39" name="Text Box 16">
          <a:extLst>
            <a:ext uri="{FF2B5EF4-FFF2-40B4-BE49-F238E27FC236}">
              <a16:creationId xmlns="" xmlns:a16="http://schemas.microsoft.com/office/drawing/2014/main" id="{00000000-0008-0000-0000-00005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40" name="Text Box 17">
          <a:extLst>
            <a:ext uri="{FF2B5EF4-FFF2-40B4-BE49-F238E27FC236}">
              <a16:creationId xmlns="" xmlns:a16="http://schemas.microsoft.com/office/drawing/2014/main" id="{00000000-0008-0000-0000-00005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41" name="Text Box 18">
          <a:extLst>
            <a:ext uri="{FF2B5EF4-FFF2-40B4-BE49-F238E27FC236}">
              <a16:creationId xmlns="" xmlns:a16="http://schemas.microsoft.com/office/drawing/2014/main" id="{00000000-0008-0000-0000-00005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42" name="Text Box 19">
          <a:extLst>
            <a:ext uri="{FF2B5EF4-FFF2-40B4-BE49-F238E27FC236}">
              <a16:creationId xmlns="" xmlns:a16="http://schemas.microsoft.com/office/drawing/2014/main" id="{00000000-0008-0000-0000-00005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43" name="Text Box 20">
          <a:extLst>
            <a:ext uri="{FF2B5EF4-FFF2-40B4-BE49-F238E27FC236}">
              <a16:creationId xmlns="" xmlns:a16="http://schemas.microsoft.com/office/drawing/2014/main" id="{00000000-0008-0000-0000-00006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44" name="Text Box 21">
          <a:extLst>
            <a:ext uri="{FF2B5EF4-FFF2-40B4-BE49-F238E27FC236}">
              <a16:creationId xmlns="" xmlns:a16="http://schemas.microsoft.com/office/drawing/2014/main" id="{00000000-0008-0000-0000-00006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45" name="Text Box 22">
          <a:extLst>
            <a:ext uri="{FF2B5EF4-FFF2-40B4-BE49-F238E27FC236}">
              <a16:creationId xmlns="" xmlns:a16="http://schemas.microsoft.com/office/drawing/2014/main" id="{00000000-0008-0000-0000-00006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46" name="Text Box 23">
          <a:extLst>
            <a:ext uri="{FF2B5EF4-FFF2-40B4-BE49-F238E27FC236}">
              <a16:creationId xmlns="" xmlns:a16="http://schemas.microsoft.com/office/drawing/2014/main" id="{00000000-0008-0000-0000-00006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47" name="Text Box 24">
          <a:extLst>
            <a:ext uri="{FF2B5EF4-FFF2-40B4-BE49-F238E27FC236}">
              <a16:creationId xmlns="" xmlns:a16="http://schemas.microsoft.com/office/drawing/2014/main" id="{00000000-0008-0000-0000-00006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48" name="Text Box 25">
          <a:extLst>
            <a:ext uri="{FF2B5EF4-FFF2-40B4-BE49-F238E27FC236}">
              <a16:creationId xmlns="" xmlns:a16="http://schemas.microsoft.com/office/drawing/2014/main" id="{00000000-0008-0000-0000-00006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49" name="Text Box 26">
          <a:extLst>
            <a:ext uri="{FF2B5EF4-FFF2-40B4-BE49-F238E27FC236}">
              <a16:creationId xmlns="" xmlns:a16="http://schemas.microsoft.com/office/drawing/2014/main" id="{00000000-0008-0000-0000-00006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50" name="Text Box 27">
          <a:extLst>
            <a:ext uri="{FF2B5EF4-FFF2-40B4-BE49-F238E27FC236}">
              <a16:creationId xmlns="" xmlns:a16="http://schemas.microsoft.com/office/drawing/2014/main" id="{00000000-0008-0000-0000-00006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51" name="Text Box 28">
          <a:extLst>
            <a:ext uri="{FF2B5EF4-FFF2-40B4-BE49-F238E27FC236}">
              <a16:creationId xmlns="" xmlns:a16="http://schemas.microsoft.com/office/drawing/2014/main" id="{00000000-0008-0000-0000-00006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52" name="Text Box 29">
          <a:extLst>
            <a:ext uri="{FF2B5EF4-FFF2-40B4-BE49-F238E27FC236}">
              <a16:creationId xmlns="" xmlns:a16="http://schemas.microsoft.com/office/drawing/2014/main" id="{00000000-0008-0000-0000-00006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53" name="Text Box 30">
          <a:extLst>
            <a:ext uri="{FF2B5EF4-FFF2-40B4-BE49-F238E27FC236}">
              <a16:creationId xmlns="" xmlns:a16="http://schemas.microsoft.com/office/drawing/2014/main" id="{00000000-0008-0000-0000-00006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54" name="Text Box 31">
          <a:extLst>
            <a:ext uri="{FF2B5EF4-FFF2-40B4-BE49-F238E27FC236}">
              <a16:creationId xmlns="" xmlns:a16="http://schemas.microsoft.com/office/drawing/2014/main" id="{00000000-0008-0000-0000-00006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55" name="Text Box 32">
          <a:extLst>
            <a:ext uri="{FF2B5EF4-FFF2-40B4-BE49-F238E27FC236}">
              <a16:creationId xmlns="" xmlns:a16="http://schemas.microsoft.com/office/drawing/2014/main" id="{00000000-0008-0000-0000-00006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56" name="Text Box 33">
          <a:extLst>
            <a:ext uri="{FF2B5EF4-FFF2-40B4-BE49-F238E27FC236}">
              <a16:creationId xmlns="" xmlns:a16="http://schemas.microsoft.com/office/drawing/2014/main" id="{00000000-0008-0000-0000-00006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57" name="Text Box 34">
          <a:extLst>
            <a:ext uri="{FF2B5EF4-FFF2-40B4-BE49-F238E27FC236}">
              <a16:creationId xmlns="" xmlns:a16="http://schemas.microsoft.com/office/drawing/2014/main" id="{00000000-0008-0000-0000-00006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58" name="Text Box 35">
          <a:extLst>
            <a:ext uri="{FF2B5EF4-FFF2-40B4-BE49-F238E27FC236}">
              <a16:creationId xmlns="" xmlns:a16="http://schemas.microsoft.com/office/drawing/2014/main" id="{00000000-0008-0000-0000-00006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59" name="Text Box 36">
          <a:extLst>
            <a:ext uri="{FF2B5EF4-FFF2-40B4-BE49-F238E27FC236}">
              <a16:creationId xmlns="" xmlns:a16="http://schemas.microsoft.com/office/drawing/2014/main" id="{00000000-0008-0000-0000-00007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60" name="Text Box 37">
          <a:extLst>
            <a:ext uri="{FF2B5EF4-FFF2-40B4-BE49-F238E27FC236}">
              <a16:creationId xmlns="" xmlns:a16="http://schemas.microsoft.com/office/drawing/2014/main" id="{00000000-0008-0000-0000-00007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61" name="Text Box 38">
          <a:extLst>
            <a:ext uri="{FF2B5EF4-FFF2-40B4-BE49-F238E27FC236}">
              <a16:creationId xmlns="" xmlns:a16="http://schemas.microsoft.com/office/drawing/2014/main" id="{00000000-0008-0000-0000-00007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62" name="Text Box 39">
          <a:extLst>
            <a:ext uri="{FF2B5EF4-FFF2-40B4-BE49-F238E27FC236}">
              <a16:creationId xmlns="" xmlns:a16="http://schemas.microsoft.com/office/drawing/2014/main" id="{00000000-0008-0000-0000-00007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63" name="Text Box 40">
          <a:extLst>
            <a:ext uri="{FF2B5EF4-FFF2-40B4-BE49-F238E27FC236}">
              <a16:creationId xmlns="" xmlns:a16="http://schemas.microsoft.com/office/drawing/2014/main" id="{00000000-0008-0000-0000-00007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64" name="Text Box 41">
          <a:extLst>
            <a:ext uri="{FF2B5EF4-FFF2-40B4-BE49-F238E27FC236}">
              <a16:creationId xmlns="" xmlns:a16="http://schemas.microsoft.com/office/drawing/2014/main" id="{00000000-0008-0000-0000-00007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65" name="Text Box 42">
          <a:extLst>
            <a:ext uri="{FF2B5EF4-FFF2-40B4-BE49-F238E27FC236}">
              <a16:creationId xmlns="" xmlns:a16="http://schemas.microsoft.com/office/drawing/2014/main" id="{00000000-0008-0000-0000-00007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66" name="Text Box 43">
          <a:extLst>
            <a:ext uri="{FF2B5EF4-FFF2-40B4-BE49-F238E27FC236}">
              <a16:creationId xmlns="" xmlns:a16="http://schemas.microsoft.com/office/drawing/2014/main" id="{00000000-0008-0000-0000-00007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67" name="Text Box 44">
          <a:extLst>
            <a:ext uri="{FF2B5EF4-FFF2-40B4-BE49-F238E27FC236}">
              <a16:creationId xmlns="" xmlns:a16="http://schemas.microsoft.com/office/drawing/2014/main" id="{00000000-0008-0000-0000-00007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68" name="Text Box 45">
          <a:extLst>
            <a:ext uri="{FF2B5EF4-FFF2-40B4-BE49-F238E27FC236}">
              <a16:creationId xmlns="" xmlns:a16="http://schemas.microsoft.com/office/drawing/2014/main" id="{00000000-0008-0000-0000-00007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69" name="Text Box 46">
          <a:extLst>
            <a:ext uri="{FF2B5EF4-FFF2-40B4-BE49-F238E27FC236}">
              <a16:creationId xmlns="" xmlns:a16="http://schemas.microsoft.com/office/drawing/2014/main" id="{00000000-0008-0000-0000-00007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70" name="Text Box 47">
          <a:extLst>
            <a:ext uri="{FF2B5EF4-FFF2-40B4-BE49-F238E27FC236}">
              <a16:creationId xmlns="" xmlns:a16="http://schemas.microsoft.com/office/drawing/2014/main" id="{00000000-0008-0000-0000-00007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71" name="Text Box 48">
          <a:extLst>
            <a:ext uri="{FF2B5EF4-FFF2-40B4-BE49-F238E27FC236}">
              <a16:creationId xmlns="" xmlns:a16="http://schemas.microsoft.com/office/drawing/2014/main" id="{00000000-0008-0000-0000-00007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72" name="Text Box 49">
          <a:extLst>
            <a:ext uri="{FF2B5EF4-FFF2-40B4-BE49-F238E27FC236}">
              <a16:creationId xmlns="" xmlns:a16="http://schemas.microsoft.com/office/drawing/2014/main" id="{00000000-0008-0000-0000-00007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73" name="Text Box 50">
          <a:extLst>
            <a:ext uri="{FF2B5EF4-FFF2-40B4-BE49-F238E27FC236}">
              <a16:creationId xmlns="" xmlns:a16="http://schemas.microsoft.com/office/drawing/2014/main" id="{00000000-0008-0000-0000-00007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74" name="Text Box 51">
          <a:extLst>
            <a:ext uri="{FF2B5EF4-FFF2-40B4-BE49-F238E27FC236}">
              <a16:creationId xmlns="" xmlns:a16="http://schemas.microsoft.com/office/drawing/2014/main" id="{00000000-0008-0000-0000-00007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75" name="Text Box 52">
          <a:extLst>
            <a:ext uri="{FF2B5EF4-FFF2-40B4-BE49-F238E27FC236}">
              <a16:creationId xmlns="" xmlns:a16="http://schemas.microsoft.com/office/drawing/2014/main" id="{00000000-0008-0000-0000-00008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76" name="Text Box 53">
          <a:extLst>
            <a:ext uri="{FF2B5EF4-FFF2-40B4-BE49-F238E27FC236}">
              <a16:creationId xmlns="" xmlns:a16="http://schemas.microsoft.com/office/drawing/2014/main" id="{00000000-0008-0000-0000-00008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77" name="Text Box 54">
          <a:extLst>
            <a:ext uri="{FF2B5EF4-FFF2-40B4-BE49-F238E27FC236}">
              <a16:creationId xmlns="" xmlns:a16="http://schemas.microsoft.com/office/drawing/2014/main" id="{00000000-0008-0000-0000-00008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78" name="Text Box 55">
          <a:extLst>
            <a:ext uri="{FF2B5EF4-FFF2-40B4-BE49-F238E27FC236}">
              <a16:creationId xmlns="" xmlns:a16="http://schemas.microsoft.com/office/drawing/2014/main" id="{00000000-0008-0000-0000-00008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79" name="Text Box 56">
          <a:extLst>
            <a:ext uri="{FF2B5EF4-FFF2-40B4-BE49-F238E27FC236}">
              <a16:creationId xmlns="" xmlns:a16="http://schemas.microsoft.com/office/drawing/2014/main" id="{00000000-0008-0000-0000-00008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80" name="Text Box 57">
          <a:extLst>
            <a:ext uri="{FF2B5EF4-FFF2-40B4-BE49-F238E27FC236}">
              <a16:creationId xmlns="" xmlns:a16="http://schemas.microsoft.com/office/drawing/2014/main" id="{00000000-0008-0000-0000-00008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81" name="Text Box 58">
          <a:extLst>
            <a:ext uri="{FF2B5EF4-FFF2-40B4-BE49-F238E27FC236}">
              <a16:creationId xmlns="" xmlns:a16="http://schemas.microsoft.com/office/drawing/2014/main" id="{00000000-0008-0000-0000-00008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82" name="Text Box 59">
          <a:extLst>
            <a:ext uri="{FF2B5EF4-FFF2-40B4-BE49-F238E27FC236}">
              <a16:creationId xmlns="" xmlns:a16="http://schemas.microsoft.com/office/drawing/2014/main" id="{00000000-0008-0000-0000-00008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83" name="Text Box 60">
          <a:extLst>
            <a:ext uri="{FF2B5EF4-FFF2-40B4-BE49-F238E27FC236}">
              <a16:creationId xmlns="" xmlns:a16="http://schemas.microsoft.com/office/drawing/2014/main" id="{00000000-0008-0000-0000-00008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84" name="Text Box 61">
          <a:extLst>
            <a:ext uri="{FF2B5EF4-FFF2-40B4-BE49-F238E27FC236}">
              <a16:creationId xmlns="" xmlns:a16="http://schemas.microsoft.com/office/drawing/2014/main" id="{00000000-0008-0000-0000-00008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85" name="Text Box 62">
          <a:extLst>
            <a:ext uri="{FF2B5EF4-FFF2-40B4-BE49-F238E27FC236}">
              <a16:creationId xmlns="" xmlns:a16="http://schemas.microsoft.com/office/drawing/2014/main" id="{00000000-0008-0000-0000-00008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86" name="Text Box 63">
          <a:extLst>
            <a:ext uri="{FF2B5EF4-FFF2-40B4-BE49-F238E27FC236}">
              <a16:creationId xmlns="" xmlns:a16="http://schemas.microsoft.com/office/drawing/2014/main" id="{00000000-0008-0000-0000-00008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87" name="Text Box 64">
          <a:extLst>
            <a:ext uri="{FF2B5EF4-FFF2-40B4-BE49-F238E27FC236}">
              <a16:creationId xmlns="" xmlns:a16="http://schemas.microsoft.com/office/drawing/2014/main" id="{00000000-0008-0000-0000-00008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88" name="Text Box 65">
          <a:extLst>
            <a:ext uri="{FF2B5EF4-FFF2-40B4-BE49-F238E27FC236}">
              <a16:creationId xmlns="" xmlns:a16="http://schemas.microsoft.com/office/drawing/2014/main" id="{00000000-0008-0000-0000-00008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89" name="Text Box 66">
          <a:extLst>
            <a:ext uri="{FF2B5EF4-FFF2-40B4-BE49-F238E27FC236}">
              <a16:creationId xmlns="" xmlns:a16="http://schemas.microsoft.com/office/drawing/2014/main" id="{00000000-0008-0000-0000-00008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90" name="Text Box 67">
          <a:extLst>
            <a:ext uri="{FF2B5EF4-FFF2-40B4-BE49-F238E27FC236}">
              <a16:creationId xmlns="" xmlns:a16="http://schemas.microsoft.com/office/drawing/2014/main" id="{00000000-0008-0000-0000-00008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91" name="Text Box 68">
          <a:extLst>
            <a:ext uri="{FF2B5EF4-FFF2-40B4-BE49-F238E27FC236}">
              <a16:creationId xmlns="" xmlns:a16="http://schemas.microsoft.com/office/drawing/2014/main" id="{00000000-0008-0000-0000-00009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92" name="Text Box 69">
          <a:extLst>
            <a:ext uri="{FF2B5EF4-FFF2-40B4-BE49-F238E27FC236}">
              <a16:creationId xmlns="" xmlns:a16="http://schemas.microsoft.com/office/drawing/2014/main" id="{00000000-0008-0000-0000-00009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93" name="Text Box 70">
          <a:extLst>
            <a:ext uri="{FF2B5EF4-FFF2-40B4-BE49-F238E27FC236}">
              <a16:creationId xmlns="" xmlns:a16="http://schemas.microsoft.com/office/drawing/2014/main" id="{00000000-0008-0000-0000-00009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94" name="Text Box 71">
          <a:extLst>
            <a:ext uri="{FF2B5EF4-FFF2-40B4-BE49-F238E27FC236}">
              <a16:creationId xmlns="" xmlns:a16="http://schemas.microsoft.com/office/drawing/2014/main" id="{00000000-0008-0000-0000-00009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95" name="Text Box 72">
          <a:extLst>
            <a:ext uri="{FF2B5EF4-FFF2-40B4-BE49-F238E27FC236}">
              <a16:creationId xmlns="" xmlns:a16="http://schemas.microsoft.com/office/drawing/2014/main" id="{00000000-0008-0000-0000-00009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96" name="Text Box 73">
          <a:extLst>
            <a:ext uri="{FF2B5EF4-FFF2-40B4-BE49-F238E27FC236}">
              <a16:creationId xmlns="" xmlns:a16="http://schemas.microsoft.com/office/drawing/2014/main" id="{00000000-0008-0000-0000-00009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97" name="Text Box 74">
          <a:extLst>
            <a:ext uri="{FF2B5EF4-FFF2-40B4-BE49-F238E27FC236}">
              <a16:creationId xmlns="" xmlns:a16="http://schemas.microsoft.com/office/drawing/2014/main" id="{00000000-0008-0000-0000-00009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98" name="Text Box 75">
          <a:extLst>
            <a:ext uri="{FF2B5EF4-FFF2-40B4-BE49-F238E27FC236}">
              <a16:creationId xmlns="" xmlns:a16="http://schemas.microsoft.com/office/drawing/2014/main" id="{00000000-0008-0000-0000-00009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899" name="Text Box 76">
          <a:extLst>
            <a:ext uri="{FF2B5EF4-FFF2-40B4-BE49-F238E27FC236}">
              <a16:creationId xmlns="" xmlns:a16="http://schemas.microsoft.com/office/drawing/2014/main" id="{00000000-0008-0000-0000-00009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00" name="Text Box 77">
          <a:extLst>
            <a:ext uri="{FF2B5EF4-FFF2-40B4-BE49-F238E27FC236}">
              <a16:creationId xmlns="" xmlns:a16="http://schemas.microsoft.com/office/drawing/2014/main" id="{00000000-0008-0000-0000-00009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01" name="Text Box 78">
          <a:extLst>
            <a:ext uri="{FF2B5EF4-FFF2-40B4-BE49-F238E27FC236}">
              <a16:creationId xmlns="" xmlns:a16="http://schemas.microsoft.com/office/drawing/2014/main" id="{00000000-0008-0000-0000-00009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02" name="Text Box 79">
          <a:extLst>
            <a:ext uri="{FF2B5EF4-FFF2-40B4-BE49-F238E27FC236}">
              <a16:creationId xmlns="" xmlns:a16="http://schemas.microsoft.com/office/drawing/2014/main" id="{00000000-0008-0000-0000-00009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03" name="Text Box 80">
          <a:extLst>
            <a:ext uri="{FF2B5EF4-FFF2-40B4-BE49-F238E27FC236}">
              <a16:creationId xmlns="" xmlns:a16="http://schemas.microsoft.com/office/drawing/2014/main" id="{00000000-0008-0000-0000-00009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04" name="Text Box 81">
          <a:extLst>
            <a:ext uri="{FF2B5EF4-FFF2-40B4-BE49-F238E27FC236}">
              <a16:creationId xmlns="" xmlns:a16="http://schemas.microsoft.com/office/drawing/2014/main" id="{00000000-0008-0000-0000-00009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05" name="Text Box 82">
          <a:extLst>
            <a:ext uri="{FF2B5EF4-FFF2-40B4-BE49-F238E27FC236}">
              <a16:creationId xmlns="" xmlns:a16="http://schemas.microsoft.com/office/drawing/2014/main" id="{00000000-0008-0000-0000-00009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06" name="Text Box 83">
          <a:extLst>
            <a:ext uri="{FF2B5EF4-FFF2-40B4-BE49-F238E27FC236}">
              <a16:creationId xmlns="" xmlns:a16="http://schemas.microsoft.com/office/drawing/2014/main" id="{00000000-0008-0000-0000-00009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07" name="Text Box 84">
          <a:extLst>
            <a:ext uri="{FF2B5EF4-FFF2-40B4-BE49-F238E27FC236}">
              <a16:creationId xmlns="" xmlns:a16="http://schemas.microsoft.com/office/drawing/2014/main" id="{00000000-0008-0000-0000-0000A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08" name="Text Box 85">
          <a:extLst>
            <a:ext uri="{FF2B5EF4-FFF2-40B4-BE49-F238E27FC236}">
              <a16:creationId xmlns="" xmlns:a16="http://schemas.microsoft.com/office/drawing/2014/main" id="{00000000-0008-0000-0000-0000A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09" name="Text Box 86">
          <a:extLst>
            <a:ext uri="{FF2B5EF4-FFF2-40B4-BE49-F238E27FC236}">
              <a16:creationId xmlns="" xmlns:a16="http://schemas.microsoft.com/office/drawing/2014/main" id="{00000000-0008-0000-0000-0000A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10" name="Text Box 87">
          <a:extLst>
            <a:ext uri="{FF2B5EF4-FFF2-40B4-BE49-F238E27FC236}">
              <a16:creationId xmlns="" xmlns:a16="http://schemas.microsoft.com/office/drawing/2014/main" id="{00000000-0008-0000-0000-0000A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11" name="Text Box 88">
          <a:extLst>
            <a:ext uri="{FF2B5EF4-FFF2-40B4-BE49-F238E27FC236}">
              <a16:creationId xmlns="" xmlns:a16="http://schemas.microsoft.com/office/drawing/2014/main" id="{00000000-0008-0000-0000-0000A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12" name="Text Box 89">
          <a:extLst>
            <a:ext uri="{FF2B5EF4-FFF2-40B4-BE49-F238E27FC236}">
              <a16:creationId xmlns="" xmlns:a16="http://schemas.microsoft.com/office/drawing/2014/main" id="{00000000-0008-0000-0000-0000A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13" name="Text Box 90">
          <a:extLst>
            <a:ext uri="{FF2B5EF4-FFF2-40B4-BE49-F238E27FC236}">
              <a16:creationId xmlns="" xmlns:a16="http://schemas.microsoft.com/office/drawing/2014/main" id="{00000000-0008-0000-0000-0000A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14" name="Text Box 91">
          <a:extLst>
            <a:ext uri="{FF2B5EF4-FFF2-40B4-BE49-F238E27FC236}">
              <a16:creationId xmlns="" xmlns:a16="http://schemas.microsoft.com/office/drawing/2014/main" id="{00000000-0008-0000-0000-0000A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15" name="Text Box 92">
          <a:extLst>
            <a:ext uri="{FF2B5EF4-FFF2-40B4-BE49-F238E27FC236}">
              <a16:creationId xmlns="" xmlns:a16="http://schemas.microsoft.com/office/drawing/2014/main" id="{00000000-0008-0000-0000-0000A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16" name="Text Box 93">
          <a:extLst>
            <a:ext uri="{FF2B5EF4-FFF2-40B4-BE49-F238E27FC236}">
              <a16:creationId xmlns="" xmlns:a16="http://schemas.microsoft.com/office/drawing/2014/main" id="{00000000-0008-0000-0000-0000A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17" name="Text Box 94">
          <a:extLst>
            <a:ext uri="{FF2B5EF4-FFF2-40B4-BE49-F238E27FC236}">
              <a16:creationId xmlns="" xmlns:a16="http://schemas.microsoft.com/office/drawing/2014/main" id="{00000000-0008-0000-0000-0000A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18" name="Text Box 1">
          <a:extLst>
            <a:ext uri="{FF2B5EF4-FFF2-40B4-BE49-F238E27FC236}">
              <a16:creationId xmlns="" xmlns:a16="http://schemas.microsoft.com/office/drawing/2014/main" id="{00000000-0008-0000-0000-0000A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19" name="Text Box 2">
          <a:extLst>
            <a:ext uri="{FF2B5EF4-FFF2-40B4-BE49-F238E27FC236}">
              <a16:creationId xmlns="" xmlns:a16="http://schemas.microsoft.com/office/drawing/2014/main" id="{00000000-0008-0000-0000-0000A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20" name="Text Box 3">
          <a:extLst>
            <a:ext uri="{FF2B5EF4-FFF2-40B4-BE49-F238E27FC236}">
              <a16:creationId xmlns="" xmlns:a16="http://schemas.microsoft.com/office/drawing/2014/main" id="{00000000-0008-0000-0000-0000A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21" name="Text Box 4">
          <a:extLst>
            <a:ext uri="{FF2B5EF4-FFF2-40B4-BE49-F238E27FC236}">
              <a16:creationId xmlns="" xmlns:a16="http://schemas.microsoft.com/office/drawing/2014/main" id="{00000000-0008-0000-0000-0000A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22" name="Text Box 5">
          <a:extLst>
            <a:ext uri="{FF2B5EF4-FFF2-40B4-BE49-F238E27FC236}">
              <a16:creationId xmlns="" xmlns:a16="http://schemas.microsoft.com/office/drawing/2014/main" id="{00000000-0008-0000-0000-0000A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23" name="Text Box 6">
          <a:extLst>
            <a:ext uri="{FF2B5EF4-FFF2-40B4-BE49-F238E27FC236}">
              <a16:creationId xmlns="" xmlns:a16="http://schemas.microsoft.com/office/drawing/2014/main" id="{00000000-0008-0000-0000-0000B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24" name="Text Box 7">
          <a:extLst>
            <a:ext uri="{FF2B5EF4-FFF2-40B4-BE49-F238E27FC236}">
              <a16:creationId xmlns="" xmlns:a16="http://schemas.microsoft.com/office/drawing/2014/main" id="{00000000-0008-0000-0000-0000B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25" name="Text Box 8">
          <a:extLst>
            <a:ext uri="{FF2B5EF4-FFF2-40B4-BE49-F238E27FC236}">
              <a16:creationId xmlns="" xmlns:a16="http://schemas.microsoft.com/office/drawing/2014/main" id="{00000000-0008-0000-0000-0000B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26" name="Text Box 9">
          <a:extLst>
            <a:ext uri="{FF2B5EF4-FFF2-40B4-BE49-F238E27FC236}">
              <a16:creationId xmlns="" xmlns:a16="http://schemas.microsoft.com/office/drawing/2014/main" id="{00000000-0008-0000-0000-0000B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27" name="Text Box 10">
          <a:extLst>
            <a:ext uri="{FF2B5EF4-FFF2-40B4-BE49-F238E27FC236}">
              <a16:creationId xmlns="" xmlns:a16="http://schemas.microsoft.com/office/drawing/2014/main" id="{00000000-0008-0000-0000-0000B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28" name="Text Box 11">
          <a:extLst>
            <a:ext uri="{FF2B5EF4-FFF2-40B4-BE49-F238E27FC236}">
              <a16:creationId xmlns="" xmlns:a16="http://schemas.microsoft.com/office/drawing/2014/main" id="{00000000-0008-0000-0000-0000B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29" name="Text Box 12">
          <a:extLst>
            <a:ext uri="{FF2B5EF4-FFF2-40B4-BE49-F238E27FC236}">
              <a16:creationId xmlns="" xmlns:a16="http://schemas.microsoft.com/office/drawing/2014/main" id="{00000000-0008-0000-0000-0000B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30" name="Text Box 13">
          <a:extLst>
            <a:ext uri="{FF2B5EF4-FFF2-40B4-BE49-F238E27FC236}">
              <a16:creationId xmlns="" xmlns:a16="http://schemas.microsoft.com/office/drawing/2014/main" id="{00000000-0008-0000-0000-0000B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31" name="Text Box 14">
          <a:extLst>
            <a:ext uri="{FF2B5EF4-FFF2-40B4-BE49-F238E27FC236}">
              <a16:creationId xmlns="" xmlns:a16="http://schemas.microsoft.com/office/drawing/2014/main" id="{00000000-0008-0000-0000-0000B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32" name="Text Box 15">
          <a:extLst>
            <a:ext uri="{FF2B5EF4-FFF2-40B4-BE49-F238E27FC236}">
              <a16:creationId xmlns="" xmlns:a16="http://schemas.microsoft.com/office/drawing/2014/main" id="{00000000-0008-0000-0000-0000B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33" name="Text Box 16">
          <a:extLst>
            <a:ext uri="{FF2B5EF4-FFF2-40B4-BE49-F238E27FC236}">
              <a16:creationId xmlns="" xmlns:a16="http://schemas.microsoft.com/office/drawing/2014/main" id="{00000000-0008-0000-0000-0000B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34" name="Text Box 17">
          <a:extLst>
            <a:ext uri="{FF2B5EF4-FFF2-40B4-BE49-F238E27FC236}">
              <a16:creationId xmlns="" xmlns:a16="http://schemas.microsoft.com/office/drawing/2014/main" id="{00000000-0008-0000-0000-0000B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35" name="Text Box 18">
          <a:extLst>
            <a:ext uri="{FF2B5EF4-FFF2-40B4-BE49-F238E27FC236}">
              <a16:creationId xmlns="" xmlns:a16="http://schemas.microsoft.com/office/drawing/2014/main" id="{00000000-0008-0000-0000-0000B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36" name="Text Box 19">
          <a:extLst>
            <a:ext uri="{FF2B5EF4-FFF2-40B4-BE49-F238E27FC236}">
              <a16:creationId xmlns="" xmlns:a16="http://schemas.microsoft.com/office/drawing/2014/main" id="{00000000-0008-0000-0000-0000B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37" name="Text Box 20">
          <a:extLst>
            <a:ext uri="{FF2B5EF4-FFF2-40B4-BE49-F238E27FC236}">
              <a16:creationId xmlns="" xmlns:a16="http://schemas.microsoft.com/office/drawing/2014/main" id="{00000000-0008-0000-0000-0000B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38" name="Text Box 21">
          <a:extLst>
            <a:ext uri="{FF2B5EF4-FFF2-40B4-BE49-F238E27FC236}">
              <a16:creationId xmlns="" xmlns:a16="http://schemas.microsoft.com/office/drawing/2014/main" id="{00000000-0008-0000-0000-0000B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39" name="Text Box 22">
          <a:extLst>
            <a:ext uri="{FF2B5EF4-FFF2-40B4-BE49-F238E27FC236}">
              <a16:creationId xmlns="" xmlns:a16="http://schemas.microsoft.com/office/drawing/2014/main" id="{00000000-0008-0000-0000-0000C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40" name="Text Box 23">
          <a:extLst>
            <a:ext uri="{FF2B5EF4-FFF2-40B4-BE49-F238E27FC236}">
              <a16:creationId xmlns="" xmlns:a16="http://schemas.microsoft.com/office/drawing/2014/main" id="{00000000-0008-0000-0000-0000C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41" name="Text Box 24">
          <a:extLst>
            <a:ext uri="{FF2B5EF4-FFF2-40B4-BE49-F238E27FC236}">
              <a16:creationId xmlns="" xmlns:a16="http://schemas.microsoft.com/office/drawing/2014/main" id="{00000000-0008-0000-0000-0000C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42" name="Text Box 25">
          <a:extLst>
            <a:ext uri="{FF2B5EF4-FFF2-40B4-BE49-F238E27FC236}">
              <a16:creationId xmlns="" xmlns:a16="http://schemas.microsoft.com/office/drawing/2014/main" id="{00000000-0008-0000-0000-0000C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43" name="Text Box 26">
          <a:extLst>
            <a:ext uri="{FF2B5EF4-FFF2-40B4-BE49-F238E27FC236}">
              <a16:creationId xmlns="" xmlns:a16="http://schemas.microsoft.com/office/drawing/2014/main" id="{00000000-0008-0000-0000-0000C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44" name="Text Box 27">
          <a:extLst>
            <a:ext uri="{FF2B5EF4-FFF2-40B4-BE49-F238E27FC236}">
              <a16:creationId xmlns="" xmlns:a16="http://schemas.microsoft.com/office/drawing/2014/main" id="{00000000-0008-0000-0000-0000C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45" name="Text Box 28">
          <a:extLst>
            <a:ext uri="{FF2B5EF4-FFF2-40B4-BE49-F238E27FC236}">
              <a16:creationId xmlns="" xmlns:a16="http://schemas.microsoft.com/office/drawing/2014/main" id="{00000000-0008-0000-0000-0000C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46" name="Text Box 29">
          <a:extLst>
            <a:ext uri="{FF2B5EF4-FFF2-40B4-BE49-F238E27FC236}">
              <a16:creationId xmlns="" xmlns:a16="http://schemas.microsoft.com/office/drawing/2014/main" id="{00000000-0008-0000-0000-0000C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47" name="Text Box 30">
          <a:extLst>
            <a:ext uri="{FF2B5EF4-FFF2-40B4-BE49-F238E27FC236}">
              <a16:creationId xmlns="" xmlns:a16="http://schemas.microsoft.com/office/drawing/2014/main" id="{00000000-0008-0000-0000-0000C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48" name="Text Box 31">
          <a:extLst>
            <a:ext uri="{FF2B5EF4-FFF2-40B4-BE49-F238E27FC236}">
              <a16:creationId xmlns="" xmlns:a16="http://schemas.microsoft.com/office/drawing/2014/main" id="{00000000-0008-0000-0000-0000C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49" name="Text Box 32">
          <a:extLst>
            <a:ext uri="{FF2B5EF4-FFF2-40B4-BE49-F238E27FC236}">
              <a16:creationId xmlns="" xmlns:a16="http://schemas.microsoft.com/office/drawing/2014/main" id="{00000000-0008-0000-0000-0000C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50" name="Text Box 33">
          <a:extLst>
            <a:ext uri="{FF2B5EF4-FFF2-40B4-BE49-F238E27FC236}">
              <a16:creationId xmlns="" xmlns:a16="http://schemas.microsoft.com/office/drawing/2014/main" id="{00000000-0008-0000-0000-0000C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51" name="Text Box 34">
          <a:extLst>
            <a:ext uri="{FF2B5EF4-FFF2-40B4-BE49-F238E27FC236}">
              <a16:creationId xmlns="" xmlns:a16="http://schemas.microsoft.com/office/drawing/2014/main" id="{00000000-0008-0000-0000-0000C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52" name="Text Box 35">
          <a:extLst>
            <a:ext uri="{FF2B5EF4-FFF2-40B4-BE49-F238E27FC236}">
              <a16:creationId xmlns="" xmlns:a16="http://schemas.microsoft.com/office/drawing/2014/main" id="{00000000-0008-0000-0000-0000C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53" name="Text Box 36">
          <a:extLst>
            <a:ext uri="{FF2B5EF4-FFF2-40B4-BE49-F238E27FC236}">
              <a16:creationId xmlns="" xmlns:a16="http://schemas.microsoft.com/office/drawing/2014/main" id="{00000000-0008-0000-0000-0000C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54" name="Text Box 37">
          <a:extLst>
            <a:ext uri="{FF2B5EF4-FFF2-40B4-BE49-F238E27FC236}">
              <a16:creationId xmlns="" xmlns:a16="http://schemas.microsoft.com/office/drawing/2014/main" id="{00000000-0008-0000-0000-0000C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55" name="Text Box 38">
          <a:extLst>
            <a:ext uri="{FF2B5EF4-FFF2-40B4-BE49-F238E27FC236}">
              <a16:creationId xmlns="" xmlns:a16="http://schemas.microsoft.com/office/drawing/2014/main" id="{00000000-0008-0000-0000-0000D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56" name="Text Box 39">
          <a:extLst>
            <a:ext uri="{FF2B5EF4-FFF2-40B4-BE49-F238E27FC236}">
              <a16:creationId xmlns="" xmlns:a16="http://schemas.microsoft.com/office/drawing/2014/main" id="{00000000-0008-0000-0000-0000D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57" name="Text Box 40">
          <a:extLst>
            <a:ext uri="{FF2B5EF4-FFF2-40B4-BE49-F238E27FC236}">
              <a16:creationId xmlns="" xmlns:a16="http://schemas.microsoft.com/office/drawing/2014/main" id="{00000000-0008-0000-0000-0000D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58" name="Text Box 41">
          <a:extLst>
            <a:ext uri="{FF2B5EF4-FFF2-40B4-BE49-F238E27FC236}">
              <a16:creationId xmlns="" xmlns:a16="http://schemas.microsoft.com/office/drawing/2014/main" id="{00000000-0008-0000-0000-0000D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59" name="Text Box 42">
          <a:extLst>
            <a:ext uri="{FF2B5EF4-FFF2-40B4-BE49-F238E27FC236}">
              <a16:creationId xmlns="" xmlns:a16="http://schemas.microsoft.com/office/drawing/2014/main" id="{00000000-0008-0000-0000-0000D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60" name="Text Box 43">
          <a:extLst>
            <a:ext uri="{FF2B5EF4-FFF2-40B4-BE49-F238E27FC236}">
              <a16:creationId xmlns="" xmlns:a16="http://schemas.microsoft.com/office/drawing/2014/main" id="{00000000-0008-0000-0000-0000D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61" name="Text Box 44">
          <a:extLst>
            <a:ext uri="{FF2B5EF4-FFF2-40B4-BE49-F238E27FC236}">
              <a16:creationId xmlns="" xmlns:a16="http://schemas.microsoft.com/office/drawing/2014/main" id="{00000000-0008-0000-0000-0000D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62" name="Text Box 45">
          <a:extLst>
            <a:ext uri="{FF2B5EF4-FFF2-40B4-BE49-F238E27FC236}">
              <a16:creationId xmlns="" xmlns:a16="http://schemas.microsoft.com/office/drawing/2014/main" id="{00000000-0008-0000-0000-0000D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63" name="Text Box 46">
          <a:extLst>
            <a:ext uri="{FF2B5EF4-FFF2-40B4-BE49-F238E27FC236}">
              <a16:creationId xmlns="" xmlns:a16="http://schemas.microsoft.com/office/drawing/2014/main" id="{00000000-0008-0000-0000-0000D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64" name="Text Box 47">
          <a:extLst>
            <a:ext uri="{FF2B5EF4-FFF2-40B4-BE49-F238E27FC236}">
              <a16:creationId xmlns="" xmlns:a16="http://schemas.microsoft.com/office/drawing/2014/main" id="{00000000-0008-0000-0000-0000D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65" name="Text Box 48">
          <a:extLst>
            <a:ext uri="{FF2B5EF4-FFF2-40B4-BE49-F238E27FC236}">
              <a16:creationId xmlns="" xmlns:a16="http://schemas.microsoft.com/office/drawing/2014/main" id="{00000000-0008-0000-0000-0000D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66" name="Text Box 49">
          <a:extLst>
            <a:ext uri="{FF2B5EF4-FFF2-40B4-BE49-F238E27FC236}">
              <a16:creationId xmlns="" xmlns:a16="http://schemas.microsoft.com/office/drawing/2014/main" id="{00000000-0008-0000-0000-0000D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67" name="Text Box 50">
          <a:extLst>
            <a:ext uri="{FF2B5EF4-FFF2-40B4-BE49-F238E27FC236}">
              <a16:creationId xmlns="" xmlns:a16="http://schemas.microsoft.com/office/drawing/2014/main" id="{00000000-0008-0000-0000-0000D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68" name="Text Box 51">
          <a:extLst>
            <a:ext uri="{FF2B5EF4-FFF2-40B4-BE49-F238E27FC236}">
              <a16:creationId xmlns="" xmlns:a16="http://schemas.microsoft.com/office/drawing/2014/main" id="{00000000-0008-0000-0000-0000D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69" name="Text Box 52">
          <a:extLst>
            <a:ext uri="{FF2B5EF4-FFF2-40B4-BE49-F238E27FC236}">
              <a16:creationId xmlns="" xmlns:a16="http://schemas.microsoft.com/office/drawing/2014/main" id="{00000000-0008-0000-0000-0000D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70" name="Text Box 53">
          <a:extLst>
            <a:ext uri="{FF2B5EF4-FFF2-40B4-BE49-F238E27FC236}">
              <a16:creationId xmlns="" xmlns:a16="http://schemas.microsoft.com/office/drawing/2014/main" id="{00000000-0008-0000-0000-0000D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71" name="Text Box 54">
          <a:extLst>
            <a:ext uri="{FF2B5EF4-FFF2-40B4-BE49-F238E27FC236}">
              <a16:creationId xmlns="" xmlns:a16="http://schemas.microsoft.com/office/drawing/2014/main" id="{00000000-0008-0000-0000-0000E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72" name="Text Box 55">
          <a:extLst>
            <a:ext uri="{FF2B5EF4-FFF2-40B4-BE49-F238E27FC236}">
              <a16:creationId xmlns="" xmlns:a16="http://schemas.microsoft.com/office/drawing/2014/main" id="{00000000-0008-0000-0000-0000E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73" name="Text Box 56">
          <a:extLst>
            <a:ext uri="{FF2B5EF4-FFF2-40B4-BE49-F238E27FC236}">
              <a16:creationId xmlns="" xmlns:a16="http://schemas.microsoft.com/office/drawing/2014/main" id="{00000000-0008-0000-0000-0000E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74" name="Text Box 57">
          <a:extLst>
            <a:ext uri="{FF2B5EF4-FFF2-40B4-BE49-F238E27FC236}">
              <a16:creationId xmlns="" xmlns:a16="http://schemas.microsoft.com/office/drawing/2014/main" id="{00000000-0008-0000-0000-0000E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75" name="Text Box 58">
          <a:extLst>
            <a:ext uri="{FF2B5EF4-FFF2-40B4-BE49-F238E27FC236}">
              <a16:creationId xmlns="" xmlns:a16="http://schemas.microsoft.com/office/drawing/2014/main" id="{00000000-0008-0000-0000-0000E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76" name="Text Box 59">
          <a:extLst>
            <a:ext uri="{FF2B5EF4-FFF2-40B4-BE49-F238E27FC236}">
              <a16:creationId xmlns="" xmlns:a16="http://schemas.microsoft.com/office/drawing/2014/main" id="{00000000-0008-0000-0000-0000E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77" name="Text Box 60">
          <a:extLst>
            <a:ext uri="{FF2B5EF4-FFF2-40B4-BE49-F238E27FC236}">
              <a16:creationId xmlns="" xmlns:a16="http://schemas.microsoft.com/office/drawing/2014/main" id="{00000000-0008-0000-0000-0000E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78" name="Text Box 61">
          <a:extLst>
            <a:ext uri="{FF2B5EF4-FFF2-40B4-BE49-F238E27FC236}">
              <a16:creationId xmlns="" xmlns:a16="http://schemas.microsoft.com/office/drawing/2014/main" id="{00000000-0008-0000-0000-0000E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79" name="Text Box 62">
          <a:extLst>
            <a:ext uri="{FF2B5EF4-FFF2-40B4-BE49-F238E27FC236}">
              <a16:creationId xmlns="" xmlns:a16="http://schemas.microsoft.com/office/drawing/2014/main" id="{00000000-0008-0000-0000-0000E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80" name="Text Box 63">
          <a:extLst>
            <a:ext uri="{FF2B5EF4-FFF2-40B4-BE49-F238E27FC236}">
              <a16:creationId xmlns="" xmlns:a16="http://schemas.microsoft.com/office/drawing/2014/main" id="{00000000-0008-0000-0000-0000E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81" name="Text Box 64">
          <a:extLst>
            <a:ext uri="{FF2B5EF4-FFF2-40B4-BE49-F238E27FC236}">
              <a16:creationId xmlns="" xmlns:a16="http://schemas.microsoft.com/office/drawing/2014/main" id="{00000000-0008-0000-0000-0000E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82" name="Text Box 65">
          <a:extLst>
            <a:ext uri="{FF2B5EF4-FFF2-40B4-BE49-F238E27FC236}">
              <a16:creationId xmlns="" xmlns:a16="http://schemas.microsoft.com/office/drawing/2014/main" id="{00000000-0008-0000-0000-0000E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83" name="Text Box 66">
          <a:extLst>
            <a:ext uri="{FF2B5EF4-FFF2-40B4-BE49-F238E27FC236}">
              <a16:creationId xmlns="" xmlns:a16="http://schemas.microsoft.com/office/drawing/2014/main" id="{00000000-0008-0000-0000-0000E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84" name="Text Box 67">
          <a:extLst>
            <a:ext uri="{FF2B5EF4-FFF2-40B4-BE49-F238E27FC236}">
              <a16:creationId xmlns="" xmlns:a16="http://schemas.microsoft.com/office/drawing/2014/main" id="{00000000-0008-0000-0000-0000E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85" name="Text Box 68">
          <a:extLst>
            <a:ext uri="{FF2B5EF4-FFF2-40B4-BE49-F238E27FC236}">
              <a16:creationId xmlns="" xmlns:a16="http://schemas.microsoft.com/office/drawing/2014/main" id="{00000000-0008-0000-0000-0000E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86" name="Text Box 69">
          <a:extLst>
            <a:ext uri="{FF2B5EF4-FFF2-40B4-BE49-F238E27FC236}">
              <a16:creationId xmlns="" xmlns:a16="http://schemas.microsoft.com/office/drawing/2014/main" id="{00000000-0008-0000-0000-0000E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87" name="Text Box 70">
          <a:extLst>
            <a:ext uri="{FF2B5EF4-FFF2-40B4-BE49-F238E27FC236}">
              <a16:creationId xmlns="" xmlns:a16="http://schemas.microsoft.com/office/drawing/2014/main" id="{00000000-0008-0000-0000-0000F0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88" name="Text Box 71">
          <a:extLst>
            <a:ext uri="{FF2B5EF4-FFF2-40B4-BE49-F238E27FC236}">
              <a16:creationId xmlns="" xmlns:a16="http://schemas.microsoft.com/office/drawing/2014/main" id="{00000000-0008-0000-0000-0000F1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89" name="Text Box 72">
          <a:extLst>
            <a:ext uri="{FF2B5EF4-FFF2-40B4-BE49-F238E27FC236}">
              <a16:creationId xmlns="" xmlns:a16="http://schemas.microsoft.com/office/drawing/2014/main" id="{00000000-0008-0000-0000-0000F2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90" name="Text Box 73">
          <a:extLst>
            <a:ext uri="{FF2B5EF4-FFF2-40B4-BE49-F238E27FC236}">
              <a16:creationId xmlns="" xmlns:a16="http://schemas.microsoft.com/office/drawing/2014/main" id="{00000000-0008-0000-0000-0000F3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91" name="Text Box 74">
          <a:extLst>
            <a:ext uri="{FF2B5EF4-FFF2-40B4-BE49-F238E27FC236}">
              <a16:creationId xmlns="" xmlns:a16="http://schemas.microsoft.com/office/drawing/2014/main" id="{00000000-0008-0000-0000-0000F4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92" name="Text Box 75">
          <a:extLst>
            <a:ext uri="{FF2B5EF4-FFF2-40B4-BE49-F238E27FC236}">
              <a16:creationId xmlns="" xmlns:a16="http://schemas.microsoft.com/office/drawing/2014/main" id="{00000000-0008-0000-0000-0000F5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93" name="Text Box 76">
          <a:extLst>
            <a:ext uri="{FF2B5EF4-FFF2-40B4-BE49-F238E27FC236}">
              <a16:creationId xmlns="" xmlns:a16="http://schemas.microsoft.com/office/drawing/2014/main" id="{00000000-0008-0000-0000-0000F6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94" name="Text Box 77">
          <a:extLst>
            <a:ext uri="{FF2B5EF4-FFF2-40B4-BE49-F238E27FC236}">
              <a16:creationId xmlns="" xmlns:a16="http://schemas.microsoft.com/office/drawing/2014/main" id="{00000000-0008-0000-0000-0000F7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95" name="Text Box 78">
          <a:extLst>
            <a:ext uri="{FF2B5EF4-FFF2-40B4-BE49-F238E27FC236}">
              <a16:creationId xmlns="" xmlns:a16="http://schemas.microsoft.com/office/drawing/2014/main" id="{00000000-0008-0000-0000-0000F8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96" name="Text Box 79">
          <a:extLst>
            <a:ext uri="{FF2B5EF4-FFF2-40B4-BE49-F238E27FC236}">
              <a16:creationId xmlns="" xmlns:a16="http://schemas.microsoft.com/office/drawing/2014/main" id="{00000000-0008-0000-0000-0000F9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97" name="Text Box 80">
          <a:extLst>
            <a:ext uri="{FF2B5EF4-FFF2-40B4-BE49-F238E27FC236}">
              <a16:creationId xmlns="" xmlns:a16="http://schemas.microsoft.com/office/drawing/2014/main" id="{00000000-0008-0000-0000-0000FA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98" name="Text Box 81">
          <a:extLst>
            <a:ext uri="{FF2B5EF4-FFF2-40B4-BE49-F238E27FC236}">
              <a16:creationId xmlns="" xmlns:a16="http://schemas.microsoft.com/office/drawing/2014/main" id="{00000000-0008-0000-0000-0000FB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4999" name="Text Box 82">
          <a:extLst>
            <a:ext uri="{FF2B5EF4-FFF2-40B4-BE49-F238E27FC236}">
              <a16:creationId xmlns="" xmlns:a16="http://schemas.microsoft.com/office/drawing/2014/main" id="{00000000-0008-0000-0000-0000FC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00" name="Text Box 83">
          <a:extLst>
            <a:ext uri="{FF2B5EF4-FFF2-40B4-BE49-F238E27FC236}">
              <a16:creationId xmlns="" xmlns:a16="http://schemas.microsoft.com/office/drawing/2014/main" id="{00000000-0008-0000-0000-0000FD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01" name="Text Box 84">
          <a:extLst>
            <a:ext uri="{FF2B5EF4-FFF2-40B4-BE49-F238E27FC236}">
              <a16:creationId xmlns="" xmlns:a16="http://schemas.microsoft.com/office/drawing/2014/main" id="{00000000-0008-0000-0000-0000FE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02" name="Text Box 85">
          <a:extLst>
            <a:ext uri="{FF2B5EF4-FFF2-40B4-BE49-F238E27FC236}">
              <a16:creationId xmlns="" xmlns:a16="http://schemas.microsoft.com/office/drawing/2014/main" id="{00000000-0008-0000-0000-0000FF59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03" name="Text Box 86">
          <a:extLst>
            <a:ext uri="{FF2B5EF4-FFF2-40B4-BE49-F238E27FC236}">
              <a16:creationId xmlns="" xmlns:a16="http://schemas.microsoft.com/office/drawing/2014/main" id="{00000000-0008-0000-0000-000000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04" name="Text Box 87">
          <a:extLst>
            <a:ext uri="{FF2B5EF4-FFF2-40B4-BE49-F238E27FC236}">
              <a16:creationId xmlns="" xmlns:a16="http://schemas.microsoft.com/office/drawing/2014/main" id="{00000000-0008-0000-0000-000001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05" name="Text Box 88">
          <a:extLst>
            <a:ext uri="{FF2B5EF4-FFF2-40B4-BE49-F238E27FC236}">
              <a16:creationId xmlns="" xmlns:a16="http://schemas.microsoft.com/office/drawing/2014/main" id="{00000000-0008-0000-0000-000002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06" name="Text Box 89">
          <a:extLst>
            <a:ext uri="{FF2B5EF4-FFF2-40B4-BE49-F238E27FC236}">
              <a16:creationId xmlns="" xmlns:a16="http://schemas.microsoft.com/office/drawing/2014/main" id="{00000000-0008-0000-0000-000003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07" name="Text Box 90">
          <a:extLst>
            <a:ext uri="{FF2B5EF4-FFF2-40B4-BE49-F238E27FC236}">
              <a16:creationId xmlns="" xmlns:a16="http://schemas.microsoft.com/office/drawing/2014/main" id="{00000000-0008-0000-0000-000004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08" name="Text Box 91">
          <a:extLst>
            <a:ext uri="{FF2B5EF4-FFF2-40B4-BE49-F238E27FC236}">
              <a16:creationId xmlns="" xmlns:a16="http://schemas.microsoft.com/office/drawing/2014/main" id="{00000000-0008-0000-0000-000005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09" name="Text Box 92">
          <a:extLst>
            <a:ext uri="{FF2B5EF4-FFF2-40B4-BE49-F238E27FC236}">
              <a16:creationId xmlns="" xmlns:a16="http://schemas.microsoft.com/office/drawing/2014/main" id="{00000000-0008-0000-0000-000006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10" name="Text Box 93">
          <a:extLst>
            <a:ext uri="{FF2B5EF4-FFF2-40B4-BE49-F238E27FC236}">
              <a16:creationId xmlns="" xmlns:a16="http://schemas.microsoft.com/office/drawing/2014/main" id="{00000000-0008-0000-0000-000007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11" name="Text Box 94">
          <a:extLst>
            <a:ext uri="{FF2B5EF4-FFF2-40B4-BE49-F238E27FC236}">
              <a16:creationId xmlns="" xmlns:a16="http://schemas.microsoft.com/office/drawing/2014/main" id="{00000000-0008-0000-0000-000008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12" name="Text Box 1">
          <a:extLst>
            <a:ext uri="{FF2B5EF4-FFF2-40B4-BE49-F238E27FC236}">
              <a16:creationId xmlns="" xmlns:a16="http://schemas.microsoft.com/office/drawing/2014/main" id="{00000000-0008-0000-0000-000009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13" name="Text Box 2">
          <a:extLst>
            <a:ext uri="{FF2B5EF4-FFF2-40B4-BE49-F238E27FC236}">
              <a16:creationId xmlns="" xmlns:a16="http://schemas.microsoft.com/office/drawing/2014/main" id="{00000000-0008-0000-0000-00000A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14" name="Text Box 3">
          <a:extLst>
            <a:ext uri="{FF2B5EF4-FFF2-40B4-BE49-F238E27FC236}">
              <a16:creationId xmlns="" xmlns:a16="http://schemas.microsoft.com/office/drawing/2014/main" id="{00000000-0008-0000-0000-00000B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15" name="Text Box 4">
          <a:extLst>
            <a:ext uri="{FF2B5EF4-FFF2-40B4-BE49-F238E27FC236}">
              <a16:creationId xmlns="" xmlns:a16="http://schemas.microsoft.com/office/drawing/2014/main" id="{00000000-0008-0000-0000-00000C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16" name="Text Box 5">
          <a:extLst>
            <a:ext uri="{FF2B5EF4-FFF2-40B4-BE49-F238E27FC236}">
              <a16:creationId xmlns="" xmlns:a16="http://schemas.microsoft.com/office/drawing/2014/main" id="{00000000-0008-0000-0000-00000D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17" name="Text Box 6">
          <a:extLst>
            <a:ext uri="{FF2B5EF4-FFF2-40B4-BE49-F238E27FC236}">
              <a16:creationId xmlns="" xmlns:a16="http://schemas.microsoft.com/office/drawing/2014/main" id="{00000000-0008-0000-0000-00000E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18" name="Text Box 7">
          <a:extLst>
            <a:ext uri="{FF2B5EF4-FFF2-40B4-BE49-F238E27FC236}">
              <a16:creationId xmlns="" xmlns:a16="http://schemas.microsoft.com/office/drawing/2014/main" id="{00000000-0008-0000-0000-00000F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19" name="Text Box 8">
          <a:extLst>
            <a:ext uri="{FF2B5EF4-FFF2-40B4-BE49-F238E27FC236}">
              <a16:creationId xmlns="" xmlns:a16="http://schemas.microsoft.com/office/drawing/2014/main" id="{00000000-0008-0000-0000-000010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20" name="Text Box 9">
          <a:extLst>
            <a:ext uri="{FF2B5EF4-FFF2-40B4-BE49-F238E27FC236}">
              <a16:creationId xmlns="" xmlns:a16="http://schemas.microsoft.com/office/drawing/2014/main" id="{00000000-0008-0000-0000-000011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21" name="Text Box 10">
          <a:extLst>
            <a:ext uri="{FF2B5EF4-FFF2-40B4-BE49-F238E27FC236}">
              <a16:creationId xmlns="" xmlns:a16="http://schemas.microsoft.com/office/drawing/2014/main" id="{00000000-0008-0000-0000-000012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22" name="Text Box 11">
          <a:extLst>
            <a:ext uri="{FF2B5EF4-FFF2-40B4-BE49-F238E27FC236}">
              <a16:creationId xmlns="" xmlns:a16="http://schemas.microsoft.com/office/drawing/2014/main" id="{00000000-0008-0000-0000-000013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23" name="Text Box 12">
          <a:extLst>
            <a:ext uri="{FF2B5EF4-FFF2-40B4-BE49-F238E27FC236}">
              <a16:creationId xmlns="" xmlns:a16="http://schemas.microsoft.com/office/drawing/2014/main" id="{00000000-0008-0000-0000-000014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24" name="Text Box 13">
          <a:extLst>
            <a:ext uri="{FF2B5EF4-FFF2-40B4-BE49-F238E27FC236}">
              <a16:creationId xmlns="" xmlns:a16="http://schemas.microsoft.com/office/drawing/2014/main" id="{00000000-0008-0000-0000-000015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25" name="Text Box 14">
          <a:extLst>
            <a:ext uri="{FF2B5EF4-FFF2-40B4-BE49-F238E27FC236}">
              <a16:creationId xmlns="" xmlns:a16="http://schemas.microsoft.com/office/drawing/2014/main" id="{00000000-0008-0000-0000-000016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26" name="Text Box 15">
          <a:extLst>
            <a:ext uri="{FF2B5EF4-FFF2-40B4-BE49-F238E27FC236}">
              <a16:creationId xmlns="" xmlns:a16="http://schemas.microsoft.com/office/drawing/2014/main" id="{00000000-0008-0000-0000-000017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27" name="Text Box 16">
          <a:extLst>
            <a:ext uri="{FF2B5EF4-FFF2-40B4-BE49-F238E27FC236}">
              <a16:creationId xmlns="" xmlns:a16="http://schemas.microsoft.com/office/drawing/2014/main" id="{00000000-0008-0000-0000-000018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28" name="Text Box 17">
          <a:extLst>
            <a:ext uri="{FF2B5EF4-FFF2-40B4-BE49-F238E27FC236}">
              <a16:creationId xmlns="" xmlns:a16="http://schemas.microsoft.com/office/drawing/2014/main" id="{00000000-0008-0000-0000-000019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29" name="Text Box 18">
          <a:extLst>
            <a:ext uri="{FF2B5EF4-FFF2-40B4-BE49-F238E27FC236}">
              <a16:creationId xmlns="" xmlns:a16="http://schemas.microsoft.com/office/drawing/2014/main" id="{00000000-0008-0000-0000-00001A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30" name="Text Box 19">
          <a:extLst>
            <a:ext uri="{FF2B5EF4-FFF2-40B4-BE49-F238E27FC236}">
              <a16:creationId xmlns="" xmlns:a16="http://schemas.microsoft.com/office/drawing/2014/main" id="{00000000-0008-0000-0000-00001B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31" name="Text Box 20">
          <a:extLst>
            <a:ext uri="{FF2B5EF4-FFF2-40B4-BE49-F238E27FC236}">
              <a16:creationId xmlns="" xmlns:a16="http://schemas.microsoft.com/office/drawing/2014/main" id="{00000000-0008-0000-0000-00001C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32" name="Text Box 21">
          <a:extLst>
            <a:ext uri="{FF2B5EF4-FFF2-40B4-BE49-F238E27FC236}">
              <a16:creationId xmlns="" xmlns:a16="http://schemas.microsoft.com/office/drawing/2014/main" id="{00000000-0008-0000-0000-00001D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33" name="Text Box 22">
          <a:extLst>
            <a:ext uri="{FF2B5EF4-FFF2-40B4-BE49-F238E27FC236}">
              <a16:creationId xmlns="" xmlns:a16="http://schemas.microsoft.com/office/drawing/2014/main" id="{00000000-0008-0000-0000-00001E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34" name="Text Box 23">
          <a:extLst>
            <a:ext uri="{FF2B5EF4-FFF2-40B4-BE49-F238E27FC236}">
              <a16:creationId xmlns="" xmlns:a16="http://schemas.microsoft.com/office/drawing/2014/main" id="{00000000-0008-0000-0000-00001F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35" name="Text Box 24">
          <a:extLst>
            <a:ext uri="{FF2B5EF4-FFF2-40B4-BE49-F238E27FC236}">
              <a16:creationId xmlns="" xmlns:a16="http://schemas.microsoft.com/office/drawing/2014/main" id="{00000000-0008-0000-0000-000020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36" name="Text Box 25">
          <a:extLst>
            <a:ext uri="{FF2B5EF4-FFF2-40B4-BE49-F238E27FC236}">
              <a16:creationId xmlns="" xmlns:a16="http://schemas.microsoft.com/office/drawing/2014/main" id="{00000000-0008-0000-0000-000021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37" name="Text Box 26">
          <a:extLst>
            <a:ext uri="{FF2B5EF4-FFF2-40B4-BE49-F238E27FC236}">
              <a16:creationId xmlns="" xmlns:a16="http://schemas.microsoft.com/office/drawing/2014/main" id="{00000000-0008-0000-0000-000022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38" name="Text Box 27">
          <a:extLst>
            <a:ext uri="{FF2B5EF4-FFF2-40B4-BE49-F238E27FC236}">
              <a16:creationId xmlns="" xmlns:a16="http://schemas.microsoft.com/office/drawing/2014/main" id="{00000000-0008-0000-0000-000023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39" name="Text Box 28">
          <a:extLst>
            <a:ext uri="{FF2B5EF4-FFF2-40B4-BE49-F238E27FC236}">
              <a16:creationId xmlns="" xmlns:a16="http://schemas.microsoft.com/office/drawing/2014/main" id="{00000000-0008-0000-0000-000024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40" name="Text Box 29">
          <a:extLst>
            <a:ext uri="{FF2B5EF4-FFF2-40B4-BE49-F238E27FC236}">
              <a16:creationId xmlns="" xmlns:a16="http://schemas.microsoft.com/office/drawing/2014/main" id="{00000000-0008-0000-0000-000025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41" name="Text Box 30">
          <a:extLst>
            <a:ext uri="{FF2B5EF4-FFF2-40B4-BE49-F238E27FC236}">
              <a16:creationId xmlns="" xmlns:a16="http://schemas.microsoft.com/office/drawing/2014/main" id="{00000000-0008-0000-0000-000026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42" name="Text Box 31">
          <a:extLst>
            <a:ext uri="{FF2B5EF4-FFF2-40B4-BE49-F238E27FC236}">
              <a16:creationId xmlns="" xmlns:a16="http://schemas.microsoft.com/office/drawing/2014/main" id="{00000000-0008-0000-0000-000027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43" name="Text Box 32">
          <a:extLst>
            <a:ext uri="{FF2B5EF4-FFF2-40B4-BE49-F238E27FC236}">
              <a16:creationId xmlns="" xmlns:a16="http://schemas.microsoft.com/office/drawing/2014/main" id="{00000000-0008-0000-0000-000028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44" name="Text Box 33">
          <a:extLst>
            <a:ext uri="{FF2B5EF4-FFF2-40B4-BE49-F238E27FC236}">
              <a16:creationId xmlns="" xmlns:a16="http://schemas.microsoft.com/office/drawing/2014/main" id="{00000000-0008-0000-0000-000029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45" name="Text Box 34">
          <a:extLst>
            <a:ext uri="{FF2B5EF4-FFF2-40B4-BE49-F238E27FC236}">
              <a16:creationId xmlns="" xmlns:a16="http://schemas.microsoft.com/office/drawing/2014/main" id="{00000000-0008-0000-0000-00002A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46" name="Text Box 35">
          <a:extLst>
            <a:ext uri="{FF2B5EF4-FFF2-40B4-BE49-F238E27FC236}">
              <a16:creationId xmlns="" xmlns:a16="http://schemas.microsoft.com/office/drawing/2014/main" id="{00000000-0008-0000-0000-00002B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47" name="Text Box 36">
          <a:extLst>
            <a:ext uri="{FF2B5EF4-FFF2-40B4-BE49-F238E27FC236}">
              <a16:creationId xmlns="" xmlns:a16="http://schemas.microsoft.com/office/drawing/2014/main" id="{00000000-0008-0000-0000-00002C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48" name="Text Box 37">
          <a:extLst>
            <a:ext uri="{FF2B5EF4-FFF2-40B4-BE49-F238E27FC236}">
              <a16:creationId xmlns="" xmlns:a16="http://schemas.microsoft.com/office/drawing/2014/main" id="{00000000-0008-0000-0000-00002D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49" name="Text Box 38">
          <a:extLst>
            <a:ext uri="{FF2B5EF4-FFF2-40B4-BE49-F238E27FC236}">
              <a16:creationId xmlns="" xmlns:a16="http://schemas.microsoft.com/office/drawing/2014/main" id="{00000000-0008-0000-0000-00002E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50" name="Text Box 39">
          <a:extLst>
            <a:ext uri="{FF2B5EF4-FFF2-40B4-BE49-F238E27FC236}">
              <a16:creationId xmlns="" xmlns:a16="http://schemas.microsoft.com/office/drawing/2014/main" id="{00000000-0008-0000-0000-00002F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51" name="Text Box 40">
          <a:extLst>
            <a:ext uri="{FF2B5EF4-FFF2-40B4-BE49-F238E27FC236}">
              <a16:creationId xmlns="" xmlns:a16="http://schemas.microsoft.com/office/drawing/2014/main" id="{00000000-0008-0000-0000-000030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52" name="Text Box 41">
          <a:extLst>
            <a:ext uri="{FF2B5EF4-FFF2-40B4-BE49-F238E27FC236}">
              <a16:creationId xmlns="" xmlns:a16="http://schemas.microsoft.com/office/drawing/2014/main" id="{00000000-0008-0000-0000-000031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53" name="Text Box 42">
          <a:extLst>
            <a:ext uri="{FF2B5EF4-FFF2-40B4-BE49-F238E27FC236}">
              <a16:creationId xmlns="" xmlns:a16="http://schemas.microsoft.com/office/drawing/2014/main" id="{00000000-0008-0000-0000-000032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54" name="Text Box 43">
          <a:extLst>
            <a:ext uri="{FF2B5EF4-FFF2-40B4-BE49-F238E27FC236}">
              <a16:creationId xmlns="" xmlns:a16="http://schemas.microsoft.com/office/drawing/2014/main" id="{00000000-0008-0000-0000-000033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55" name="Text Box 44">
          <a:extLst>
            <a:ext uri="{FF2B5EF4-FFF2-40B4-BE49-F238E27FC236}">
              <a16:creationId xmlns="" xmlns:a16="http://schemas.microsoft.com/office/drawing/2014/main" id="{00000000-0008-0000-0000-000034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56" name="Text Box 45">
          <a:extLst>
            <a:ext uri="{FF2B5EF4-FFF2-40B4-BE49-F238E27FC236}">
              <a16:creationId xmlns="" xmlns:a16="http://schemas.microsoft.com/office/drawing/2014/main" id="{00000000-0008-0000-0000-000035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57" name="Text Box 46">
          <a:extLst>
            <a:ext uri="{FF2B5EF4-FFF2-40B4-BE49-F238E27FC236}">
              <a16:creationId xmlns="" xmlns:a16="http://schemas.microsoft.com/office/drawing/2014/main" id="{00000000-0008-0000-0000-000036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58" name="Text Box 47">
          <a:extLst>
            <a:ext uri="{FF2B5EF4-FFF2-40B4-BE49-F238E27FC236}">
              <a16:creationId xmlns="" xmlns:a16="http://schemas.microsoft.com/office/drawing/2014/main" id="{00000000-0008-0000-0000-000037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59" name="Text Box 48">
          <a:extLst>
            <a:ext uri="{FF2B5EF4-FFF2-40B4-BE49-F238E27FC236}">
              <a16:creationId xmlns="" xmlns:a16="http://schemas.microsoft.com/office/drawing/2014/main" id="{00000000-0008-0000-0000-000038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60" name="Text Box 49">
          <a:extLst>
            <a:ext uri="{FF2B5EF4-FFF2-40B4-BE49-F238E27FC236}">
              <a16:creationId xmlns="" xmlns:a16="http://schemas.microsoft.com/office/drawing/2014/main" id="{00000000-0008-0000-0000-000039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61" name="Text Box 50">
          <a:extLst>
            <a:ext uri="{FF2B5EF4-FFF2-40B4-BE49-F238E27FC236}">
              <a16:creationId xmlns="" xmlns:a16="http://schemas.microsoft.com/office/drawing/2014/main" id="{00000000-0008-0000-0000-00003A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62" name="Text Box 51">
          <a:extLst>
            <a:ext uri="{FF2B5EF4-FFF2-40B4-BE49-F238E27FC236}">
              <a16:creationId xmlns="" xmlns:a16="http://schemas.microsoft.com/office/drawing/2014/main" id="{00000000-0008-0000-0000-00003B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63" name="Text Box 52">
          <a:extLst>
            <a:ext uri="{FF2B5EF4-FFF2-40B4-BE49-F238E27FC236}">
              <a16:creationId xmlns="" xmlns:a16="http://schemas.microsoft.com/office/drawing/2014/main" id="{00000000-0008-0000-0000-00003C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64" name="Text Box 53">
          <a:extLst>
            <a:ext uri="{FF2B5EF4-FFF2-40B4-BE49-F238E27FC236}">
              <a16:creationId xmlns="" xmlns:a16="http://schemas.microsoft.com/office/drawing/2014/main" id="{00000000-0008-0000-0000-00003D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65" name="Text Box 54">
          <a:extLst>
            <a:ext uri="{FF2B5EF4-FFF2-40B4-BE49-F238E27FC236}">
              <a16:creationId xmlns="" xmlns:a16="http://schemas.microsoft.com/office/drawing/2014/main" id="{00000000-0008-0000-0000-00003E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66" name="Text Box 55">
          <a:extLst>
            <a:ext uri="{FF2B5EF4-FFF2-40B4-BE49-F238E27FC236}">
              <a16:creationId xmlns="" xmlns:a16="http://schemas.microsoft.com/office/drawing/2014/main" id="{00000000-0008-0000-0000-00003F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67" name="Text Box 56">
          <a:extLst>
            <a:ext uri="{FF2B5EF4-FFF2-40B4-BE49-F238E27FC236}">
              <a16:creationId xmlns="" xmlns:a16="http://schemas.microsoft.com/office/drawing/2014/main" id="{00000000-0008-0000-0000-000040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68" name="Text Box 57">
          <a:extLst>
            <a:ext uri="{FF2B5EF4-FFF2-40B4-BE49-F238E27FC236}">
              <a16:creationId xmlns="" xmlns:a16="http://schemas.microsoft.com/office/drawing/2014/main" id="{00000000-0008-0000-0000-000041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69" name="Text Box 58">
          <a:extLst>
            <a:ext uri="{FF2B5EF4-FFF2-40B4-BE49-F238E27FC236}">
              <a16:creationId xmlns="" xmlns:a16="http://schemas.microsoft.com/office/drawing/2014/main" id="{00000000-0008-0000-0000-000042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70" name="Text Box 59">
          <a:extLst>
            <a:ext uri="{FF2B5EF4-FFF2-40B4-BE49-F238E27FC236}">
              <a16:creationId xmlns="" xmlns:a16="http://schemas.microsoft.com/office/drawing/2014/main" id="{00000000-0008-0000-0000-000043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71" name="Text Box 60">
          <a:extLst>
            <a:ext uri="{FF2B5EF4-FFF2-40B4-BE49-F238E27FC236}">
              <a16:creationId xmlns="" xmlns:a16="http://schemas.microsoft.com/office/drawing/2014/main" id="{00000000-0008-0000-0000-000044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72" name="Text Box 61">
          <a:extLst>
            <a:ext uri="{FF2B5EF4-FFF2-40B4-BE49-F238E27FC236}">
              <a16:creationId xmlns="" xmlns:a16="http://schemas.microsoft.com/office/drawing/2014/main" id="{00000000-0008-0000-0000-000045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73" name="Text Box 62">
          <a:extLst>
            <a:ext uri="{FF2B5EF4-FFF2-40B4-BE49-F238E27FC236}">
              <a16:creationId xmlns="" xmlns:a16="http://schemas.microsoft.com/office/drawing/2014/main" id="{00000000-0008-0000-0000-000046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74" name="Text Box 63">
          <a:extLst>
            <a:ext uri="{FF2B5EF4-FFF2-40B4-BE49-F238E27FC236}">
              <a16:creationId xmlns="" xmlns:a16="http://schemas.microsoft.com/office/drawing/2014/main" id="{00000000-0008-0000-0000-000047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75" name="Text Box 64">
          <a:extLst>
            <a:ext uri="{FF2B5EF4-FFF2-40B4-BE49-F238E27FC236}">
              <a16:creationId xmlns="" xmlns:a16="http://schemas.microsoft.com/office/drawing/2014/main" id="{00000000-0008-0000-0000-000048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76" name="Text Box 65">
          <a:extLst>
            <a:ext uri="{FF2B5EF4-FFF2-40B4-BE49-F238E27FC236}">
              <a16:creationId xmlns="" xmlns:a16="http://schemas.microsoft.com/office/drawing/2014/main" id="{00000000-0008-0000-0000-000049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77" name="Text Box 66">
          <a:extLst>
            <a:ext uri="{FF2B5EF4-FFF2-40B4-BE49-F238E27FC236}">
              <a16:creationId xmlns="" xmlns:a16="http://schemas.microsoft.com/office/drawing/2014/main" id="{00000000-0008-0000-0000-00004A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78" name="Text Box 67">
          <a:extLst>
            <a:ext uri="{FF2B5EF4-FFF2-40B4-BE49-F238E27FC236}">
              <a16:creationId xmlns="" xmlns:a16="http://schemas.microsoft.com/office/drawing/2014/main" id="{00000000-0008-0000-0000-00004B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79" name="Text Box 68">
          <a:extLst>
            <a:ext uri="{FF2B5EF4-FFF2-40B4-BE49-F238E27FC236}">
              <a16:creationId xmlns="" xmlns:a16="http://schemas.microsoft.com/office/drawing/2014/main" id="{00000000-0008-0000-0000-00004C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80" name="Text Box 69">
          <a:extLst>
            <a:ext uri="{FF2B5EF4-FFF2-40B4-BE49-F238E27FC236}">
              <a16:creationId xmlns="" xmlns:a16="http://schemas.microsoft.com/office/drawing/2014/main" id="{00000000-0008-0000-0000-00004D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81" name="Text Box 70">
          <a:extLst>
            <a:ext uri="{FF2B5EF4-FFF2-40B4-BE49-F238E27FC236}">
              <a16:creationId xmlns="" xmlns:a16="http://schemas.microsoft.com/office/drawing/2014/main" id="{00000000-0008-0000-0000-00004E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82" name="Text Box 71">
          <a:extLst>
            <a:ext uri="{FF2B5EF4-FFF2-40B4-BE49-F238E27FC236}">
              <a16:creationId xmlns="" xmlns:a16="http://schemas.microsoft.com/office/drawing/2014/main" id="{00000000-0008-0000-0000-00004F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83" name="Text Box 72">
          <a:extLst>
            <a:ext uri="{FF2B5EF4-FFF2-40B4-BE49-F238E27FC236}">
              <a16:creationId xmlns="" xmlns:a16="http://schemas.microsoft.com/office/drawing/2014/main" id="{00000000-0008-0000-0000-000050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84" name="Text Box 73">
          <a:extLst>
            <a:ext uri="{FF2B5EF4-FFF2-40B4-BE49-F238E27FC236}">
              <a16:creationId xmlns="" xmlns:a16="http://schemas.microsoft.com/office/drawing/2014/main" id="{00000000-0008-0000-0000-000051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85" name="Text Box 74">
          <a:extLst>
            <a:ext uri="{FF2B5EF4-FFF2-40B4-BE49-F238E27FC236}">
              <a16:creationId xmlns="" xmlns:a16="http://schemas.microsoft.com/office/drawing/2014/main" id="{00000000-0008-0000-0000-000052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86" name="Text Box 75">
          <a:extLst>
            <a:ext uri="{FF2B5EF4-FFF2-40B4-BE49-F238E27FC236}">
              <a16:creationId xmlns="" xmlns:a16="http://schemas.microsoft.com/office/drawing/2014/main" id="{00000000-0008-0000-0000-000053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87" name="Text Box 76">
          <a:extLst>
            <a:ext uri="{FF2B5EF4-FFF2-40B4-BE49-F238E27FC236}">
              <a16:creationId xmlns="" xmlns:a16="http://schemas.microsoft.com/office/drawing/2014/main" id="{00000000-0008-0000-0000-000054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88" name="Text Box 77">
          <a:extLst>
            <a:ext uri="{FF2B5EF4-FFF2-40B4-BE49-F238E27FC236}">
              <a16:creationId xmlns="" xmlns:a16="http://schemas.microsoft.com/office/drawing/2014/main" id="{00000000-0008-0000-0000-000055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89" name="Text Box 78">
          <a:extLst>
            <a:ext uri="{FF2B5EF4-FFF2-40B4-BE49-F238E27FC236}">
              <a16:creationId xmlns="" xmlns:a16="http://schemas.microsoft.com/office/drawing/2014/main" id="{00000000-0008-0000-0000-000056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90" name="Text Box 79">
          <a:extLst>
            <a:ext uri="{FF2B5EF4-FFF2-40B4-BE49-F238E27FC236}">
              <a16:creationId xmlns="" xmlns:a16="http://schemas.microsoft.com/office/drawing/2014/main" id="{00000000-0008-0000-0000-000057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91" name="Text Box 80">
          <a:extLst>
            <a:ext uri="{FF2B5EF4-FFF2-40B4-BE49-F238E27FC236}">
              <a16:creationId xmlns="" xmlns:a16="http://schemas.microsoft.com/office/drawing/2014/main" id="{00000000-0008-0000-0000-000058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92" name="Text Box 81">
          <a:extLst>
            <a:ext uri="{FF2B5EF4-FFF2-40B4-BE49-F238E27FC236}">
              <a16:creationId xmlns="" xmlns:a16="http://schemas.microsoft.com/office/drawing/2014/main" id="{00000000-0008-0000-0000-000059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93" name="Text Box 82">
          <a:extLst>
            <a:ext uri="{FF2B5EF4-FFF2-40B4-BE49-F238E27FC236}">
              <a16:creationId xmlns="" xmlns:a16="http://schemas.microsoft.com/office/drawing/2014/main" id="{00000000-0008-0000-0000-00005A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94" name="Text Box 83">
          <a:extLst>
            <a:ext uri="{FF2B5EF4-FFF2-40B4-BE49-F238E27FC236}">
              <a16:creationId xmlns="" xmlns:a16="http://schemas.microsoft.com/office/drawing/2014/main" id="{00000000-0008-0000-0000-00005B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95" name="Text Box 84">
          <a:extLst>
            <a:ext uri="{FF2B5EF4-FFF2-40B4-BE49-F238E27FC236}">
              <a16:creationId xmlns="" xmlns:a16="http://schemas.microsoft.com/office/drawing/2014/main" id="{00000000-0008-0000-0000-00005C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96" name="Text Box 85">
          <a:extLst>
            <a:ext uri="{FF2B5EF4-FFF2-40B4-BE49-F238E27FC236}">
              <a16:creationId xmlns="" xmlns:a16="http://schemas.microsoft.com/office/drawing/2014/main" id="{00000000-0008-0000-0000-00005D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97" name="Text Box 86">
          <a:extLst>
            <a:ext uri="{FF2B5EF4-FFF2-40B4-BE49-F238E27FC236}">
              <a16:creationId xmlns="" xmlns:a16="http://schemas.microsoft.com/office/drawing/2014/main" id="{00000000-0008-0000-0000-00005E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98" name="Text Box 87">
          <a:extLst>
            <a:ext uri="{FF2B5EF4-FFF2-40B4-BE49-F238E27FC236}">
              <a16:creationId xmlns="" xmlns:a16="http://schemas.microsoft.com/office/drawing/2014/main" id="{00000000-0008-0000-0000-00005F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099" name="Text Box 88">
          <a:extLst>
            <a:ext uri="{FF2B5EF4-FFF2-40B4-BE49-F238E27FC236}">
              <a16:creationId xmlns="" xmlns:a16="http://schemas.microsoft.com/office/drawing/2014/main" id="{00000000-0008-0000-0000-000060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100" name="Text Box 89">
          <a:extLst>
            <a:ext uri="{FF2B5EF4-FFF2-40B4-BE49-F238E27FC236}">
              <a16:creationId xmlns="" xmlns:a16="http://schemas.microsoft.com/office/drawing/2014/main" id="{00000000-0008-0000-0000-000061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101" name="Text Box 90">
          <a:extLst>
            <a:ext uri="{FF2B5EF4-FFF2-40B4-BE49-F238E27FC236}">
              <a16:creationId xmlns="" xmlns:a16="http://schemas.microsoft.com/office/drawing/2014/main" id="{00000000-0008-0000-0000-000062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102" name="Text Box 91">
          <a:extLst>
            <a:ext uri="{FF2B5EF4-FFF2-40B4-BE49-F238E27FC236}">
              <a16:creationId xmlns="" xmlns:a16="http://schemas.microsoft.com/office/drawing/2014/main" id="{00000000-0008-0000-0000-000063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103" name="Text Box 92">
          <a:extLst>
            <a:ext uri="{FF2B5EF4-FFF2-40B4-BE49-F238E27FC236}">
              <a16:creationId xmlns="" xmlns:a16="http://schemas.microsoft.com/office/drawing/2014/main" id="{00000000-0008-0000-0000-000064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104" name="Text Box 93">
          <a:extLst>
            <a:ext uri="{FF2B5EF4-FFF2-40B4-BE49-F238E27FC236}">
              <a16:creationId xmlns="" xmlns:a16="http://schemas.microsoft.com/office/drawing/2014/main" id="{00000000-0008-0000-0000-000065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150</xdr:row>
      <xdr:rowOff>0</xdr:rowOff>
    </xdr:from>
    <xdr:ext cx="104775" cy="19050"/>
    <xdr:sp macro="" textlink="">
      <xdr:nvSpPr>
        <xdr:cNvPr id="5105" name="Text Box 94">
          <a:extLst>
            <a:ext uri="{FF2B5EF4-FFF2-40B4-BE49-F238E27FC236}">
              <a16:creationId xmlns="" xmlns:a16="http://schemas.microsoft.com/office/drawing/2014/main" id="{00000000-0008-0000-0000-0000665A0000}"/>
            </a:ext>
          </a:extLst>
        </xdr:cNvPr>
        <xdr:cNvSpPr txBox="1">
          <a:spLocks noChangeArrowheads="1"/>
        </xdr:cNvSpPr>
      </xdr:nvSpPr>
      <xdr:spPr bwMode="auto">
        <a:xfrm>
          <a:off x="276225" y="95964375"/>
          <a:ext cx="1047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518"/>
  <sheetViews>
    <sheetView tabSelected="1" view="pageBreakPreview" topLeftCell="A4" zoomScale="70" zoomScaleNormal="70" zoomScaleSheetLayoutView="70" workbookViewId="0">
      <pane xSplit="1" ySplit="7" topLeftCell="B11" activePane="bottomRight" state="frozen"/>
      <selection activeCell="A4" sqref="A4"/>
      <selection pane="topRight" activeCell="B4" sqref="B4"/>
      <selection pane="bottomLeft" activeCell="A18" sqref="A18"/>
      <selection pane="bottomRight" activeCell="B215" sqref="B215:N215"/>
    </sheetView>
  </sheetViews>
  <sheetFormatPr defaultColWidth="9.140625" defaultRowHeight="15.75"/>
  <cols>
    <col min="1" max="1" width="4.140625" style="278" bestFit="1" customWidth="1"/>
    <col min="2" max="2" width="57.140625" style="278" customWidth="1"/>
    <col min="3" max="3" width="44.85546875" style="278" customWidth="1"/>
    <col min="4" max="4" width="23.85546875" style="278" customWidth="1"/>
    <col min="5" max="5" width="20.140625" style="278" customWidth="1"/>
    <col min="6" max="6" width="18.42578125" style="278" customWidth="1"/>
    <col min="7" max="7" width="13.5703125" style="278" customWidth="1"/>
    <col min="8" max="8" width="17.85546875" style="278" customWidth="1"/>
    <col min="9" max="9" width="13.42578125" style="278" customWidth="1"/>
    <col min="10" max="10" width="16.28515625" style="278" bestFit="1" customWidth="1"/>
    <col min="11" max="11" width="18.5703125" style="278" customWidth="1"/>
    <col min="12" max="12" width="14" style="278" customWidth="1"/>
    <col min="13" max="13" width="13.28515625" style="278" customWidth="1"/>
    <col min="14" max="14" width="28.140625" style="278" customWidth="1"/>
    <col min="15" max="15" width="19.7109375" style="278" customWidth="1"/>
    <col min="16" max="16" width="28.5703125" style="278" customWidth="1"/>
    <col min="17" max="16384" width="9.140625" style="278"/>
  </cols>
  <sheetData>
    <row r="1" spans="1:16">
      <c r="A1" s="277"/>
      <c r="K1" s="566" t="s">
        <v>3</v>
      </c>
      <c r="L1" s="566"/>
      <c r="M1" s="566"/>
    </row>
    <row r="2" spans="1:16">
      <c r="A2" s="279"/>
      <c r="M2" s="280" t="s">
        <v>0</v>
      </c>
    </row>
    <row r="3" spans="1:16">
      <c r="A3" s="281"/>
      <c r="E3" s="282" t="s">
        <v>1</v>
      </c>
      <c r="F3" s="282"/>
    </row>
    <row r="4" spans="1:16" ht="31.15" customHeight="1">
      <c r="A4" s="283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569" t="s">
        <v>393</v>
      </c>
      <c r="O4" s="569"/>
      <c r="P4" s="569"/>
    </row>
    <row r="5" spans="1:16" ht="18.75" customHeight="1">
      <c r="A5" s="283"/>
      <c r="B5" s="568" t="s">
        <v>392</v>
      </c>
      <c r="C5" s="568"/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568"/>
    </row>
    <row r="6" spans="1:16">
      <c r="A6" s="283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</row>
    <row r="7" spans="1:16" ht="29.25" customHeight="1">
      <c r="A7" s="524" t="s">
        <v>2</v>
      </c>
      <c r="B7" s="567" t="s">
        <v>9</v>
      </c>
      <c r="C7" s="567" t="s">
        <v>10</v>
      </c>
      <c r="D7" s="567" t="s">
        <v>11</v>
      </c>
      <c r="E7" s="567" t="s">
        <v>12</v>
      </c>
      <c r="F7" s="567" t="s">
        <v>183</v>
      </c>
      <c r="G7" s="567" t="s">
        <v>13</v>
      </c>
      <c r="H7" s="567" t="s">
        <v>14</v>
      </c>
      <c r="I7" s="567" t="s">
        <v>15</v>
      </c>
      <c r="J7" s="567"/>
      <c r="K7" s="567"/>
      <c r="L7" s="567"/>
      <c r="M7" s="567"/>
      <c r="N7" s="567" t="s">
        <v>277</v>
      </c>
      <c r="O7" s="567" t="s">
        <v>276</v>
      </c>
      <c r="P7" s="567" t="s">
        <v>189</v>
      </c>
    </row>
    <row r="8" spans="1:16" ht="28.5" customHeight="1">
      <c r="A8" s="524"/>
      <c r="B8" s="567"/>
      <c r="C8" s="567"/>
      <c r="D8" s="567"/>
      <c r="E8" s="567"/>
      <c r="F8" s="567"/>
      <c r="G8" s="567"/>
      <c r="H8" s="567"/>
      <c r="I8" s="567"/>
      <c r="J8" s="567"/>
      <c r="K8" s="567"/>
      <c r="L8" s="567"/>
      <c r="M8" s="567"/>
      <c r="N8" s="567"/>
      <c r="O8" s="567"/>
      <c r="P8" s="567"/>
    </row>
    <row r="9" spans="1:16" ht="44.25" customHeight="1">
      <c r="A9" s="524"/>
      <c r="B9" s="567"/>
      <c r="C9" s="567"/>
      <c r="D9" s="567"/>
      <c r="E9" s="567"/>
      <c r="F9" s="567"/>
      <c r="G9" s="130" t="s">
        <v>16</v>
      </c>
      <c r="H9" s="130" t="s">
        <v>17</v>
      </c>
      <c r="I9" s="130" t="s">
        <v>18</v>
      </c>
      <c r="J9" s="130" t="s">
        <v>19</v>
      </c>
      <c r="K9" s="130" t="s">
        <v>20</v>
      </c>
      <c r="L9" s="130" t="s">
        <v>21</v>
      </c>
      <c r="M9" s="130" t="s">
        <v>22</v>
      </c>
      <c r="N9" s="567"/>
      <c r="O9" s="567"/>
      <c r="P9" s="567"/>
    </row>
    <row r="10" spans="1:16">
      <c r="A10" s="34">
        <v>1</v>
      </c>
      <c r="B10" s="130">
        <v>2</v>
      </c>
      <c r="C10" s="130">
        <v>3</v>
      </c>
      <c r="D10" s="130">
        <v>4</v>
      </c>
      <c r="E10" s="130">
        <v>5</v>
      </c>
      <c r="F10" s="130">
        <v>6</v>
      </c>
      <c r="G10" s="130">
        <v>7</v>
      </c>
      <c r="H10" s="130">
        <v>8</v>
      </c>
      <c r="I10" s="130">
        <v>9</v>
      </c>
      <c r="J10" s="130">
        <v>10</v>
      </c>
      <c r="K10" s="130">
        <v>11</v>
      </c>
      <c r="L10" s="130">
        <v>12</v>
      </c>
      <c r="M10" s="130">
        <v>13</v>
      </c>
      <c r="N10" s="284">
        <v>14</v>
      </c>
      <c r="O10" s="284"/>
      <c r="P10" s="284">
        <v>15</v>
      </c>
    </row>
    <row r="11" spans="1:16" ht="18.75" customHeight="1">
      <c r="A11" s="539" t="s">
        <v>331</v>
      </c>
      <c r="B11" s="539"/>
      <c r="C11" s="539"/>
      <c r="D11" s="539"/>
      <c r="E11" s="539"/>
      <c r="F11" s="539"/>
      <c r="G11" s="539"/>
      <c r="H11" s="539"/>
      <c r="I11" s="539"/>
      <c r="J11" s="539"/>
      <c r="K11" s="539"/>
      <c r="L11" s="539"/>
      <c r="M11" s="539"/>
      <c r="N11" s="539"/>
      <c r="O11" s="539"/>
      <c r="P11" s="539"/>
    </row>
    <row r="12" spans="1:16" ht="18.75" customHeight="1">
      <c r="A12" s="539" t="s">
        <v>332</v>
      </c>
      <c r="B12" s="539"/>
      <c r="C12" s="539"/>
      <c r="D12" s="539"/>
      <c r="E12" s="539"/>
      <c r="F12" s="539"/>
      <c r="G12" s="539"/>
      <c r="H12" s="539"/>
      <c r="I12" s="539"/>
      <c r="J12" s="539"/>
      <c r="K12" s="539"/>
      <c r="L12" s="539"/>
      <c r="M12" s="539"/>
      <c r="N12" s="539"/>
      <c r="O12" s="539"/>
      <c r="P12" s="539"/>
    </row>
    <row r="13" spans="1:16" s="285" customFormat="1" ht="18.75" customHeight="1">
      <c r="A13" s="539" t="s">
        <v>333</v>
      </c>
      <c r="B13" s="539"/>
      <c r="C13" s="539"/>
      <c r="D13" s="539"/>
      <c r="E13" s="539"/>
      <c r="F13" s="539"/>
      <c r="G13" s="539"/>
      <c r="H13" s="539"/>
      <c r="I13" s="539"/>
      <c r="J13" s="539"/>
      <c r="K13" s="539"/>
      <c r="L13" s="539"/>
      <c r="M13" s="539"/>
      <c r="N13" s="539"/>
      <c r="O13" s="539"/>
      <c r="P13" s="539"/>
    </row>
    <row r="14" spans="1:16" ht="51" customHeight="1">
      <c r="A14" s="4"/>
      <c r="B14" s="5" t="s">
        <v>875</v>
      </c>
      <c r="C14" s="6" t="s">
        <v>27</v>
      </c>
      <c r="D14" s="6" t="s">
        <v>334</v>
      </c>
      <c r="E14" s="6" t="s">
        <v>338</v>
      </c>
      <c r="F14" s="6" t="s">
        <v>212</v>
      </c>
      <c r="G14" s="6">
        <v>75.319999999999993</v>
      </c>
      <c r="H14" s="6">
        <v>76.7</v>
      </c>
      <c r="I14" s="6">
        <v>77.2</v>
      </c>
      <c r="J14" s="6">
        <v>77.7</v>
      </c>
      <c r="K14" s="6">
        <v>77.900000000000006</v>
      </c>
      <c r="L14" s="6">
        <v>78.2</v>
      </c>
      <c r="M14" s="6">
        <v>78.5</v>
      </c>
      <c r="N14" s="6"/>
      <c r="O14" s="7"/>
      <c r="P14" s="8"/>
    </row>
    <row r="15" spans="1:16" ht="21" customHeight="1">
      <c r="A15" s="550" t="s">
        <v>191</v>
      </c>
      <c r="B15" s="550"/>
      <c r="C15" s="550"/>
      <c r="D15" s="550"/>
      <c r="E15" s="550"/>
      <c r="F15" s="550"/>
      <c r="G15" s="550"/>
      <c r="H15" s="550"/>
      <c r="I15" s="550"/>
      <c r="J15" s="550"/>
      <c r="K15" s="550"/>
      <c r="L15" s="550"/>
      <c r="M15" s="550"/>
      <c r="N15" s="550"/>
      <c r="O15" s="550"/>
      <c r="P15" s="550"/>
    </row>
    <row r="16" spans="1:16" ht="78" customHeight="1">
      <c r="A16" s="213"/>
      <c r="B16" s="5" t="s">
        <v>740</v>
      </c>
      <c r="C16" s="34" t="s">
        <v>27</v>
      </c>
      <c r="D16" s="34" t="s">
        <v>6</v>
      </c>
      <c r="E16" s="34" t="s">
        <v>5</v>
      </c>
      <c r="F16" s="34" t="s">
        <v>212</v>
      </c>
      <c r="G16" s="34">
        <v>32</v>
      </c>
      <c r="H16" s="34">
        <v>32</v>
      </c>
      <c r="I16" s="34">
        <v>33</v>
      </c>
      <c r="J16" s="34">
        <v>37</v>
      </c>
      <c r="K16" s="34">
        <v>38</v>
      </c>
      <c r="L16" s="34">
        <v>39</v>
      </c>
      <c r="M16" s="34">
        <v>41.5</v>
      </c>
      <c r="N16" s="34" t="s">
        <v>190</v>
      </c>
      <c r="O16" s="34"/>
      <c r="P16" s="286"/>
    </row>
    <row r="17" spans="1:16" ht="18.75" customHeight="1">
      <c r="A17" s="550" t="s">
        <v>192</v>
      </c>
      <c r="B17" s="550"/>
      <c r="C17" s="550"/>
      <c r="D17" s="550"/>
      <c r="E17" s="550"/>
      <c r="F17" s="550"/>
      <c r="G17" s="550"/>
      <c r="H17" s="550"/>
      <c r="I17" s="550"/>
      <c r="J17" s="550"/>
      <c r="K17" s="550"/>
      <c r="L17" s="550"/>
      <c r="M17" s="550"/>
      <c r="N17" s="550"/>
      <c r="O17" s="550"/>
      <c r="P17" s="550"/>
    </row>
    <row r="18" spans="1:16" ht="94.5" customHeight="1">
      <c r="A18" s="213"/>
      <c r="B18" s="5" t="s">
        <v>741</v>
      </c>
      <c r="C18" s="348" t="s">
        <v>27</v>
      </c>
      <c r="D18" s="34" t="s">
        <v>4</v>
      </c>
      <c r="E18" s="34" t="s">
        <v>5</v>
      </c>
      <c r="F18" s="34" t="s">
        <v>212</v>
      </c>
      <c r="G18" s="34" t="s">
        <v>36</v>
      </c>
      <c r="H18" s="34">
        <v>18.7</v>
      </c>
      <c r="I18" s="34">
        <v>18.600000000000001</v>
      </c>
      <c r="J18" s="34">
        <v>18.5</v>
      </c>
      <c r="K18" s="34">
        <v>18.399999999999999</v>
      </c>
      <c r="L18" s="34">
        <v>18.3</v>
      </c>
      <c r="M18" s="34">
        <v>18.2</v>
      </c>
      <c r="N18" s="34" t="s">
        <v>193</v>
      </c>
      <c r="O18" s="34"/>
      <c r="P18" s="286"/>
    </row>
    <row r="19" spans="1:16" s="147" customFormat="1" ht="80.25" customHeight="1">
      <c r="A19" s="213"/>
      <c r="B19" s="107" t="s">
        <v>742</v>
      </c>
      <c r="C19" s="563" t="s">
        <v>882</v>
      </c>
      <c r="D19" s="34" t="s">
        <v>6</v>
      </c>
      <c r="E19" s="34" t="s">
        <v>7</v>
      </c>
      <c r="F19" s="34" t="s">
        <v>212</v>
      </c>
      <c r="G19" s="34">
        <v>14.4</v>
      </c>
      <c r="H19" s="34">
        <v>14.1</v>
      </c>
      <c r="I19" s="34">
        <v>13.8</v>
      </c>
      <c r="J19" s="34">
        <v>13.3</v>
      </c>
      <c r="K19" s="287">
        <v>13</v>
      </c>
      <c r="L19" s="34">
        <v>12.7</v>
      </c>
      <c r="M19" s="34">
        <v>12.4</v>
      </c>
      <c r="N19" s="34" t="s">
        <v>193</v>
      </c>
      <c r="O19" s="34"/>
      <c r="P19" s="286"/>
    </row>
    <row r="20" spans="1:16" ht="88.5" customHeight="1">
      <c r="A20" s="213"/>
      <c r="B20" s="107" t="s">
        <v>743</v>
      </c>
      <c r="C20" s="563"/>
      <c r="D20" s="34" t="s">
        <v>6</v>
      </c>
      <c r="E20" s="34" t="s">
        <v>7</v>
      </c>
      <c r="F20" s="34" t="s">
        <v>212</v>
      </c>
      <c r="G20" s="34">
        <v>11.4</v>
      </c>
      <c r="H20" s="34">
        <v>11.3</v>
      </c>
      <c r="I20" s="34">
        <v>10.8</v>
      </c>
      <c r="J20" s="34">
        <v>10.3</v>
      </c>
      <c r="K20" s="34">
        <v>9.8000000000000007</v>
      </c>
      <c r="L20" s="34">
        <v>9.3000000000000007</v>
      </c>
      <c r="M20" s="34">
        <v>8.8000000000000007</v>
      </c>
      <c r="N20" s="34" t="s">
        <v>193</v>
      </c>
      <c r="O20" s="34"/>
      <c r="P20" s="286"/>
    </row>
    <row r="21" spans="1:16" ht="88.5" customHeight="1">
      <c r="A21" s="213"/>
      <c r="B21" s="107" t="s">
        <v>744</v>
      </c>
      <c r="C21" s="524" t="s">
        <v>27</v>
      </c>
      <c r="D21" s="524" t="s">
        <v>339</v>
      </c>
      <c r="E21" s="34" t="s">
        <v>7</v>
      </c>
      <c r="F21" s="34" t="s">
        <v>212</v>
      </c>
      <c r="G21" s="34">
        <v>1.07</v>
      </c>
      <c r="H21" s="34">
        <v>2.48</v>
      </c>
      <c r="I21" s="34">
        <v>2.4700000000000002</v>
      </c>
      <c r="J21" s="34">
        <v>2.46</v>
      </c>
      <c r="K21" s="34">
        <v>2.4500000000000002</v>
      </c>
      <c r="L21" s="34">
        <v>2.44</v>
      </c>
      <c r="M21" s="34">
        <v>2.4300000000000002</v>
      </c>
      <c r="N21" s="34"/>
      <c r="O21" s="34"/>
      <c r="P21" s="286"/>
    </row>
    <row r="22" spans="1:16" ht="66.75" customHeight="1">
      <c r="A22" s="213"/>
      <c r="B22" s="107" t="s">
        <v>745</v>
      </c>
      <c r="C22" s="524"/>
      <c r="D22" s="524"/>
      <c r="E22" s="34" t="s">
        <v>7</v>
      </c>
      <c r="F22" s="34" t="s">
        <v>212</v>
      </c>
      <c r="G22" s="34">
        <v>4.79</v>
      </c>
      <c r="H22" s="34">
        <v>5.3</v>
      </c>
      <c r="I22" s="34">
        <v>5.2</v>
      </c>
      <c r="J22" s="34">
        <v>5.2</v>
      </c>
      <c r="K22" s="34">
        <v>5.2</v>
      </c>
      <c r="L22" s="34">
        <v>5.2</v>
      </c>
      <c r="M22" s="34">
        <v>5.2</v>
      </c>
      <c r="N22" s="34"/>
      <c r="O22" s="34"/>
      <c r="P22" s="286"/>
    </row>
    <row r="23" spans="1:16" ht="23.25" customHeight="1">
      <c r="A23" s="550" t="s">
        <v>25</v>
      </c>
      <c r="B23" s="550"/>
      <c r="C23" s="550"/>
      <c r="D23" s="550"/>
      <c r="E23" s="550"/>
      <c r="F23" s="550"/>
      <c r="G23" s="550"/>
      <c r="H23" s="550"/>
      <c r="I23" s="550"/>
      <c r="J23" s="550"/>
      <c r="K23" s="550"/>
      <c r="L23" s="550"/>
      <c r="M23" s="550"/>
      <c r="N23" s="550"/>
      <c r="O23" s="550"/>
      <c r="P23" s="550"/>
    </row>
    <row r="24" spans="1:16" ht="102.75" customHeight="1">
      <c r="A24" s="213"/>
      <c r="B24" s="107" t="s">
        <v>746</v>
      </c>
      <c r="C24" s="455" t="s">
        <v>883</v>
      </c>
      <c r="D24" s="34" t="s">
        <v>6</v>
      </c>
      <c r="E24" s="34" t="s">
        <v>8</v>
      </c>
      <c r="F24" s="34" t="s">
        <v>326</v>
      </c>
      <c r="G24" s="34">
        <v>0.02</v>
      </c>
      <c r="H24" s="34">
        <v>0.09</v>
      </c>
      <c r="I24" s="288">
        <v>0.11</v>
      </c>
      <c r="J24" s="288">
        <v>0.12</v>
      </c>
      <c r="K24" s="288">
        <v>0.12</v>
      </c>
      <c r="L24" s="288">
        <v>0.12</v>
      </c>
      <c r="M24" s="288">
        <v>0.12</v>
      </c>
      <c r="N24" s="34" t="s">
        <v>193</v>
      </c>
      <c r="O24" s="34"/>
      <c r="P24" s="286"/>
    </row>
    <row r="25" spans="1:16" ht="66.75" customHeight="1">
      <c r="A25" s="213"/>
      <c r="B25" s="107" t="s">
        <v>747</v>
      </c>
      <c r="C25" s="34" t="s">
        <v>27</v>
      </c>
      <c r="D25" s="34" t="s">
        <v>6</v>
      </c>
      <c r="E25" s="34" t="s">
        <v>7</v>
      </c>
      <c r="F25" s="34" t="s">
        <v>326</v>
      </c>
      <c r="G25" s="34">
        <v>0.5</v>
      </c>
      <c r="H25" s="34">
        <v>0.05</v>
      </c>
      <c r="I25" s="34">
        <v>0.05</v>
      </c>
      <c r="J25" s="34">
        <v>0.05</v>
      </c>
      <c r="K25" s="34">
        <v>0.05</v>
      </c>
      <c r="L25" s="34">
        <v>0.05</v>
      </c>
      <c r="M25" s="34">
        <v>0.05</v>
      </c>
      <c r="N25" s="34" t="s">
        <v>193</v>
      </c>
      <c r="O25" s="34"/>
      <c r="P25" s="286"/>
    </row>
    <row r="26" spans="1:16">
      <c r="A26" s="9"/>
      <c r="B26" s="10" t="s">
        <v>340</v>
      </c>
      <c r="C26" s="11"/>
      <c r="D26" s="11"/>
      <c r="E26" s="12" t="s">
        <v>209</v>
      </c>
      <c r="F26" s="11"/>
      <c r="G26" s="13"/>
      <c r="H26" s="13"/>
      <c r="I26" s="13"/>
      <c r="J26" s="13"/>
      <c r="K26" s="13"/>
      <c r="L26" s="13"/>
      <c r="M26" s="13"/>
      <c r="N26" s="11"/>
      <c r="O26" s="14"/>
      <c r="P26" s="349"/>
    </row>
    <row r="27" spans="1:16">
      <c r="A27" s="16"/>
      <c r="B27" s="17" t="s">
        <v>66</v>
      </c>
      <c r="C27" s="12"/>
      <c r="D27" s="12"/>
      <c r="E27" s="12" t="s">
        <v>209</v>
      </c>
      <c r="F27" s="12"/>
      <c r="G27" s="13"/>
      <c r="H27" s="13"/>
      <c r="I27" s="13"/>
      <c r="J27" s="13"/>
      <c r="K27" s="13"/>
      <c r="L27" s="13"/>
      <c r="M27" s="13"/>
      <c r="N27" s="12"/>
      <c r="O27" s="14"/>
      <c r="P27" s="349"/>
    </row>
    <row r="28" spans="1:16">
      <c r="A28" s="16"/>
      <c r="B28" s="17" t="s">
        <v>65</v>
      </c>
      <c r="C28" s="12"/>
      <c r="D28" s="12"/>
      <c r="E28" s="12" t="s">
        <v>209</v>
      </c>
      <c r="F28" s="12"/>
      <c r="G28" s="13"/>
      <c r="H28" s="13"/>
      <c r="I28" s="13"/>
      <c r="J28" s="13"/>
      <c r="K28" s="13"/>
      <c r="L28" s="13"/>
      <c r="M28" s="13"/>
      <c r="N28" s="12"/>
      <c r="O28" s="14"/>
      <c r="P28" s="349"/>
    </row>
    <row r="29" spans="1:16" s="289" customFormat="1" ht="24" customHeight="1">
      <c r="A29" s="550" t="s">
        <v>194</v>
      </c>
      <c r="B29" s="550"/>
      <c r="C29" s="550"/>
      <c r="D29" s="550"/>
      <c r="E29" s="550"/>
      <c r="F29" s="550"/>
      <c r="G29" s="550"/>
      <c r="H29" s="550"/>
      <c r="I29" s="550"/>
      <c r="J29" s="550"/>
      <c r="K29" s="550"/>
      <c r="L29" s="550"/>
      <c r="M29" s="550"/>
      <c r="N29" s="550"/>
      <c r="O29" s="550"/>
      <c r="P29" s="550"/>
    </row>
    <row r="30" spans="1:16" ht="61.15" customHeight="1">
      <c r="A30" s="213"/>
      <c r="B30" s="107" t="s">
        <v>748</v>
      </c>
      <c r="C30" s="455" t="s">
        <v>883</v>
      </c>
      <c r="D30" s="34" t="s">
        <v>23</v>
      </c>
      <c r="E30" s="34" t="s">
        <v>195</v>
      </c>
      <c r="F30" s="34" t="s">
        <v>326</v>
      </c>
      <c r="G30" s="34">
        <v>5.8</v>
      </c>
      <c r="H30" s="460" t="s">
        <v>36</v>
      </c>
      <c r="I30" s="34">
        <v>5.6</v>
      </c>
      <c r="J30" s="34">
        <v>5.5</v>
      </c>
      <c r="K30" s="34">
        <v>5.4</v>
      </c>
      <c r="L30" s="34">
        <v>5.3</v>
      </c>
      <c r="M30" s="34">
        <v>5.2</v>
      </c>
      <c r="N30" s="34" t="s">
        <v>193</v>
      </c>
      <c r="O30" s="34"/>
      <c r="P30" s="286"/>
    </row>
    <row r="31" spans="1:16" s="289" customFormat="1" ht="24" customHeight="1">
      <c r="A31" s="550" t="s">
        <v>26</v>
      </c>
      <c r="B31" s="550"/>
      <c r="C31" s="550"/>
      <c r="D31" s="550"/>
      <c r="E31" s="550"/>
      <c r="F31" s="550"/>
      <c r="G31" s="550"/>
      <c r="H31" s="550"/>
      <c r="I31" s="550"/>
      <c r="J31" s="550"/>
      <c r="K31" s="550"/>
      <c r="L31" s="550"/>
      <c r="M31" s="550"/>
      <c r="N31" s="550"/>
      <c r="O31" s="550"/>
      <c r="P31" s="550"/>
    </row>
    <row r="32" spans="1:16" ht="76.900000000000006" customHeight="1">
      <c r="A32" s="213"/>
      <c r="B32" s="107" t="s">
        <v>749</v>
      </c>
      <c r="C32" s="34" t="s">
        <v>27</v>
      </c>
      <c r="D32" s="34" t="s">
        <v>23</v>
      </c>
      <c r="E32" s="34" t="s">
        <v>7</v>
      </c>
      <c r="F32" s="34" t="s">
        <v>326</v>
      </c>
      <c r="G32" s="34">
        <v>142.19</v>
      </c>
      <c r="H32" s="34">
        <v>152.91</v>
      </c>
      <c r="I32" s="34">
        <v>152.41</v>
      </c>
      <c r="J32" s="34">
        <v>151.91</v>
      </c>
      <c r="K32" s="34">
        <v>151.41</v>
      </c>
      <c r="L32" s="34">
        <v>150.91</v>
      </c>
      <c r="M32" s="34">
        <v>150.41</v>
      </c>
      <c r="N32" s="34" t="s">
        <v>193</v>
      </c>
      <c r="O32" s="34"/>
      <c r="P32" s="286"/>
    </row>
    <row r="33" spans="1:16" ht="62.45" customHeight="1">
      <c r="A33" s="213"/>
      <c r="B33" s="107" t="s">
        <v>750</v>
      </c>
      <c r="C33" s="524" t="s">
        <v>883</v>
      </c>
      <c r="D33" s="34" t="s">
        <v>23</v>
      </c>
      <c r="E33" s="34" t="s">
        <v>196</v>
      </c>
      <c r="F33" s="34" t="s">
        <v>326</v>
      </c>
      <c r="G33" s="34">
        <v>45.7</v>
      </c>
      <c r="H33" s="34">
        <v>44.7</v>
      </c>
      <c r="I33" s="34">
        <v>43.7</v>
      </c>
      <c r="J33" s="34">
        <v>42.6</v>
      </c>
      <c r="K33" s="34">
        <v>41.7</v>
      </c>
      <c r="L33" s="34">
        <v>40.700000000000003</v>
      </c>
      <c r="M33" s="34">
        <v>39.700000000000003</v>
      </c>
      <c r="N33" s="34" t="s">
        <v>193</v>
      </c>
      <c r="O33" s="34"/>
      <c r="P33" s="286"/>
    </row>
    <row r="34" spans="1:16" ht="67.150000000000006" customHeight="1">
      <c r="A34" s="213"/>
      <c r="B34" s="107" t="s">
        <v>751</v>
      </c>
      <c r="C34" s="524"/>
      <c r="D34" s="34" t="s">
        <v>197</v>
      </c>
      <c r="E34" s="34" t="s">
        <v>5</v>
      </c>
      <c r="F34" s="34" t="s">
        <v>326</v>
      </c>
      <c r="G34" s="34">
        <v>24.7</v>
      </c>
      <c r="H34" s="34">
        <v>24.8</v>
      </c>
      <c r="I34" s="34">
        <v>25.9</v>
      </c>
      <c r="J34" s="34">
        <v>27</v>
      </c>
      <c r="K34" s="34">
        <v>27</v>
      </c>
      <c r="L34" s="34">
        <v>27.5</v>
      </c>
      <c r="M34" s="34">
        <v>28</v>
      </c>
      <c r="N34" s="34" t="s">
        <v>193</v>
      </c>
      <c r="O34" s="34"/>
      <c r="P34" s="286"/>
    </row>
    <row r="35" spans="1:16" ht="99.6" customHeight="1">
      <c r="A35" s="213"/>
      <c r="B35" s="107" t="s">
        <v>752</v>
      </c>
      <c r="C35" s="455" t="s">
        <v>884</v>
      </c>
      <c r="D35" s="34" t="s">
        <v>341</v>
      </c>
      <c r="E35" s="34" t="s">
        <v>7</v>
      </c>
      <c r="F35" s="34" t="s">
        <v>326</v>
      </c>
      <c r="G35" s="34">
        <v>20.3</v>
      </c>
      <c r="H35" s="34">
        <v>15.4</v>
      </c>
      <c r="I35" s="34">
        <v>14.7</v>
      </c>
      <c r="J35" s="34">
        <v>13</v>
      </c>
      <c r="K35" s="34">
        <v>12.6</v>
      </c>
      <c r="L35" s="34">
        <v>11.9</v>
      </c>
      <c r="M35" s="34">
        <v>10.9</v>
      </c>
      <c r="N35" s="34"/>
      <c r="O35" s="34"/>
      <c r="P35" s="286"/>
    </row>
    <row r="36" spans="1:16" ht="52.15" customHeight="1">
      <c r="A36" s="213"/>
      <c r="B36" s="107" t="s">
        <v>753</v>
      </c>
      <c r="C36" s="455" t="s">
        <v>883</v>
      </c>
      <c r="D36" s="34" t="s">
        <v>6</v>
      </c>
      <c r="E36" s="34" t="s">
        <v>7</v>
      </c>
      <c r="F36" s="34" t="s">
        <v>326</v>
      </c>
      <c r="G36" s="34">
        <v>27.9</v>
      </c>
      <c r="H36" s="34">
        <v>24.1</v>
      </c>
      <c r="I36" s="287">
        <v>31.9</v>
      </c>
      <c r="J36" s="287">
        <v>31.7</v>
      </c>
      <c r="K36" s="287">
        <v>31.5</v>
      </c>
      <c r="L36" s="287">
        <v>31.2</v>
      </c>
      <c r="M36" s="287">
        <v>30.9</v>
      </c>
      <c r="N36" s="34" t="s">
        <v>193</v>
      </c>
      <c r="O36" s="34"/>
      <c r="P36" s="286"/>
    </row>
    <row r="37" spans="1:16">
      <c r="A37" s="550" t="s">
        <v>198</v>
      </c>
      <c r="B37" s="550"/>
      <c r="C37" s="550"/>
      <c r="D37" s="550"/>
      <c r="E37" s="550"/>
      <c r="F37" s="550"/>
      <c r="G37" s="550"/>
      <c r="H37" s="550"/>
      <c r="I37" s="550"/>
      <c r="J37" s="550"/>
      <c r="K37" s="550"/>
      <c r="L37" s="550"/>
      <c r="M37" s="550"/>
      <c r="N37" s="550"/>
      <c r="O37" s="550"/>
      <c r="P37" s="550"/>
    </row>
    <row r="38" spans="1:16" ht="93.75" customHeight="1">
      <c r="A38" s="213"/>
      <c r="B38" s="290" t="s">
        <v>754</v>
      </c>
      <c r="C38" s="524" t="s">
        <v>883</v>
      </c>
      <c r="D38" s="34" t="s">
        <v>23</v>
      </c>
      <c r="E38" s="34" t="s">
        <v>199</v>
      </c>
      <c r="F38" s="34" t="s">
        <v>326</v>
      </c>
      <c r="G38" s="287">
        <v>11.222681630242173</v>
      </c>
      <c r="H38" s="34">
        <v>11</v>
      </c>
      <c r="I38" s="34">
        <v>11.1</v>
      </c>
      <c r="J38" s="34">
        <v>11</v>
      </c>
      <c r="K38" s="34">
        <v>10.9</v>
      </c>
      <c r="L38" s="34">
        <v>10.8</v>
      </c>
      <c r="M38" s="34">
        <v>10.7</v>
      </c>
      <c r="N38" s="34" t="s">
        <v>193</v>
      </c>
      <c r="O38" s="34"/>
      <c r="P38" s="286"/>
    </row>
    <row r="39" spans="1:16" ht="75" customHeight="1">
      <c r="A39" s="213"/>
      <c r="B39" s="290" t="s">
        <v>755</v>
      </c>
      <c r="C39" s="524"/>
      <c r="D39" s="34" t="s">
        <v>23</v>
      </c>
      <c r="E39" s="34" t="s">
        <v>199</v>
      </c>
      <c r="F39" s="34" t="s">
        <v>326</v>
      </c>
      <c r="G39" s="34">
        <v>6.5</v>
      </c>
      <c r="H39" s="34">
        <v>6.5</v>
      </c>
      <c r="I39" s="34">
        <v>6.4</v>
      </c>
      <c r="J39" s="34">
        <v>6.3</v>
      </c>
      <c r="K39" s="34">
        <v>6.2</v>
      </c>
      <c r="L39" s="34">
        <v>6.1</v>
      </c>
      <c r="M39" s="34">
        <v>6</v>
      </c>
      <c r="N39" s="34" t="s">
        <v>193</v>
      </c>
      <c r="O39" s="34"/>
      <c r="P39" s="286"/>
    </row>
    <row r="40" spans="1:16" ht="47.25">
      <c r="A40" s="213"/>
      <c r="B40" s="290" t="s">
        <v>756</v>
      </c>
      <c r="C40" s="524" t="s">
        <v>883</v>
      </c>
      <c r="D40" s="34" t="s">
        <v>6</v>
      </c>
      <c r="E40" s="34" t="s">
        <v>5</v>
      </c>
      <c r="F40" s="34" t="s">
        <v>326</v>
      </c>
      <c r="G40" s="34" t="s">
        <v>36</v>
      </c>
      <c r="H40" s="34">
        <v>83</v>
      </c>
      <c r="I40" s="34">
        <v>85</v>
      </c>
      <c r="J40" s="34">
        <v>87</v>
      </c>
      <c r="K40" s="34">
        <v>89</v>
      </c>
      <c r="L40" s="34">
        <v>90</v>
      </c>
      <c r="M40" s="34">
        <v>91</v>
      </c>
      <c r="N40" s="34" t="s">
        <v>193</v>
      </c>
      <c r="O40" s="34"/>
      <c r="P40" s="286"/>
    </row>
    <row r="41" spans="1:16" ht="47.25">
      <c r="A41" s="213"/>
      <c r="B41" s="107" t="s">
        <v>757</v>
      </c>
      <c r="C41" s="524"/>
      <c r="D41" s="34" t="s">
        <v>23</v>
      </c>
      <c r="E41" s="34" t="s">
        <v>195</v>
      </c>
      <c r="F41" s="34" t="s">
        <v>326</v>
      </c>
      <c r="G41" s="34">
        <v>14.2</v>
      </c>
      <c r="H41" s="34">
        <v>14</v>
      </c>
      <c r="I41" s="34">
        <v>14.1</v>
      </c>
      <c r="J41" s="34">
        <v>14</v>
      </c>
      <c r="K41" s="34">
        <v>13.9</v>
      </c>
      <c r="L41" s="34">
        <v>13.8</v>
      </c>
      <c r="M41" s="34">
        <v>13.7</v>
      </c>
      <c r="N41" s="34" t="s">
        <v>193</v>
      </c>
      <c r="O41" s="34"/>
      <c r="P41" s="286"/>
    </row>
    <row r="42" spans="1:16" ht="31.5">
      <c r="A42" s="213"/>
      <c r="B42" s="107" t="s">
        <v>758</v>
      </c>
      <c r="C42" s="524"/>
      <c r="D42" s="34" t="s">
        <v>6</v>
      </c>
      <c r="E42" s="34" t="s">
        <v>200</v>
      </c>
      <c r="F42" s="34" t="s">
        <v>326</v>
      </c>
      <c r="G42" s="34" t="s">
        <v>36</v>
      </c>
      <c r="H42" s="34" t="s">
        <v>36</v>
      </c>
      <c r="I42" s="34" t="s">
        <v>36</v>
      </c>
      <c r="J42" s="34" t="s">
        <v>36</v>
      </c>
      <c r="K42" s="34" t="s">
        <v>36</v>
      </c>
      <c r="L42" s="34" t="s">
        <v>36</v>
      </c>
      <c r="M42" s="34" t="s">
        <v>36</v>
      </c>
      <c r="N42" s="34" t="s">
        <v>193</v>
      </c>
      <c r="O42" s="34"/>
      <c r="P42" s="286"/>
    </row>
    <row r="43" spans="1:16" ht="98.25" customHeight="1">
      <c r="A43" s="213"/>
      <c r="B43" s="107" t="s">
        <v>201</v>
      </c>
      <c r="C43" s="524" t="s">
        <v>883</v>
      </c>
      <c r="D43" s="34" t="s">
        <v>27</v>
      </c>
      <c r="E43" s="34" t="s">
        <v>5</v>
      </c>
      <c r="F43" s="34" t="s">
        <v>326</v>
      </c>
      <c r="G43" s="460" t="s">
        <v>36</v>
      </c>
      <c r="H43" s="460" t="s">
        <v>36</v>
      </c>
      <c r="I43" s="34">
        <v>46</v>
      </c>
      <c r="J43" s="34">
        <v>49</v>
      </c>
      <c r="K43" s="34">
        <v>52</v>
      </c>
      <c r="L43" s="34">
        <v>55</v>
      </c>
      <c r="M43" s="34">
        <v>58</v>
      </c>
      <c r="N43" s="34" t="s">
        <v>202</v>
      </c>
      <c r="O43" s="34"/>
      <c r="P43" s="286"/>
    </row>
    <row r="44" spans="1:16" ht="75" customHeight="1">
      <c r="A44" s="213"/>
      <c r="B44" s="107" t="s">
        <v>759</v>
      </c>
      <c r="C44" s="524"/>
      <c r="D44" s="34" t="s">
        <v>6</v>
      </c>
      <c r="E44" s="34" t="s">
        <v>5</v>
      </c>
      <c r="F44" s="34" t="s">
        <v>326</v>
      </c>
      <c r="G44" s="34">
        <v>29</v>
      </c>
      <c r="H44" s="34">
        <v>30</v>
      </c>
      <c r="I44" s="34">
        <v>35</v>
      </c>
      <c r="J44" s="34">
        <v>40</v>
      </c>
      <c r="K44" s="34">
        <v>45</v>
      </c>
      <c r="L44" s="34">
        <v>50</v>
      </c>
      <c r="M44" s="34">
        <v>55</v>
      </c>
      <c r="N44" s="34" t="s">
        <v>193</v>
      </c>
      <c r="O44" s="34"/>
      <c r="P44" s="286"/>
    </row>
    <row r="45" spans="1:16" s="147" customFormat="1" ht="75" customHeight="1">
      <c r="A45" s="213"/>
      <c r="B45" s="107" t="s">
        <v>760</v>
      </c>
      <c r="C45" s="524"/>
      <c r="D45" s="34" t="s">
        <v>6</v>
      </c>
      <c r="E45" s="34" t="s">
        <v>5</v>
      </c>
      <c r="F45" s="34" t="s">
        <v>326</v>
      </c>
      <c r="G45" s="34">
        <v>45.7</v>
      </c>
      <c r="H45" s="34">
        <v>45</v>
      </c>
      <c r="I45" s="34">
        <v>50</v>
      </c>
      <c r="J45" s="34">
        <v>53</v>
      </c>
      <c r="K45" s="34">
        <v>54</v>
      </c>
      <c r="L45" s="34">
        <v>56</v>
      </c>
      <c r="M45" s="34">
        <v>60</v>
      </c>
      <c r="N45" s="34" t="s">
        <v>66</v>
      </c>
      <c r="O45" s="34"/>
      <c r="P45" s="286"/>
    </row>
    <row r="46" spans="1:16" s="147" customFormat="1" ht="125.25" customHeight="1">
      <c r="A46" s="213"/>
      <c r="B46" s="107" t="s">
        <v>761</v>
      </c>
      <c r="C46" s="524"/>
      <c r="D46" s="34" t="s">
        <v>6</v>
      </c>
      <c r="E46" s="34" t="s">
        <v>28</v>
      </c>
      <c r="F46" s="34" t="s">
        <v>326</v>
      </c>
      <c r="G46" s="34">
        <v>3.3</v>
      </c>
      <c r="H46" s="34">
        <v>2.4</v>
      </c>
      <c r="I46" s="34">
        <v>2.2999999999999998</v>
      </c>
      <c r="J46" s="34">
        <v>2.2000000000000002</v>
      </c>
      <c r="K46" s="34">
        <v>2.1</v>
      </c>
      <c r="L46" s="34">
        <v>2.1</v>
      </c>
      <c r="M46" s="34">
        <v>2.1</v>
      </c>
      <c r="N46" s="213" t="s">
        <v>193</v>
      </c>
      <c r="O46" s="213"/>
      <c r="P46" s="286"/>
    </row>
    <row r="47" spans="1:16" ht="82.5" customHeight="1">
      <c r="A47" s="213"/>
      <c r="B47" s="107" t="s">
        <v>203</v>
      </c>
      <c r="C47" s="524"/>
      <c r="D47" s="34" t="s">
        <v>27</v>
      </c>
      <c r="E47" s="34" t="s">
        <v>29</v>
      </c>
      <c r="F47" s="34" t="s">
        <v>326</v>
      </c>
      <c r="G47" s="460" t="s">
        <v>36</v>
      </c>
      <c r="H47" s="460" t="s">
        <v>36</v>
      </c>
      <c r="I47" s="34">
        <v>0.46</v>
      </c>
      <c r="J47" s="34">
        <v>0.45</v>
      </c>
      <c r="K47" s="34">
        <v>0.44</v>
      </c>
      <c r="L47" s="34">
        <v>0.43</v>
      </c>
      <c r="M47" s="34">
        <v>0.42</v>
      </c>
      <c r="N47" s="130"/>
      <c r="O47" s="130"/>
      <c r="P47" s="286"/>
    </row>
    <row r="48" spans="1:16" ht="87" customHeight="1">
      <c r="A48" s="213"/>
      <c r="B48" s="107" t="s">
        <v>762</v>
      </c>
      <c r="C48" s="34" t="s">
        <v>27</v>
      </c>
      <c r="D48" s="34"/>
      <c r="E48" s="34" t="s">
        <v>5</v>
      </c>
      <c r="F48" s="34" t="s">
        <v>326</v>
      </c>
      <c r="G48" s="34">
        <v>23.2</v>
      </c>
      <c r="H48" s="34">
        <v>25.5</v>
      </c>
      <c r="I48" s="34">
        <v>25</v>
      </c>
      <c r="J48" s="34">
        <v>24.5</v>
      </c>
      <c r="K48" s="34">
        <v>24</v>
      </c>
      <c r="L48" s="34">
        <v>23.5</v>
      </c>
      <c r="M48" s="34">
        <v>23</v>
      </c>
      <c r="N48" s="213" t="s">
        <v>66</v>
      </c>
      <c r="O48" s="213"/>
      <c r="P48" s="286"/>
    </row>
    <row r="49" spans="1:16">
      <c r="A49" s="550" t="s">
        <v>30</v>
      </c>
      <c r="B49" s="550"/>
      <c r="C49" s="550"/>
      <c r="D49" s="550"/>
      <c r="E49" s="550"/>
      <c r="F49" s="550"/>
      <c r="G49" s="550"/>
      <c r="H49" s="550"/>
      <c r="I49" s="550"/>
      <c r="J49" s="550"/>
      <c r="K49" s="550"/>
      <c r="L49" s="550"/>
      <c r="M49" s="550"/>
      <c r="N49" s="550"/>
      <c r="O49" s="550"/>
      <c r="P49" s="550"/>
    </row>
    <row r="50" spans="1:16" ht="88.5" customHeight="1">
      <c r="A50" s="213"/>
      <c r="B50" s="290" t="s">
        <v>763</v>
      </c>
      <c r="C50" s="455" t="s">
        <v>883</v>
      </c>
      <c r="D50" s="34" t="s">
        <v>6</v>
      </c>
      <c r="E50" s="34" t="s">
        <v>5</v>
      </c>
      <c r="F50" s="34" t="s">
        <v>326</v>
      </c>
      <c r="G50" s="34">
        <v>95.8</v>
      </c>
      <c r="H50" s="34">
        <v>95</v>
      </c>
      <c r="I50" s="34">
        <v>95</v>
      </c>
      <c r="J50" s="34">
        <v>95</v>
      </c>
      <c r="K50" s="34">
        <v>95</v>
      </c>
      <c r="L50" s="34">
        <v>95</v>
      </c>
      <c r="M50" s="34">
        <v>95</v>
      </c>
      <c r="N50" s="34" t="s">
        <v>193</v>
      </c>
      <c r="O50" s="34"/>
      <c r="P50" s="286"/>
    </row>
    <row r="51" spans="1:16" ht="99.75" customHeight="1">
      <c r="A51" s="292"/>
      <c r="B51" s="5" t="s">
        <v>764</v>
      </c>
      <c r="C51" s="34" t="s">
        <v>27</v>
      </c>
      <c r="D51" s="34" t="s">
        <v>6</v>
      </c>
      <c r="E51" s="34" t="s">
        <v>5</v>
      </c>
      <c r="F51" s="34" t="s">
        <v>326</v>
      </c>
      <c r="G51" s="460">
        <v>75</v>
      </c>
      <c r="H51" s="460">
        <v>80</v>
      </c>
      <c r="I51" s="460">
        <v>80</v>
      </c>
      <c r="J51" s="460">
        <v>85</v>
      </c>
      <c r="K51" s="460">
        <v>90</v>
      </c>
      <c r="L51" s="460">
        <v>95</v>
      </c>
      <c r="M51" s="460">
        <v>98</v>
      </c>
      <c r="N51" s="34" t="s">
        <v>193</v>
      </c>
      <c r="O51" s="34"/>
      <c r="P51" s="286"/>
    </row>
    <row r="52" spans="1:16">
      <c r="A52" s="550" t="s">
        <v>204</v>
      </c>
      <c r="B52" s="550"/>
      <c r="C52" s="550"/>
      <c r="D52" s="550"/>
      <c r="E52" s="550"/>
      <c r="F52" s="550"/>
      <c r="G52" s="550"/>
      <c r="H52" s="550"/>
      <c r="I52" s="550"/>
      <c r="J52" s="550"/>
      <c r="K52" s="550"/>
      <c r="L52" s="550"/>
      <c r="M52" s="550"/>
      <c r="N52" s="550"/>
      <c r="O52" s="550"/>
      <c r="P52" s="550"/>
    </row>
    <row r="53" spans="1:16" ht="84" customHeight="1">
      <c r="A53" s="292"/>
      <c r="B53" s="5" t="s">
        <v>765</v>
      </c>
      <c r="C53" s="455" t="s">
        <v>883</v>
      </c>
      <c r="D53" s="34" t="s">
        <v>6</v>
      </c>
      <c r="E53" s="34" t="s">
        <v>205</v>
      </c>
      <c r="F53" s="34" t="s">
        <v>326</v>
      </c>
      <c r="G53" s="34">
        <v>87.6</v>
      </c>
      <c r="H53" s="34">
        <v>87.7</v>
      </c>
      <c r="I53" s="34">
        <v>88.6</v>
      </c>
      <c r="J53" s="34">
        <v>89.5</v>
      </c>
      <c r="K53" s="34">
        <v>90.4</v>
      </c>
      <c r="L53" s="34">
        <v>91.3</v>
      </c>
      <c r="M53" s="34">
        <v>90.2</v>
      </c>
      <c r="N53" s="34" t="s">
        <v>193</v>
      </c>
      <c r="O53" s="34"/>
      <c r="P53" s="286"/>
    </row>
    <row r="54" spans="1:16" s="147" customFormat="1" ht="92.25" customHeight="1">
      <c r="A54" s="292"/>
      <c r="B54" s="5" t="s">
        <v>766</v>
      </c>
      <c r="C54" s="34" t="s">
        <v>27</v>
      </c>
      <c r="D54" s="34" t="s">
        <v>6</v>
      </c>
      <c r="E54" s="34" t="s">
        <v>5</v>
      </c>
      <c r="F54" s="34" t="s">
        <v>326</v>
      </c>
      <c r="G54" s="34">
        <v>99.8</v>
      </c>
      <c r="H54" s="34">
        <v>99.8</v>
      </c>
      <c r="I54" s="34">
        <v>99.8</v>
      </c>
      <c r="J54" s="34">
        <v>99.9</v>
      </c>
      <c r="K54" s="34">
        <v>100</v>
      </c>
      <c r="L54" s="34">
        <v>100</v>
      </c>
      <c r="M54" s="34">
        <v>100</v>
      </c>
      <c r="N54" s="34" t="s">
        <v>193</v>
      </c>
      <c r="O54" s="34"/>
      <c r="P54" s="286"/>
    </row>
    <row r="55" spans="1:16" s="147" customFormat="1">
      <c r="A55" s="9"/>
      <c r="B55" s="10" t="s">
        <v>267</v>
      </c>
      <c r="C55" s="11"/>
      <c r="D55" s="11"/>
      <c r="E55" s="12"/>
      <c r="F55" s="11"/>
      <c r="G55" s="13"/>
      <c r="H55" s="13"/>
      <c r="I55" s="13"/>
      <c r="J55" s="13"/>
      <c r="K55" s="13"/>
      <c r="L55" s="13"/>
      <c r="M55" s="13"/>
      <c r="N55" s="11"/>
      <c r="O55" s="14"/>
      <c r="P55" s="349"/>
    </row>
    <row r="56" spans="1:16" s="147" customFormat="1">
      <c r="A56" s="16"/>
      <c r="B56" s="17" t="s">
        <v>66</v>
      </c>
      <c r="C56" s="12"/>
      <c r="D56" s="12"/>
      <c r="E56" s="12"/>
      <c r="F56" s="12"/>
      <c r="G56" s="13"/>
      <c r="H56" s="13"/>
      <c r="I56" s="13"/>
      <c r="J56" s="13"/>
      <c r="K56" s="13"/>
      <c r="L56" s="13"/>
      <c r="M56" s="13"/>
      <c r="N56" s="12"/>
      <c r="O56" s="14"/>
      <c r="P56" s="349"/>
    </row>
    <row r="57" spans="1:16" s="147" customFormat="1">
      <c r="A57" s="16"/>
      <c r="B57" s="17" t="s">
        <v>65</v>
      </c>
      <c r="C57" s="12"/>
      <c r="D57" s="12"/>
      <c r="E57" s="12"/>
      <c r="F57" s="12"/>
      <c r="G57" s="13"/>
      <c r="H57" s="13"/>
      <c r="I57" s="13"/>
      <c r="J57" s="13"/>
      <c r="K57" s="13"/>
      <c r="L57" s="13"/>
      <c r="M57" s="13"/>
      <c r="N57" s="12"/>
      <c r="O57" s="14"/>
      <c r="P57" s="349"/>
    </row>
    <row r="58" spans="1:16">
      <c r="A58" s="550" t="s">
        <v>206</v>
      </c>
      <c r="B58" s="550"/>
      <c r="C58" s="550"/>
      <c r="D58" s="550"/>
      <c r="E58" s="550"/>
      <c r="F58" s="550"/>
      <c r="G58" s="550"/>
      <c r="H58" s="550"/>
      <c r="I58" s="550"/>
      <c r="J58" s="550"/>
      <c r="K58" s="550"/>
      <c r="L58" s="550"/>
      <c r="M58" s="550"/>
      <c r="N58" s="550"/>
      <c r="O58" s="550"/>
      <c r="P58" s="550"/>
    </row>
    <row r="59" spans="1:16" ht="96" customHeight="1">
      <c r="A59" s="107"/>
      <c r="B59" s="290" t="s">
        <v>767</v>
      </c>
      <c r="C59" s="455" t="s">
        <v>883</v>
      </c>
      <c r="D59" s="34" t="s">
        <v>6</v>
      </c>
      <c r="E59" s="34" t="s">
        <v>342</v>
      </c>
      <c r="F59" s="34" t="s">
        <v>326</v>
      </c>
      <c r="G59" s="130" t="s">
        <v>36</v>
      </c>
      <c r="H59" s="130" t="s">
        <v>36</v>
      </c>
      <c r="I59" s="130" t="s">
        <v>36</v>
      </c>
      <c r="J59" s="130" t="s">
        <v>36</v>
      </c>
      <c r="K59" s="130" t="s">
        <v>36</v>
      </c>
      <c r="L59" s="130" t="s">
        <v>36</v>
      </c>
      <c r="M59" s="130" t="s">
        <v>36</v>
      </c>
      <c r="N59" s="290"/>
      <c r="O59" s="290"/>
      <c r="P59" s="290"/>
    </row>
    <row r="60" spans="1:16">
      <c r="A60" s="550" t="s">
        <v>31</v>
      </c>
      <c r="B60" s="550"/>
      <c r="C60" s="550"/>
      <c r="D60" s="550"/>
      <c r="E60" s="550"/>
      <c r="F60" s="550"/>
      <c r="G60" s="550"/>
      <c r="H60" s="550"/>
      <c r="I60" s="550"/>
      <c r="J60" s="550"/>
      <c r="K60" s="550"/>
      <c r="L60" s="550"/>
      <c r="M60" s="550"/>
      <c r="N60" s="550"/>
      <c r="O60" s="550"/>
      <c r="P60" s="550"/>
    </row>
    <row r="61" spans="1:16" s="147" customFormat="1" ht="63">
      <c r="A61" s="213"/>
      <c r="B61" s="30" t="s">
        <v>768</v>
      </c>
      <c r="C61" s="524" t="s">
        <v>883</v>
      </c>
      <c r="D61" s="34" t="s">
        <v>207</v>
      </c>
      <c r="E61" s="34" t="s">
        <v>5</v>
      </c>
      <c r="F61" s="34" t="s">
        <v>326</v>
      </c>
      <c r="G61" s="34">
        <v>84.7</v>
      </c>
      <c r="H61" s="34">
        <v>81</v>
      </c>
      <c r="I61" s="34">
        <v>82</v>
      </c>
      <c r="J61" s="34">
        <v>83</v>
      </c>
      <c r="K61" s="34">
        <v>84</v>
      </c>
      <c r="L61" s="34">
        <v>85</v>
      </c>
      <c r="M61" s="34">
        <v>86</v>
      </c>
      <c r="N61" s="34" t="s">
        <v>65</v>
      </c>
      <c r="O61" s="34"/>
      <c r="P61" s="286"/>
    </row>
    <row r="62" spans="1:16" s="147" customFormat="1" ht="85.5" customHeight="1">
      <c r="A62" s="213"/>
      <c r="B62" s="30" t="s">
        <v>769</v>
      </c>
      <c r="C62" s="565"/>
      <c r="D62" s="34" t="s">
        <v>343</v>
      </c>
      <c r="E62" s="34" t="s">
        <v>394</v>
      </c>
      <c r="F62" s="34" t="s">
        <v>326</v>
      </c>
      <c r="G62" s="6">
        <v>6.8</v>
      </c>
      <c r="H62" s="6">
        <v>7.3</v>
      </c>
      <c r="I62" s="6">
        <v>8.4</v>
      </c>
      <c r="J62" s="6">
        <v>9.4</v>
      </c>
      <c r="K62" s="6">
        <v>9.4</v>
      </c>
      <c r="L62" s="18">
        <v>9.4</v>
      </c>
      <c r="M62" s="18">
        <v>10.34</v>
      </c>
      <c r="N62" s="34"/>
      <c r="O62" s="34"/>
      <c r="P62" s="286"/>
    </row>
    <row r="63" spans="1:16">
      <c r="A63" s="550" t="s">
        <v>32</v>
      </c>
      <c r="B63" s="550"/>
      <c r="C63" s="550"/>
      <c r="D63" s="550"/>
      <c r="E63" s="550"/>
      <c r="F63" s="550"/>
      <c r="G63" s="550"/>
      <c r="H63" s="550"/>
      <c r="I63" s="550"/>
      <c r="J63" s="550"/>
      <c r="K63" s="550"/>
      <c r="L63" s="550"/>
      <c r="M63" s="550"/>
      <c r="N63" s="550"/>
      <c r="O63" s="550"/>
      <c r="P63" s="550"/>
    </row>
    <row r="64" spans="1:16" ht="47.25">
      <c r="A64" s="292"/>
      <c r="B64" s="5" t="s">
        <v>770</v>
      </c>
      <c r="C64" s="455" t="s">
        <v>883</v>
      </c>
      <c r="D64" s="34" t="s">
        <v>6</v>
      </c>
      <c r="E64" s="34" t="s">
        <v>5</v>
      </c>
      <c r="F64" s="34" t="s">
        <v>326</v>
      </c>
      <c r="G64" s="460" t="s">
        <v>36</v>
      </c>
      <c r="H64" s="34">
        <v>70.709999999999994</v>
      </c>
      <c r="I64" s="34">
        <v>70.709999999999994</v>
      </c>
      <c r="J64" s="34">
        <v>70.55</v>
      </c>
      <c r="K64" s="287">
        <v>70</v>
      </c>
      <c r="L64" s="287">
        <v>68</v>
      </c>
      <c r="M64" s="287">
        <v>66</v>
      </c>
      <c r="N64" s="34" t="s">
        <v>193</v>
      </c>
      <c r="O64" s="34"/>
      <c r="P64" s="286"/>
    </row>
    <row r="65" spans="1:16">
      <c r="A65" s="292"/>
      <c r="B65" s="286" t="s">
        <v>396</v>
      </c>
      <c r="C65" s="210"/>
      <c r="D65" s="34"/>
      <c r="E65" s="185" t="s">
        <v>42</v>
      </c>
      <c r="F65" s="34"/>
      <c r="G65" s="34" t="s">
        <v>36</v>
      </c>
      <c r="H65" s="34" t="s">
        <v>36</v>
      </c>
      <c r="I65" s="34" t="s">
        <v>36</v>
      </c>
      <c r="J65" s="34" t="s">
        <v>36</v>
      </c>
      <c r="K65" s="34" t="s">
        <v>36</v>
      </c>
      <c r="L65" s="34" t="s">
        <v>36</v>
      </c>
      <c r="M65" s="34" t="s">
        <v>36</v>
      </c>
      <c r="N65" s="34"/>
      <c r="O65" s="34"/>
      <c r="P65" s="286"/>
    </row>
    <row r="66" spans="1:16" s="285" customFormat="1" ht="19.5" customHeight="1">
      <c r="A66" s="564" t="s">
        <v>33</v>
      </c>
      <c r="B66" s="564"/>
      <c r="C66" s="564"/>
      <c r="D66" s="564"/>
      <c r="E66" s="564"/>
      <c r="F66" s="564"/>
      <c r="G66" s="564"/>
      <c r="H66" s="564"/>
      <c r="I66" s="564"/>
      <c r="J66" s="564"/>
      <c r="K66" s="564"/>
      <c r="L66" s="564"/>
      <c r="M66" s="564"/>
      <c r="N66" s="564"/>
      <c r="O66" s="564"/>
      <c r="P66" s="564"/>
    </row>
    <row r="67" spans="1:16" ht="63">
      <c r="A67" s="34"/>
      <c r="B67" s="107" t="s">
        <v>771</v>
      </c>
      <c r="C67" s="34" t="s">
        <v>27</v>
      </c>
      <c r="D67" s="34" t="s">
        <v>34</v>
      </c>
      <c r="E67" s="34" t="s">
        <v>35</v>
      </c>
      <c r="F67" s="34" t="s">
        <v>326</v>
      </c>
      <c r="G67" s="34" t="s">
        <v>36</v>
      </c>
      <c r="H67" s="34">
        <v>349</v>
      </c>
      <c r="I67" s="34" t="s">
        <v>36</v>
      </c>
      <c r="J67" s="34" t="s">
        <v>36</v>
      </c>
      <c r="K67" s="34" t="s">
        <v>36</v>
      </c>
      <c r="L67" s="34">
        <v>362</v>
      </c>
      <c r="M67" s="34" t="s">
        <v>36</v>
      </c>
      <c r="N67" s="166"/>
      <c r="O67" s="166"/>
      <c r="P67" s="166"/>
    </row>
    <row r="68" spans="1:16" ht="95.25" customHeight="1">
      <c r="A68" s="34"/>
      <c r="B68" s="290" t="s">
        <v>24</v>
      </c>
      <c r="C68" s="34" t="s">
        <v>877</v>
      </c>
      <c r="D68" s="34"/>
      <c r="E68" s="34" t="s">
        <v>35</v>
      </c>
      <c r="F68" s="34" t="s">
        <v>326</v>
      </c>
      <c r="G68" s="34"/>
      <c r="H68" s="460">
        <v>349</v>
      </c>
      <c r="I68" s="460"/>
      <c r="J68" s="460"/>
      <c r="K68" s="460"/>
      <c r="L68" s="460">
        <v>360</v>
      </c>
      <c r="M68" s="34"/>
      <c r="N68" s="166"/>
      <c r="O68" s="166"/>
      <c r="P68" s="166"/>
    </row>
    <row r="69" spans="1:16" ht="63">
      <c r="A69" s="34"/>
      <c r="B69" s="107" t="s">
        <v>772</v>
      </c>
      <c r="C69" s="34" t="s">
        <v>27</v>
      </c>
      <c r="D69" s="34" t="s">
        <v>34</v>
      </c>
      <c r="E69" s="34" t="s">
        <v>35</v>
      </c>
      <c r="F69" s="34" t="s">
        <v>326</v>
      </c>
      <c r="G69" s="34" t="s">
        <v>36</v>
      </c>
      <c r="H69" s="460">
        <v>397</v>
      </c>
      <c r="I69" s="460" t="s">
        <v>36</v>
      </c>
      <c r="J69" s="460" t="s">
        <v>36</v>
      </c>
      <c r="K69" s="460" t="s">
        <v>36</v>
      </c>
      <c r="L69" s="460">
        <v>411</v>
      </c>
      <c r="M69" s="34" t="s">
        <v>36</v>
      </c>
      <c r="N69" s="166"/>
      <c r="O69" s="166"/>
      <c r="P69" s="166"/>
    </row>
    <row r="70" spans="1:16" ht="99" customHeight="1">
      <c r="A70" s="34"/>
      <c r="B70" s="290" t="s">
        <v>24</v>
      </c>
      <c r="C70" s="34" t="s">
        <v>877</v>
      </c>
      <c r="D70" s="34"/>
      <c r="E70" s="34" t="s">
        <v>35</v>
      </c>
      <c r="F70" s="34" t="s">
        <v>326</v>
      </c>
      <c r="G70" s="34"/>
      <c r="H70" s="460">
        <v>394</v>
      </c>
      <c r="I70" s="460"/>
      <c r="J70" s="460"/>
      <c r="K70" s="460"/>
      <c r="L70" s="460">
        <v>410</v>
      </c>
      <c r="M70" s="34"/>
      <c r="N70" s="166"/>
      <c r="O70" s="166"/>
      <c r="P70" s="166"/>
    </row>
    <row r="71" spans="1:16" ht="101.25" customHeight="1">
      <c r="A71" s="34"/>
      <c r="B71" s="107" t="s">
        <v>773</v>
      </c>
      <c r="C71" s="34" t="s">
        <v>27</v>
      </c>
      <c r="D71" s="34" t="s">
        <v>34</v>
      </c>
      <c r="E71" s="34" t="s">
        <v>35</v>
      </c>
      <c r="F71" s="34" t="s">
        <v>326</v>
      </c>
      <c r="G71" s="34" t="s">
        <v>36</v>
      </c>
      <c r="H71" s="460">
        <v>392</v>
      </c>
      <c r="I71" s="460" t="s">
        <v>36</v>
      </c>
      <c r="J71" s="460" t="s">
        <v>36</v>
      </c>
      <c r="K71" s="460" t="s">
        <v>36</v>
      </c>
      <c r="L71" s="460">
        <v>406</v>
      </c>
      <c r="M71" s="34" t="s">
        <v>36</v>
      </c>
      <c r="N71" s="166"/>
      <c r="O71" s="166"/>
      <c r="P71" s="166"/>
    </row>
    <row r="72" spans="1:16" ht="102" customHeight="1">
      <c r="A72" s="34"/>
      <c r="B72" s="290" t="s">
        <v>24</v>
      </c>
      <c r="C72" s="34" t="s">
        <v>877</v>
      </c>
      <c r="D72" s="34"/>
      <c r="E72" s="34" t="s">
        <v>35</v>
      </c>
      <c r="F72" s="34" t="s">
        <v>326</v>
      </c>
      <c r="G72" s="34"/>
      <c r="H72" s="460">
        <v>391</v>
      </c>
      <c r="I72" s="460"/>
      <c r="J72" s="460"/>
      <c r="K72" s="460"/>
      <c r="L72" s="460">
        <v>402</v>
      </c>
      <c r="M72" s="34"/>
      <c r="N72" s="166"/>
      <c r="O72" s="166"/>
      <c r="P72" s="166"/>
    </row>
    <row r="73" spans="1:16">
      <c r="A73" s="550" t="s">
        <v>37</v>
      </c>
      <c r="B73" s="550"/>
      <c r="C73" s="550"/>
      <c r="D73" s="550"/>
      <c r="E73" s="550"/>
      <c r="F73" s="550"/>
      <c r="G73" s="550"/>
      <c r="H73" s="550"/>
      <c r="I73" s="550"/>
      <c r="J73" s="550"/>
      <c r="K73" s="550"/>
      <c r="L73" s="550"/>
      <c r="M73" s="550"/>
      <c r="N73" s="550"/>
      <c r="O73" s="550"/>
      <c r="P73" s="550"/>
    </row>
    <row r="74" spans="1:16" ht="105" customHeight="1">
      <c r="A74" s="34"/>
      <c r="B74" s="290" t="s">
        <v>774</v>
      </c>
      <c r="C74" s="34" t="s">
        <v>877</v>
      </c>
      <c r="D74" s="34" t="s">
        <v>38</v>
      </c>
      <c r="E74" s="34" t="s">
        <v>5</v>
      </c>
      <c r="F74" s="34" t="s">
        <v>326</v>
      </c>
      <c r="G74" s="34">
        <v>99</v>
      </c>
      <c r="H74" s="34">
        <v>99</v>
      </c>
      <c r="I74" s="34">
        <v>99.6</v>
      </c>
      <c r="J74" s="34">
        <v>100</v>
      </c>
      <c r="K74" s="34">
        <v>100</v>
      </c>
      <c r="L74" s="34">
        <v>100</v>
      </c>
      <c r="M74" s="34">
        <v>100</v>
      </c>
      <c r="N74" s="166"/>
      <c r="O74" s="166"/>
      <c r="P74" s="166"/>
    </row>
    <row r="75" spans="1:16" ht="19.5" customHeight="1">
      <c r="A75" s="550" t="s">
        <v>39</v>
      </c>
      <c r="B75" s="550"/>
      <c r="C75" s="550"/>
      <c r="D75" s="550"/>
      <c r="E75" s="550"/>
      <c r="F75" s="550"/>
      <c r="G75" s="550"/>
      <c r="H75" s="550"/>
      <c r="I75" s="550"/>
      <c r="J75" s="550"/>
      <c r="K75" s="550"/>
      <c r="L75" s="550"/>
      <c r="M75" s="550"/>
      <c r="N75" s="550"/>
      <c r="O75" s="550"/>
      <c r="P75" s="550"/>
    </row>
    <row r="76" spans="1:16" s="147" customFormat="1" ht="50.25" customHeight="1">
      <c r="A76" s="34"/>
      <c r="B76" s="290" t="s">
        <v>775</v>
      </c>
      <c r="C76" s="524" t="s">
        <v>877</v>
      </c>
      <c r="D76" s="34" t="s">
        <v>40</v>
      </c>
      <c r="E76" s="34" t="s">
        <v>5</v>
      </c>
      <c r="F76" s="34" t="s">
        <v>326</v>
      </c>
      <c r="G76" s="34">
        <v>88.5</v>
      </c>
      <c r="H76" s="34">
        <v>92</v>
      </c>
      <c r="I76" s="34">
        <v>92</v>
      </c>
      <c r="J76" s="34">
        <v>92</v>
      </c>
      <c r="K76" s="34">
        <v>95</v>
      </c>
      <c r="L76" s="34">
        <v>96</v>
      </c>
      <c r="M76" s="34">
        <v>100</v>
      </c>
      <c r="N76" s="326"/>
      <c r="O76" s="326"/>
      <c r="P76" s="326"/>
    </row>
    <row r="77" spans="1:16" s="147" customFormat="1" ht="63">
      <c r="A77" s="34"/>
      <c r="B77" s="290" t="s">
        <v>776</v>
      </c>
      <c r="C77" s="565"/>
      <c r="D77" s="34" t="s">
        <v>40</v>
      </c>
      <c r="E77" s="34" t="s">
        <v>5</v>
      </c>
      <c r="F77" s="34" t="s">
        <v>326</v>
      </c>
      <c r="G77" s="34">
        <v>34</v>
      </c>
      <c r="H77" s="34">
        <v>47</v>
      </c>
      <c r="I77" s="34">
        <v>100</v>
      </c>
      <c r="J77" s="34">
        <v>100</v>
      </c>
      <c r="K77" s="34">
        <v>100</v>
      </c>
      <c r="L77" s="34">
        <v>100</v>
      </c>
      <c r="M77" s="34">
        <v>100</v>
      </c>
      <c r="N77" s="166"/>
      <c r="O77" s="166"/>
      <c r="P77" s="166"/>
    </row>
    <row r="78" spans="1:16" s="147" customFormat="1">
      <c r="A78" s="550" t="s">
        <v>41</v>
      </c>
      <c r="B78" s="550"/>
      <c r="C78" s="550"/>
      <c r="D78" s="550"/>
      <c r="E78" s="550"/>
      <c r="F78" s="550"/>
      <c r="G78" s="550"/>
      <c r="H78" s="550"/>
      <c r="I78" s="550"/>
      <c r="J78" s="550"/>
      <c r="K78" s="550"/>
      <c r="L78" s="550"/>
      <c r="M78" s="550"/>
      <c r="N78" s="550"/>
      <c r="O78" s="550"/>
      <c r="P78" s="550"/>
    </row>
    <row r="79" spans="1:16" s="147" customFormat="1" ht="111" customHeight="1">
      <c r="A79" s="107"/>
      <c r="B79" s="290" t="s">
        <v>777</v>
      </c>
      <c r="C79" s="524" t="s">
        <v>877</v>
      </c>
      <c r="D79" s="34" t="s">
        <v>344</v>
      </c>
      <c r="E79" s="34" t="s">
        <v>5</v>
      </c>
      <c r="F79" s="34" t="s">
        <v>326</v>
      </c>
      <c r="G79" s="34">
        <v>76</v>
      </c>
      <c r="H79" s="34">
        <v>76</v>
      </c>
      <c r="I79" s="34">
        <v>75</v>
      </c>
      <c r="J79" s="34">
        <v>80</v>
      </c>
      <c r="K79" s="34">
        <v>80</v>
      </c>
      <c r="L79" s="34">
        <v>90</v>
      </c>
      <c r="M79" s="34">
        <v>100</v>
      </c>
      <c r="N79" s="290"/>
      <c r="O79" s="290"/>
      <c r="P79" s="290"/>
    </row>
    <row r="80" spans="1:16" s="147" customFormat="1" ht="69" customHeight="1">
      <c r="A80" s="34"/>
      <c r="B80" s="290" t="s">
        <v>968</v>
      </c>
      <c r="C80" s="565"/>
      <c r="D80" s="34" t="s">
        <v>40</v>
      </c>
      <c r="E80" s="34" t="s">
        <v>5</v>
      </c>
      <c r="F80" s="34" t="s">
        <v>326</v>
      </c>
      <c r="G80" s="34">
        <v>64</v>
      </c>
      <c r="H80" s="34">
        <v>65.5</v>
      </c>
      <c r="I80" s="34">
        <v>70.7</v>
      </c>
      <c r="J80" s="34">
        <v>75.900000000000006</v>
      </c>
      <c r="K80" s="34" t="s">
        <v>36</v>
      </c>
      <c r="L80" s="34" t="s">
        <v>36</v>
      </c>
      <c r="M80" s="34" t="s">
        <v>36</v>
      </c>
      <c r="N80" s="326"/>
      <c r="O80" s="326"/>
      <c r="P80" s="326"/>
    </row>
    <row r="81" spans="1:16">
      <c r="A81" s="19">
        <v>1</v>
      </c>
      <c r="B81" s="10" t="s">
        <v>267</v>
      </c>
      <c r="C81" s="20"/>
      <c r="D81" s="20"/>
      <c r="E81" s="20" t="s">
        <v>209</v>
      </c>
      <c r="F81" s="20"/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2"/>
      <c r="O81" s="23"/>
      <c r="P81" s="24"/>
    </row>
    <row r="82" spans="1:16">
      <c r="A82" s="25">
        <v>3</v>
      </c>
      <c r="B82" s="26" t="s">
        <v>65</v>
      </c>
      <c r="C82" s="20"/>
      <c r="D82" s="20"/>
      <c r="E82" s="20" t="s">
        <v>209</v>
      </c>
      <c r="F82" s="20"/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2"/>
      <c r="O82" s="23"/>
      <c r="P82" s="24"/>
    </row>
    <row r="83" spans="1:16">
      <c r="A83" s="25">
        <v>2</v>
      </c>
      <c r="B83" s="17" t="s">
        <v>66</v>
      </c>
      <c r="C83" s="20"/>
      <c r="D83" s="20"/>
      <c r="E83" s="20" t="s">
        <v>209</v>
      </c>
      <c r="F83" s="20"/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2"/>
      <c r="O83" s="23"/>
      <c r="P83" s="24"/>
    </row>
    <row r="84" spans="1:16">
      <c r="A84" s="550" t="s">
        <v>345</v>
      </c>
      <c r="B84" s="550"/>
      <c r="C84" s="550"/>
      <c r="D84" s="550"/>
      <c r="E84" s="550"/>
      <c r="F84" s="550"/>
      <c r="G84" s="550"/>
      <c r="H84" s="550"/>
      <c r="I84" s="550"/>
      <c r="J84" s="550"/>
      <c r="K84" s="550"/>
      <c r="L84" s="550"/>
      <c r="M84" s="550"/>
      <c r="N84" s="550"/>
      <c r="O84" s="550"/>
      <c r="P84" s="550"/>
    </row>
    <row r="85" spans="1:16">
      <c r="A85" s="550" t="s">
        <v>346</v>
      </c>
      <c r="B85" s="550"/>
      <c r="C85" s="550"/>
      <c r="D85" s="550"/>
      <c r="E85" s="550"/>
      <c r="F85" s="550"/>
      <c r="G85" s="550"/>
      <c r="H85" s="550"/>
      <c r="I85" s="550"/>
      <c r="J85" s="550"/>
      <c r="K85" s="550"/>
      <c r="L85" s="550"/>
      <c r="M85" s="550"/>
      <c r="N85" s="550"/>
      <c r="O85" s="550"/>
      <c r="P85" s="550"/>
    </row>
    <row r="86" spans="1:16" ht="102" customHeight="1">
      <c r="A86" s="34"/>
      <c r="B86" s="290" t="s">
        <v>778</v>
      </c>
      <c r="C86" s="34" t="s">
        <v>27</v>
      </c>
      <c r="D86" s="34" t="s">
        <v>43</v>
      </c>
      <c r="E86" s="34" t="s">
        <v>5</v>
      </c>
      <c r="F86" s="34" t="s">
        <v>326</v>
      </c>
      <c r="G86" s="34">
        <v>79</v>
      </c>
      <c r="H86" s="34">
        <v>89</v>
      </c>
      <c r="I86" s="34">
        <v>93</v>
      </c>
      <c r="J86" s="34">
        <v>95</v>
      </c>
      <c r="K86" s="34">
        <v>97</v>
      </c>
      <c r="L86" s="34">
        <v>100</v>
      </c>
      <c r="M86" s="34">
        <v>100</v>
      </c>
      <c r="N86" s="326"/>
      <c r="O86" s="326"/>
      <c r="P86" s="326"/>
    </row>
    <row r="87" spans="1:16" ht="99" customHeight="1">
      <c r="A87" s="34"/>
      <c r="B87" s="290" t="s">
        <v>779</v>
      </c>
      <c r="C87" s="34" t="s">
        <v>877</v>
      </c>
      <c r="D87" s="34" t="s">
        <v>43</v>
      </c>
      <c r="E87" s="34" t="s">
        <v>5</v>
      </c>
      <c r="F87" s="34" t="s">
        <v>326</v>
      </c>
      <c r="G87" s="34">
        <v>83.5</v>
      </c>
      <c r="H87" s="34">
        <v>92.3</v>
      </c>
      <c r="I87" s="34">
        <v>100</v>
      </c>
      <c r="J87" s="34">
        <v>100</v>
      </c>
      <c r="K87" s="34">
        <v>100</v>
      </c>
      <c r="L87" s="34">
        <v>100</v>
      </c>
      <c r="M87" s="34">
        <v>100</v>
      </c>
      <c r="N87" s="326"/>
      <c r="O87" s="326"/>
      <c r="P87" s="326"/>
    </row>
    <row r="88" spans="1:16">
      <c r="A88" s="34"/>
      <c r="B88" s="290" t="s">
        <v>53</v>
      </c>
      <c r="C88" s="34"/>
      <c r="D88" s="34"/>
      <c r="E88" s="130" t="s">
        <v>42</v>
      </c>
      <c r="F88" s="185"/>
      <c r="G88" s="34" t="s">
        <v>36</v>
      </c>
      <c r="H88" s="34" t="s">
        <v>36</v>
      </c>
      <c r="I88" s="34" t="s">
        <v>36</v>
      </c>
      <c r="J88" s="34" t="s">
        <v>36</v>
      </c>
      <c r="K88" s="34" t="s">
        <v>36</v>
      </c>
      <c r="L88" s="34" t="s">
        <v>36</v>
      </c>
      <c r="M88" s="34" t="s">
        <v>36</v>
      </c>
      <c r="N88" s="166"/>
      <c r="O88" s="166"/>
      <c r="P88" s="166"/>
    </row>
    <row r="89" spans="1:16" s="285" customFormat="1" ht="19.5" customHeight="1">
      <c r="A89" s="564" t="s">
        <v>335</v>
      </c>
      <c r="B89" s="564"/>
      <c r="C89" s="564"/>
      <c r="D89" s="564"/>
      <c r="E89" s="564"/>
      <c r="F89" s="564"/>
      <c r="G89" s="564"/>
      <c r="H89" s="564"/>
      <c r="I89" s="564"/>
      <c r="J89" s="564"/>
      <c r="K89" s="564"/>
      <c r="L89" s="564"/>
      <c r="M89" s="564"/>
      <c r="N89" s="564"/>
      <c r="O89" s="564"/>
      <c r="P89" s="564"/>
    </row>
    <row r="90" spans="1:16" ht="86.25" customHeight="1">
      <c r="A90" s="4"/>
      <c r="B90" s="28" t="s">
        <v>697</v>
      </c>
      <c r="C90" s="6" t="s">
        <v>27</v>
      </c>
      <c r="D90" s="6" t="s">
        <v>334</v>
      </c>
      <c r="E90" s="6" t="s">
        <v>5</v>
      </c>
      <c r="F90" s="6" t="s">
        <v>336</v>
      </c>
      <c r="G90" s="6">
        <v>8.4</v>
      </c>
      <c r="H90" s="6">
        <v>10</v>
      </c>
      <c r="I90" s="6">
        <v>10</v>
      </c>
      <c r="J90" s="6">
        <v>10</v>
      </c>
      <c r="K90" s="6">
        <v>10</v>
      </c>
      <c r="L90" s="6">
        <v>10</v>
      </c>
      <c r="M90" s="18">
        <v>10</v>
      </c>
      <c r="N90" s="6"/>
      <c r="O90" s="7"/>
      <c r="P90" s="8"/>
    </row>
    <row r="91" spans="1:16" s="147" customFormat="1" ht="78.75">
      <c r="A91" s="34"/>
      <c r="B91" s="290" t="s">
        <v>24</v>
      </c>
      <c r="C91" s="34" t="s">
        <v>878</v>
      </c>
      <c r="D91" s="6" t="s">
        <v>334</v>
      </c>
      <c r="E91" s="34" t="s">
        <v>48</v>
      </c>
      <c r="F91" s="34" t="s">
        <v>326</v>
      </c>
      <c r="G91" s="34">
        <v>4371</v>
      </c>
      <c r="H91" s="34">
        <v>7466</v>
      </c>
      <c r="I91" s="34">
        <v>3780</v>
      </c>
      <c r="J91" s="34">
        <v>3704</v>
      </c>
      <c r="K91" s="34">
        <v>3630</v>
      </c>
      <c r="L91" s="34">
        <v>3557</v>
      </c>
      <c r="M91" s="34">
        <v>3486</v>
      </c>
      <c r="N91" s="166"/>
      <c r="O91" s="166"/>
      <c r="P91" s="166"/>
    </row>
    <row r="92" spans="1:16" s="285" customFormat="1">
      <c r="A92" s="550" t="s">
        <v>45</v>
      </c>
      <c r="B92" s="550"/>
      <c r="C92" s="550"/>
      <c r="D92" s="550"/>
      <c r="E92" s="550"/>
      <c r="F92" s="550"/>
      <c r="G92" s="550"/>
      <c r="H92" s="550"/>
      <c r="I92" s="550"/>
      <c r="J92" s="550"/>
      <c r="K92" s="550"/>
      <c r="L92" s="550"/>
      <c r="M92" s="550"/>
      <c r="N92" s="550"/>
      <c r="O92" s="550"/>
      <c r="P92" s="550"/>
    </row>
    <row r="93" spans="1:16">
      <c r="A93" s="550" t="s">
        <v>46</v>
      </c>
      <c r="B93" s="550"/>
      <c r="C93" s="550"/>
      <c r="D93" s="550"/>
      <c r="E93" s="550"/>
      <c r="F93" s="550"/>
      <c r="G93" s="550"/>
      <c r="H93" s="550"/>
      <c r="I93" s="550"/>
      <c r="J93" s="550"/>
      <c r="K93" s="550"/>
      <c r="L93" s="550"/>
      <c r="M93" s="550"/>
      <c r="N93" s="550"/>
      <c r="O93" s="550"/>
      <c r="P93" s="550"/>
    </row>
    <row r="94" spans="1:16" ht="50.25" customHeight="1">
      <c r="A94" s="34"/>
      <c r="B94" s="107" t="s">
        <v>780</v>
      </c>
      <c r="C94" s="565" t="s">
        <v>879</v>
      </c>
      <c r="D94" s="34" t="s">
        <v>47</v>
      </c>
      <c r="E94" s="6" t="s">
        <v>44</v>
      </c>
      <c r="F94" s="525" t="s">
        <v>212</v>
      </c>
      <c r="G94" s="294">
        <v>2723</v>
      </c>
      <c r="H94" s="295">
        <v>2964</v>
      </c>
      <c r="I94" s="295">
        <v>2964</v>
      </c>
      <c r="J94" s="295">
        <v>2964</v>
      </c>
      <c r="K94" s="295">
        <v>2964</v>
      </c>
      <c r="L94" s="295">
        <v>2964</v>
      </c>
      <c r="M94" s="295">
        <v>2964</v>
      </c>
      <c r="N94" s="34" t="s">
        <v>213</v>
      </c>
      <c r="O94" s="166"/>
      <c r="P94" s="166"/>
    </row>
    <row r="95" spans="1:16" ht="68.25" customHeight="1">
      <c r="A95" s="34"/>
      <c r="B95" s="30" t="s">
        <v>698</v>
      </c>
      <c r="C95" s="565"/>
      <c r="D95" s="34" t="s">
        <v>47</v>
      </c>
      <c r="E95" s="31" t="s">
        <v>260</v>
      </c>
      <c r="F95" s="525"/>
      <c r="G95" s="34">
        <v>1123</v>
      </c>
      <c r="H95" s="34">
        <v>1729</v>
      </c>
      <c r="I95" s="34">
        <v>2007</v>
      </c>
      <c r="J95" s="34">
        <v>2563</v>
      </c>
      <c r="K95" s="34">
        <v>2594</v>
      </c>
      <c r="L95" s="34">
        <v>2594</v>
      </c>
      <c r="M95" s="34">
        <v>2594</v>
      </c>
      <c r="N95" s="34" t="s">
        <v>213</v>
      </c>
      <c r="O95" s="166"/>
      <c r="P95" s="166"/>
    </row>
    <row r="96" spans="1:16" s="147" customFormat="1" ht="63">
      <c r="A96" s="34"/>
      <c r="B96" s="32" t="s">
        <v>257</v>
      </c>
      <c r="C96" s="565"/>
      <c r="D96" s="34" t="s">
        <v>47</v>
      </c>
      <c r="E96" s="34" t="s">
        <v>211</v>
      </c>
      <c r="F96" s="34" t="s">
        <v>212</v>
      </c>
      <c r="G96" s="296">
        <v>7</v>
      </c>
      <c r="H96" s="296">
        <v>5</v>
      </c>
      <c r="I96" s="296">
        <v>5</v>
      </c>
      <c r="J96" s="296">
        <v>5</v>
      </c>
      <c r="K96" s="296">
        <v>5</v>
      </c>
      <c r="L96" s="296">
        <v>5</v>
      </c>
      <c r="M96" s="296">
        <v>5</v>
      </c>
      <c r="N96" s="34" t="s">
        <v>213</v>
      </c>
      <c r="O96" s="34"/>
      <c r="P96" s="166"/>
    </row>
    <row r="97" spans="1:16" s="147" customFormat="1" ht="63">
      <c r="A97" s="34"/>
      <c r="B97" s="32" t="s">
        <v>258</v>
      </c>
      <c r="C97" s="565"/>
      <c r="D97" s="34" t="s">
        <v>47</v>
      </c>
      <c r="E97" s="6" t="s">
        <v>5</v>
      </c>
      <c r="F97" s="34" t="s">
        <v>212</v>
      </c>
      <c r="G97" s="33">
        <v>81</v>
      </c>
      <c r="H97" s="33">
        <v>85.9</v>
      </c>
      <c r="I97" s="33">
        <v>79.900000000000006</v>
      </c>
      <c r="J97" s="33">
        <v>80.2</v>
      </c>
      <c r="K97" s="33">
        <v>80.2</v>
      </c>
      <c r="L97" s="33">
        <v>80.2</v>
      </c>
      <c r="M97" s="33">
        <v>80.2</v>
      </c>
      <c r="N97" s="34" t="s">
        <v>213</v>
      </c>
      <c r="O97" s="34"/>
      <c r="P97" s="166"/>
    </row>
    <row r="98" spans="1:16" s="147" customFormat="1" ht="36" customHeight="1">
      <c r="A98" s="524"/>
      <c r="B98" s="531" t="s">
        <v>259</v>
      </c>
      <c r="C98" s="565"/>
      <c r="D98" s="524" t="s">
        <v>47</v>
      </c>
      <c r="E98" s="34" t="s">
        <v>48</v>
      </c>
      <c r="F98" s="524" t="s">
        <v>212</v>
      </c>
      <c r="G98" s="33">
        <v>4.3710000000000004</v>
      </c>
      <c r="H98" s="33">
        <v>3.1549999999999998</v>
      </c>
      <c r="I98" s="33">
        <v>3.4769999999999999</v>
      </c>
      <c r="J98" s="33">
        <v>3.407</v>
      </c>
      <c r="K98" s="33">
        <v>3.339</v>
      </c>
      <c r="L98" s="33">
        <v>3.2719999999999998</v>
      </c>
      <c r="M98" s="33">
        <v>3.2069999999999999</v>
      </c>
      <c r="N98" s="34"/>
      <c r="O98" s="34"/>
      <c r="P98" s="166"/>
    </row>
    <row r="99" spans="1:16" s="147" customFormat="1" ht="28.5" customHeight="1">
      <c r="A99" s="524"/>
      <c r="B99" s="531"/>
      <c r="C99" s="565"/>
      <c r="D99" s="524"/>
      <c r="E99" s="6" t="s">
        <v>209</v>
      </c>
      <c r="F99" s="524"/>
      <c r="G99" s="33">
        <v>0.38559500000000002</v>
      </c>
      <c r="H99" s="33">
        <v>0.36779800000000001</v>
      </c>
      <c r="I99" s="33">
        <v>0.37633100000000003</v>
      </c>
      <c r="J99" s="33">
        <v>0.388262</v>
      </c>
      <c r="K99" s="33">
        <v>0.40054899999999999</v>
      </c>
      <c r="L99" s="33">
        <v>0.413273</v>
      </c>
      <c r="M99" s="33">
        <v>0.42637399999999998</v>
      </c>
      <c r="N99" s="6" t="s">
        <v>66</v>
      </c>
      <c r="O99" s="34"/>
      <c r="P99" s="166"/>
    </row>
    <row r="100" spans="1:16" s="297" customFormat="1" ht="18.75" customHeight="1">
      <c r="A100" s="35"/>
      <c r="B100" s="36" t="s">
        <v>337</v>
      </c>
      <c r="C100" s="37"/>
      <c r="D100" s="36"/>
      <c r="E100" s="37" t="s">
        <v>209</v>
      </c>
      <c r="F100" s="36"/>
      <c r="G100" s="38">
        <f>G101</f>
        <v>0.38559500000000002</v>
      </c>
      <c r="H100" s="38">
        <f t="shared" ref="H100:M100" si="0">H101</f>
        <v>0.36779800000000001</v>
      </c>
      <c r="I100" s="38">
        <f t="shared" si="0"/>
        <v>0.37633100000000003</v>
      </c>
      <c r="J100" s="38">
        <f t="shared" si="0"/>
        <v>0.388262</v>
      </c>
      <c r="K100" s="38">
        <f t="shared" si="0"/>
        <v>0.40054899999999999</v>
      </c>
      <c r="L100" s="38">
        <f t="shared" si="0"/>
        <v>0.413273</v>
      </c>
      <c r="M100" s="38">
        <f t="shared" si="0"/>
        <v>0.42637399999999998</v>
      </c>
      <c r="N100" s="37"/>
      <c r="O100" s="39"/>
      <c r="P100" s="40"/>
    </row>
    <row r="101" spans="1:16" s="298" customFormat="1" ht="23.25" customHeight="1">
      <c r="A101" s="25"/>
      <c r="B101" s="26" t="s">
        <v>66</v>
      </c>
      <c r="C101" s="20"/>
      <c r="D101" s="26"/>
      <c r="E101" s="20"/>
      <c r="F101" s="26"/>
      <c r="G101" s="41">
        <f>G99</f>
        <v>0.38559500000000002</v>
      </c>
      <c r="H101" s="41">
        <f t="shared" ref="H101:M101" si="1">H99</f>
        <v>0.36779800000000001</v>
      </c>
      <c r="I101" s="41">
        <f t="shared" si="1"/>
        <v>0.37633100000000003</v>
      </c>
      <c r="J101" s="41">
        <f t="shared" si="1"/>
        <v>0.388262</v>
      </c>
      <c r="K101" s="41">
        <f t="shared" si="1"/>
        <v>0.40054899999999999</v>
      </c>
      <c r="L101" s="41">
        <f t="shared" si="1"/>
        <v>0.413273</v>
      </c>
      <c r="M101" s="41">
        <f t="shared" si="1"/>
        <v>0.42637399999999998</v>
      </c>
      <c r="N101" s="20"/>
      <c r="O101" s="23"/>
      <c r="P101" s="24"/>
    </row>
    <row r="102" spans="1:16" ht="23.25" customHeight="1">
      <c r="A102" s="539" t="s">
        <v>49</v>
      </c>
      <c r="B102" s="539"/>
      <c r="C102" s="539"/>
      <c r="D102" s="539"/>
      <c r="E102" s="539"/>
      <c r="F102" s="539"/>
      <c r="G102" s="539"/>
      <c r="H102" s="539"/>
      <c r="I102" s="539"/>
      <c r="J102" s="539"/>
      <c r="K102" s="539"/>
      <c r="L102" s="539"/>
      <c r="M102" s="539"/>
      <c r="N102" s="539"/>
      <c r="O102" s="539"/>
      <c r="P102" s="539"/>
    </row>
    <row r="103" spans="1:16" ht="84" customHeight="1">
      <c r="A103" s="4"/>
      <c r="B103" s="42" t="s">
        <v>699</v>
      </c>
      <c r="C103" s="525" t="s">
        <v>27</v>
      </c>
      <c r="D103" s="6" t="s">
        <v>350</v>
      </c>
      <c r="E103" s="43" t="s">
        <v>5</v>
      </c>
      <c r="F103" s="6" t="s">
        <v>212</v>
      </c>
      <c r="G103" s="43">
        <v>91.6</v>
      </c>
      <c r="H103" s="43">
        <v>92</v>
      </c>
      <c r="I103" s="43">
        <v>93</v>
      </c>
      <c r="J103" s="43">
        <v>94</v>
      </c>
      <c r="K103" s="43">
        <v>95</v>
      </c>
      <c r="L103" s="43">
        <v>96</v>
      </c>
      <c r="M103" s="44">
        <v>97</v>
      </c>
      <c r="N103" s="6"/>
      <c r="O103" s="7"/>
      <c r="P103" s="8"/>
    </row>
    <row r="104" spans="1:16" ht="81" customHeight="1">
      <c r="A104" s="4"/>
      <c r="B104" s="5" t="s">
        <v>700</v>
      </c>
      <c r="C104" s="525"/>
      <c r="D104" s="6" t="s">
        <v>350</v>
      </c>
      <c r="E104" s="43" t="s">
        <v>5</v>
      </c>
      <c r="F104" s="6" t="s">
        <v>212</v>
      </c>
      <c r="G104" s="43">
        <v>66.3</v>
      </c>
      <c r="H104" s="43">
        <v>65</v>
      </c>
      <c r="I104" s="43">
        <v>65.5</v>
      </c>
      <c r="J104" s="43">
        <v>66</v>
      </c>
      <c r="K104" s="43">
        <v>66.5</v>
      </c>
      <c r="L104" s="43">
        <v>67</v>
      </c>
      <c r="M104" s="44">
        <v>67.5</v>
      </c>
      <c r="N104" s="6"/>
      <c r="O104" s="7"/>
      <c r="P104" s="8"/>
    </row>
    <row r="105" spans="1:16" ht="18.75" customHeight="1">
      <c r="A105" s="4"/>
      <c r="B105" s="550" t="s">
        <v>351</v>
      </c>
      <c r="C105" s="550"/>
      <c r="D105" s="550"/>
      <c r="E105" s="550"/>
      <c r="F105" s="550"/>
      <c r="G105" s="550"/>
      <c r="H105" s="550"/>
      <c r="I105" s="550"/>
      <c r="J105" s="550"/>
      <c r="K105" s="550"/>
      <c r="L105" s="550"/>
      <c r="M105" s="550"/>
      <c r="N105" s="550"/>
      <c r="O105" s="550"/>
      <c r="P105" s="550"/>
    </row>
    <row r="106" spans="1:16" ht="96" customHeight="1">
      <c r="A106" s="4"/>
      <c r="B106" s="5" t="s">
        <v>347</v>
      </c>
      <c r="C106" s="525" t="s">
        <v>885</v>
      </c>
      <c r="D106" s="525" t="s">
        <v>350</v>
      </c>
      <c r="E106" s="553" t="s">
        <v>5</v>
      </c>
      <c r="F106" s="525" t="s">
        <v>212</v>
      </c>
      <c r="G106" s="43"/>
      <c r="H106" s="43"/>
      <c r="I106" s="43"/>
      <c r="J106" s="43"/>
      <c r="K106" s="43"/>
      <c r="L106" s="43"/>
      <c r="M106" s="44"/>
      <c r="N106" s="6"/>
      <c r="O106" s="7"/>
      <c r="P106" s="8"/>
    </row>
    <row r="107" spans="1:16" ht="57.75" customHeight="1">
      <c r="A107" s="4"/>
      <c r="B107" s="5" t="s">
        <v>348</v>
      </c>
      <c r="C107" s="525"/>
      <c r="D107" s="553"/>
      <c r="E107" s="553"/>
      <c r="F107" s="525"/>
      <c r="G107" s="43">
        <v>92.5</v>
      </c>
      <c r="H107" s="43">
        <v>93</v>
      </c>
      <c r="I107" s="43">
        <v>94.3</v>
      </c>
      <c r="J107" s="43">
        <v>95.3</v>
      </c>
      <c r="K107" s="43">
        <v>96.2</v>
      </c>
      <c r="L107" s="43">
        <v>97.5</v>
      </c>
      <c r="M107" s="44">
        <v>98.2</v>
      </c>
      <c r="N107" s="6"/>
      <c r="O107" s="7"/>
      <c r="P107" s="8"/>
    </row>
    <row r="108" spans="1:16" ht="63" customHeight="1">
      <c r="A108" s="4"/>
      <c r="B108" s="5" t="s">
        <v>349</v>
      </c>
      <c r="C108" s="525"/>
      <c r="D108" s="553"/>
      <c r="E108" s="553"/>
      <c r="F108" s="525"/>
      <c r="G108" s="43">
        <v>60</v>
      </c>
      <c r="H108" s="43">
        <v>73</v>
      </c>
      <c r="I108" s="43">
        <v>63</v>
      </c>
      <c r="J108" s="43">
        <v>63</v>
      </c>
      <c r="K108" s="43">
        <v>64</v>
      </c>
      <c r="L108" s="43">
        <v>64</v>
      </c>
      <c r="M108" s="44">
        <v>65</v>
      </c>
      <c r="N108" s="6"/>
      <c r="O108" s="7"/>
      <c r="P108" s="8"/>
    </row>
    <row r="109" spans="1:16" ht="21" customHeight="1">
      <c r="A109" s="4"/>
      <c r="B109" s="550" t="s">
        <v>261</v>
      </c>
      <c r="C109" s="550"/>
      <c r="D109" s="550"/>
      <c r="E109" s="550"/>
      <c r="F109" s="550"/>
      <c r="G109" s="550"/>
      <c r="H109" s="550"/>
      <c r="I109" s="550"/>
      <c r="J109" s="550"/>
      <c r="K109" s="550"/>
      <c r="L109" s="550"/>
      <c r="M109" s="550"/>
      <c r="N109" s="550"/>
      <c r="O109" s="550"/>
      <c r="P109" s="550"/>
    </row>
    <row r="110" spans="1:16" ht="21" customHeight="1">
      <c r="A110" s="4"/>
      <c r="B110" s="550" t="s">
        <v>51</v>
      </c>
      <c r="C110" s="550"/>
      <c r="D110" s="550"/>
      <c r="E110" s="550"/>
      <c r="F110" s="550"/>
      <c r="G110" s="550"/>
      <c r="H110" s="550"/>
      <c r="I110" s="550"/>
      <c r="J110" s="550"/>
      <c r="K110" s="550"/>
      <c r="L110" s="550"/>
      <c r="M110" s="550"/>
      <c r="N110" s="550"/>
      <c r="O110" s="550"/>
      <c r="P110" s="550"/>
    </row>
    <row r="111" spans="1:16" s="147" customFormat="1">
      <c r="A111" s="45"/>
      <c r="B111" s="46" t="s">
        <v>262</v>
      </c>
      <c r="C111" s="47"/>
      <c r="D111" s="48"/>
      <c r="E111" s="48"/>
      <c r="F111" s="48"/>
      <c r="G111" s="48"/>
      <c r="H111" s="48"/>
      <c r="I111" s="48"/>
      <c r="J111" s="49"/>
      <c r="K111" s="49"/>
      <c r="L111" s="49"/>
      <c r="M111" s="49"/>
      <c r="N111" s="49"/>
      <c r="O111" s="50"/>
      <c r="P111" s="48"/>
    </row>
    <row r="112" spans="1:16" s="299" customFormat="1" ht="66" customHeight="1">
      <c r="A112" s="4"/>
      <c r="B112" s="28" t="s">
        <v>701</v>
      </c>
      <c r="C112" s="29" t="s">
        <v>877</v>
      </c>
      <c r="D112" s="6" t="s">
        <v>50</v>
      </c>
      <c r="E112" s="43" t="s">
        <v>5</v>
      </c>
      <c r="F112" s="6" t="s">
        <v>212</v>
      </c>
      <c r="G112" s="43">
        <v>26.32</v>
      </c>
      <c r="H112" s="43">
        <v>26.32</v>
      </c>
      <c r="I112" s="43">
        <v>26.32</v>
      </c>
      <c r="J112" s="6">
        <v>26.32</v>
      </c>
      <c r="K112" s="6">
        <v>26.32</v>
      </c>
      <c r="L112" s="6">
        <v>20</v>
      </c>
      <c r="M112" s="6">
        <v>18</v>
      </c>
      <c r="N112" s="6"/>
      <c r="O112" s="7"/>
      <c r="P112" s="8"/>
    </row>
    <row r="113" spans="1:16">
      <c r="A113" s="52"/>
      <c r="B113" s="515" t="s">
        <v>63</v>
      </c>
      <c r="C113" s="515"/>
      <c r="D113" s="515"/>
      <c r="E113" s="515"/>
      <c r="F113" s="515"/>
      <c r="G113" s="515"/>
      <c r="H113" s="515"/>
      <c r="I113" s="515"/>
      <c r="J113" s="515"/>
      <c r="K113" s="515"/>
      <c r="L113" s="515"/>
      <c r="M113" s="515"/>
      <c r="N113" s="515"/>
      <c r="O113" s="53"/>
      <c r="P113" s="54"/>
    </row>
    <row r="114" spans="1:16">
      <c r="A114" s="55"/>
      <c r="B114" s="550" t="s">
        <v>263</v>
      </c>
      <c r="C114" s="550"/>
      <c r="D114" s="550"/>
      <c r="E114" s="550"/>
      <c r="F114" s="550"/>
      <c r="G114" s="550"/>
      <c r="H114" s="550"/>
      <c r="I114" s="550"/>
      <c r="J114" s="550"/>
      <c r="K114" s="550"/>
      <c r="L114" s="550"/>
      <c r="M114" s="550"/>
      <c r="N114" s="550"/>
      <c r="O114" s="550"/>
      <c r="P114" s="550"/>
    </row>
    <row r="115" spans="1:16" s="300" customFormat="1">
      <c r="A115" s="56"/>
      <c r="B115" s="57" t="s">
        <v>210</v>
      </c>
      <c r="C115" s="58"/>
      <c r="D115" s="58"/>
      <c r="E115" s="59"/>
      <c r="F115" s="58"/>
      <c r="G115" s="60"/>
      <c r="H115" s="61"/>
      <c r="I115" s="60"/>
      <c r="J115" s="60"/>
      <c r="K115" s="60"/>
      <c r="L115" s="60"/>
      <c r="M115" s="60"/>
      <c r="N115" s="58"/>
      <c r="O115" s="62"/>
      <c r="P115" s="63"/>
    </row>
    <row r="116" spans="1:16" ht="54" customHeight="1">
      <c r="A116" s="64"/>
      <c r="B116" s="32" t="s">
        <v>264</v>
      </c>
      <c r="C116" s="524" t="s">
        <v>886</v>
      </c>
      <c r="D116" s="6" t="s">
        <v>216</v>
      </c>
      <c r="E116" s="6" t="s">
        <v>209</v>
      </c>
      <c r="F116" s="65" t="s">
        <v>233</v>
      </c>
      <c r="G116" s="66">
        <v>2693.6246379999998</v>
      </c>
      <c r="H116" s="67">
        <v>345.39731399999999</v>
      </c>
      <c r="I116" s="66"/>
      <c r="J116" s="66"/>
      <c r="K116" s="66"/>
      <c r="L116" s="66"/>
      <c r="M116" s="66"/>
      <c r="N116" s="65" t="s">
        <v>265</v>
      </c>
      <c r="O116" s="68">
        <v>205</v>
      </c>
      <c r="P116" s="69"/>
    </row>
    <row r="117" spans="1:16" ht="43.5" customHeight="1">
      <c r="A117" s="64"/>
      <c r="B117" s="70" t="s">
        <v>352</v>
      </c>
      <c r="C117" s="524"/>
      <c r="D117" s="6" t="s">
        <v>216</v>
      </c>
      <c r="E117" s="6" t="s">
        <v>209</v>
      </c>
      <c r="F117" s="65" t="s">
        <v>233</v>
      </c>
      <c r="G117" s="71"/>
      <c r="H117" s="66"/>
      <c r="I117" s="67"/>
      <c r="J117" s="67"/>
      <c r="K117" s="67">
        <v>1250</v>
      </c>
      <c r="L117" s="67">
        <v>1225</v>
      </c>
      <c r="M117" s="72"/>
      <c r="N117" s="65" t="s">
        <v>66</v>
      </c>
      <c r="O117" s="65"/>
      <c r="P117" s="73" t="s">
        <v>266</v>
      </c>
    </row>
    <row r="118" spans="1:16" ht="15.75" customHeight="1">
      <c r="A118" s="52"/>
      <c r="B118" s="515" t="s">
        <v>63</v>
      </c>
      <c r="C118" s="515"/>
      <c r="D118" s="515"/>
      <c r="E118" s="515"/>
      <c r="F118" s="515"/>
      <c r="G118" s="515"/>
      <c r="H118" s="515"/>
      <c r="I118" s="515"/>
      <c r="J118" s="515"/>
      <c r="K118" s="515"/>
      <c r="L118" s="515"/>
      <c r="M118" s="515"/>
      <c r="N118" s="515"/>
      <c r="O118" s="53"/>
      <c r="P118" s="54"/>
    </row>
    <row r="119" spans="1:16" ht="21" customHeight="1">
      <c r="A119" s="64"/>
      <c r="B119" s="537" t="s">
        <v>268</v>
      </c>
      <c r="C119" s="537"/>
      <c r="D119" s="537"/>
      <c r="E119" s="537"/>
      <c r="F119" s="537"/>
      <c r="G119" s="537"/>
      <c r="H119" s="537"/>
      <c r="I119" s="537"/>
      <c r="J119" s="537"/>
      <c r="K119" s="537"/>
      <c r="L119" s="537"/>
      <c r="M119" s="537"/>
      <c r="N119" s="537"/>
      <c r="O119" s="537"/>
      <c r="P119" s="537"/>
    </row>
    <row r="120" spans="1:16" ht="22.9" customHeight="1">
      <c r="A120" s="538"/>
      <c r="B120" s="531" t="s">
        <v>210</v>
      </c>
      <c r="C120" s="536" t="s">
        <v>877</v>
      </c>
      <c r="D120" s="536" t="s">
        <v>216</v>
      </c>
      <c r="E120" s="34" t="s">
        <v>269</v>
      </c>
      <c r="F120" s="535" t="s">
        <v>270</v>
      </c>
      <c r="G120" s="74"/>
      <c r="H120" s="75"/>
      <c r="I120" s="74">
        <v>1</v>
      </c>
      <c r="J120" s="74">
        <v>1</v>
      </c>
      <c r="K120" s="74"/>
      <c r="L120" s="76">
        <v>1</v>
      </c>
      <c r="M120" s="65"/>
      <c r="N120" s="65"/>
      <c r="O120" s="77"/>
      <c r="P120" s="77"/>
    </row>
    <row r="121" spans="1:16" ht="33" customHeight="1">
      <c r="A121" s="538"/>
      <c r="B121" s="531"/>
      <c r="C121" s="536"/>
      <c r="D121" s="536"/>
      <c r="E121" s="6" t="s">
        <v>209</v>
      </c>
      <c r="F121" s="535"/>
      <c r="G121" s="74"/>
      <c r="H121" s="75"/>
      <c r="I121" s="74">
        <v>3.8</v>
      </c>
      <c r="J121" s="74">
        <v>3.8</v>
      </c>
      <c r="K121" s="74"/>
      <c r="L121" s="76">
        <v>4</v>
      </c>
      <c r="M121" s="65"/>
      <c r="N121" s="65" t="s">
        <v>66</v>
      </c>
      <c r="O121" s="77"/>
      <c r="P121" s="77"/>
    </row>
    <row r="122" spans="1:16" s="299" customFormat="1" ht="59.25" customHeight="1">
      <c r="A122" s="4"/>
      <c r="B122" s="28" t="s">
        <v>702</v>
      </c>
      <c r="C122" s="29" t="s">
        <v>877</v>
      </c>
      <c r="D122" s="6" t="s">
        <v>50</v>
      </c>
      <c r="E122" s="43" t="s">
        <v>5</v>
      </c>
      <c r="F122" s="6" t="s">
        <v>212</v>
      </c>
      <c r="G122" s="43">
        <v>86.3</v>
      </c>
      <c r="H122" s="43">
        <v>86.3</v>
      </c>
      <c r="I122" s="43">
        <v>95</v>
      </c>
      <c r="J122" s="6">
        <v>100</v>
      </c>
      <c r="K122" s="6">
        <v>100</v>
      </c>
      <c r="L122" s="6">
        <v>100</v>
      </c>
      <c r="M122" s="6">
        <v>100</v>
      </c>
      <c r="N122" s="6"/>
      <c r="O122" s="7"/>
      <c r="P122" s="8"/>
    </row>
    <row r="123" spans="1:16">
      <c r="A123" s="64"/>
      <c r="B123" s="537" t="s">
        <v>271</v>
      </c>
      <c r="C123" s="537"/>
      <c r="D123" s="537"/>
      <c r="E123" s="537"/>
      <c r="F123" s="537"/>
      <c r="G123" s="537"/>
      <c r="H123" s="537"/>
      <c r="I123" s="537"/>
      <c r="J123" s="537"/>
      <c r="K123" s="537"/>
      <c r="L123" s="537"/>
      <c r="M123" s="537"/>
      <c r="N123" s="537"/>
      <c r="O123" s="537"/>
      <c r="P123" s="537"/>
    </row>
    <row r="124" spans="1:16">
      <c r="A124" s="52"/>
      <c r="B124" s="515" t="s">
        <v>63</v>
      </c>
      <c r="C124" s="515"/>
      <c r="D124" s="515"/>
      <c r="E124" s="515"/>
      <c r="F124" s="515"/>
      <c r="G124" s="515"/>
      <c r="H124" s="515"/>
      <c r="I124" s="515"/>
      <c r="J124" s="515"/>
      <c r="K124" s="515"/>
      <c r="L124" s="515"/>
      <c r="M124" s="515"/>
      <c r="N124" s="515"/>
      <c r="O124" s="53"/>
      <c r="P124" s="54"/>
    </row>
    <row r="125" spans="1:16" ht="25.5" customHeight="1">
      <c r="A125" s="532"/>
      <c r="B125" s="531" t="s">
        <v>210</v>
      </c>
      <c r="C125" s="78"/>
      <c r="D125" s="78"/>
      <c r="E125" s="34" t="s">
        <v>269</v>
      </c>
      <c r="F125" s="535" t="s">
        <v>270</v>
      </c>
      <c r="G125" s="66"/>
      <c r="H125" s="66"/>
      <c r="I125" s="66">
        <v>1</v>
      </c>
      <c r="J125" s="66">
        <v>1</v>
      </c>
      <c r="K125" s="66"/>
      <c r="L125" s="66">
        <v>1</v>
      </c>
      <c r="M125" s="66"/>
      <c r="N125" s="65"/>
      <c r="O125" s="65"/>
      <c r="P125" s="65"/>
    </row>
    <row r="126" spans="1:16" ht="30" customHeight="1">
      <c r="A126" s="532"/>
      <c r="B126" s="531"/>
      <c r="C126" s="78"/>
      <c r="D126" s="78"/>
      <c r="E126" s="80" t="s">
        <v>209</v>
      </c>
      <c r="F126" s="535"/>
      <c r="G126" s="66"/>
      <c r="H126" s="66"/>
      <c r="I126" s="66">
        <v>3.8</v>
      </c>
      <c r="J126" s="66">
        <v>3.8</v>
      </c>
      <c r="K126" s="66"/>
      <c r="L126" s="66">
        <v>4</v>
      </c>
      <c r="M126" s="66"/>
      <c r="N126" s="65" t="s">
        <v>66</v>
      </c>
      <c r="O126" s="65"/>
      <c r="P126" s="65"/>
    </row>
    <row r="127" spans="1:16" s="299" customFormat="1" ht="80.25" customHeight="1">
      <c r="A127" s="4"/>
      <c r="B127" s="28" t="s">
        <v>703</v>
      </c>
      <c r="C127" s="29" t="s">
        <v>877</v>
      </c>
      <c r="D127" s="6" t="s">
        <v>50</v>
      </c>
      <c r="E127" s="43" t="s">
        <v>5</v>
      </c>
      <c r="F127" s="6" t="s">
        <v>353</v>
      </c>
      <c r="G127" s="81">
        <v>88</v>
      </c>
      <c r="H127" s="81">
        <v>95</v>
      </c>
      <c r="I127" s="81">
        <v>96</v>
      </c>
      <c r="J127" s="81">
        <v>97</v>
      </c>
      <c r="K127" s="81">
        <v>98</v>
      </c>
      <c r="L127" s="81">
        <v>99</v>
      </c>
      <c r="M127" s="81">
        <v>100</v>
      </c>
      <c r="N127" s="6"/>
      <c r="O127" s="7"/>
      <c r="P127" s="8"/>
    </row>
    <row r="128" spans="1:16">
      <c r="A128" s="64"/>
      <c r="B128" s="537" t="s">
        <v>272</v>
      </c>
      <c r="C128" s="537"/>
      <c r="D128" s="537"/>
      <c r="E128" s="537"/>
      <c r="F128" s="537"/>
      <c r="G128" s="537"/>
      <c r="H128" s="537"/>
      <c r="I128" s="537"/>
      <c r="J128" s="537"/>
      <c r="K128" s="537"/>
      <c r="L128" s="537"/>
      <c r="M128" s="537"/>
      <c r="N128" s="537"/>
      <c r="O128" s="537"/>
      <c r="P128" s="537"/>
    </row>
    <row r="129" spans="1:16">
      <c r="A129" s="52"/>
      <c r="B129" s="515" t="s">
        <v>63</v>
      </c>
      <c r="C129" s="515"/>
      <c r="D129" s="515"/>
      <c r="E129" s="515"/>
      <c r="F129" s="515"/>
      <c r="G129" s="515"/>
      <c r="H129" s="515"/>
      <c r="I129" s="515"/>
      <c r="J129" s="515"/>
      <c r="K129" s="515"/>
      <c r="L129" s="515"/>
      <c r="M129" s="515"/>
      <c r="N129" s="515"/>
      <c r="O129" s="53"/>
      <c r="P129" s="54"/>
    </row>
    <row r="130" spans="1:16" ht="21.75" customHeight="1">
      <c r="A130" s="532"/>
      <c r="B130" s="531" t="s">
        <v>210</v>
      </c>
      <c r="C130" s="525" t="s">
        <v>877</v>
      </c>
      <c r="D130" s="6"/>
      <c r="E130" s="34" t="s">
        <v>269</v>
      </c>
      <c r="F130" s="535" t="s">
        <v>270</v>
      </c>
      <c r="G130" s="66"/>
      <c r="H130" s="66"/>
      <c r="I130" s="66">
        <v>1</v>
      </c>
      <c r="J130" s="66"/>
      <c r="K130" s="66">
        <v>1</v>
      </c>
      <c r="L130" s="66"/>
      <c r="M130" s="66"/>
      <c r="N130" s="65"/>
      <c r="O130" s="65"/>
      <c r="P130" s="65"/>
    </row>
    <row r="131" spans="1:16" ht="30" customHeight="1">
      <c r="A131" s="532"/>
      <c r="B131" s="531"/>
      <c r="C131" s="525"/>
      <c r="D131" s="6"/>
      <c r="E131" s="80" t="s">
        <v>209</v>
      </c>
      <c r="F131" s="535"/>
      <c r="G131" s="66"/>
      <c r="H131" s="66"/>
      <c r="I131" s="66">
        <v>69.2</v>
      </c>
      <c r="J131" s="66"/>
      <c r="K131" s="66">
        <v>160</v>
      </c>
      <c r="L131" s="66"/>
      <c r="M131" s="66"/>
      <c r="N131" s="65" t="s">
        <v>66</v>
      </c>
      <c r="O131" s="65"/>
      <c r="P131" s="65"/>
    </row>
    <row r="132" spans="1:16">
      <c r="A132" s="19">
        <v>1</v>
      </c>
      <c r="B132" s="10" t="s">
        <v>273</v>
      </c>
      <c r="C132" s="11"/>
      <c r="D132" s="37"/>
      <c r="E132" s="85" t="s">
        <v>209</v>
      </c>
      <c r="F132" s="37"/>
      <c r="G132" s="13">
        <f>SUM(G133:G134)</f>
        <v>2693.6246379999998</v>
      </c>
      <c r="H132" s="13">
        <f t="shared" ref="H132:M132" si="2">SUM(H133:H134)</f>
        <v>345.39731399999999</v>
      </c>
      <c r="I132" s="13">
        <f t="shared" si="2"/>
        <v>76.8</v>
      </c>
      <c r="J132" s="13">
        <f t="shared" si="2"/>
        <v>7.6</v>
      </c>
      <c r="K132" s="13">
        <f t="shared" si="2"/>
        <v>1410</v>
      </c>
      <c r="L132" s="13">
        <f t="shared" si="2"/>
        <v>1233</v>
      </c>
      <c r="M132" s="13">
        <f t="shared" si="2"/>
        <v>0</v>
      </c>
      <c r="N132" s="12"/>
      <c r="O132" s="12"/>
      <c r="P132" s="12"/>
    </row>
    <row r="133" spans="1:16">
      <c r="A133" s="87"/>
      <c r="B133" s="17" t="s">
        <v>66</v>
      </c>
      <c r="C133" s="12"/>
      <c r="D133" s="12"/>
      <c r="E133" s="88" t="s">
        <v>209</v>
      </c>
      <c r="F133" s="12"/>
      <c r="G133" s="21">
        <f t="shared" ref="G133:M133" si="3">G117+G121+G126+G131</f>
        <v>0</v>
      </c>
      <c r="H133" s="21">
        <f t="shared" si="3"/>
        <v>0</v>
      </c>
      <c r="I133" s="21">
        <f t="shared" si="3"/>
        <v>76.8</v>
      </c>
      <c r="J133" s="21">
        <f t="shared" si="3"/>
        <v>7.6</v>
      </c>
      <c r="K133" s="21">
        <f t="shared" si="3"/>
        <v>1410</v>
      </c>
      <c r="L133" s="21">
        <f t="shared" si="3"/>
        <v>1233</v>
      </c>
      <c r="M133" s="21">
        <f t="shared" si="3"/>
        <v>0</v>
      </c>
      <c r="N133" s="12"/>
      <c r="O133" s="12"/>
      <c r="P133" s="12"/>
    </row>
    <row r="134" spans="1:16">
      <c r="A134" s="87"/>
      <c r="B134" s="17" t="s">
        <v>265</v>
      </c>
      <c r="C134" s="12"/>
      <c r="D134" s="12"/>
      <c r="E134" s="88" t="s">
        <v>209</v>
      </c>
      <c r="F134" s="12"/>
      <c r="G134" s="21">
        <f t="shared" ref="G134:M134" si="4">G116</f>
        <v>2693.6246379999998</v>
      </c>
      <c r="H134" s="21">
        <f t="shared" si="4"/>
        <v>345.39731399999999</v>
      </c>
      <c r="I134" s="21">
        <f t="shared" si="4"/>
        <v>0</v>
      </c>
      <c r="J134" s="21">
        <f t="shared" si="4"/>
        <v>0</v>
      </c>
      <c r="K134" s="21">
        <f t="shared" si="4"/>
        <v>0</v>
      </c>
      <c r="L134" s="21">
        <f t="shared" si="4"/>
        <v>0</v>
      </c>
      <c r="M134" s="21">
        <f t="shared" si="4"/>
        <v>0</v>
      </c>
      <c r="N134" s="12"/>
      <c r="O134" s="12"/>
      <c r="P134" s="12"/>
    </row>
    <row r="135" spans="1:16" s="299" customFormat="1">
      <c r="A135" s="45"/>
      <c r="B135" s="46" t="s">
        <v>354</v>
      </c>
      <c r="C135" s="89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1"/>
      <c r="O135" s="92"/>
      <c r="P135" s="90"/>
    </row>
    <row r="136" spans="1:16" s="301" customFormat="1" ht="90" customHeight="1">
      <c r="A136" s="4"/>
      <c r="B136" s="28" t="s">
        <v>704</v>
      </c>
      <c r="C136" s="6" t="s">
        <v>27</v>
      </c>
      <c r="D136" s="6" t="s">
        <v>216</v>
      </c>
      <c r="E136" s="6" t="s">
        <v>5</v>
      </c>
      <c r="F136" s="6" t="s">
        <v>355</v>
      </c>
      <c r="G136" s="93">
        <v>72</v>
      </c>
      <c r="H136" s="81">
        <v>55</v>
      </c>
      <c r="I136" s="93">
        <v>65</v>
      </c>
      <c r="J136" s="93">
        <v>75</v>
      </c>
      <c r="K136" s="93">
        <v>90</v>
      </c>
      <c r="L136" s="81">
        <v>100</v>
      </c>
      <c r="M136" s="81">
        <v>100</v>
      </c>
      <c r="N136" s="6"/>
      <c r="O136" s="7"/>
      <c r="P136" s="42" t="s">
        <v>356</v>
      </c>
    </row>
    <row r="137" spans="1:16" s="299" customFormat="1">
      <c r="A137" s="94"/>
      <c r="B137" s="92" t="s">
        <v>274</v>
      </c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1"/>
      <c r="N137" s="92"/>
      <c r="O137" s="90"/>
      <c r="P137" s="46"/>
    </row>
    <row r="138" spans="1:16" s="299" customFormat="1" ht="61.5" customHeight="1">
      <c r="A138" s="4"/>
      <c r="B138" s="42" t="s">
        <v>705</v>
      </c>
      <c r="C138" s="525" t="s">
        <v>880</v>
      </c>
      <c r="D138" s="6" t="s">
        <v>216</v>
      </c>
      <c r="E138" s="6" t="s">
        <v>5</v>
      </c>
      <c r="F138" s="6" t="s">
        <v>212</v>
      </c>
      <c r="G138" s="4">
        <v>1</v>
      </c>
      <c r="H138" s="44">
        <v>1</v>
      </c>
      <c r="I138" s="44" t="s">
        <v>36</v>
      </c>
      <c r="J138" s="44" t="s">
        <v>36</v>
      </c>
      <c r="K138" s="44" t="s">
        <v>36</v>
      </c>
      <c r="L138" s="18">
        <v>12</v>
      </c>
      <c r="M138" s="18">
        <v>13</v>
      </c>
      <c r="N138" s="6"/>
      <c r="O138" s="7"/>
      <c r="P138" s="42" t="s">
        <v>357</v>
      </c>
    </row>
    <row r="139" spans="1:16" s="147" customFormat="1" ht="31.5" customHeight="1">
      <c r="A139" s="532"/>
      <c r="B139" s="533" t="s">
        <v>706</v>
      </c>
      <c r="C139" s="525"/>
      <c r="D139" s="524" t="s">
        <v>216</v>
      </c>
      <c r="E139" s="65" t="s">
        <v>269</v>
      </c>
      <c r="F139" s="524" t="s">
        <v>233</v>
      </c>
      <c r="G139" s="95">
        <v>1</v>
      </c>
      <c r="H139" s="95">
        <v>1</v>
      </c>
      <c r="I139" s="74"/>
      <c r="J139" s="74"/>
      <c r="K139" s="74"/>
      <c r="L139" s="74"/>
      <c r="M139" s="74"/>
      <c r="N139" s="96"/>
      <c r="O139" s="96"/>
      <c r="P139" s="96"/>
    </row>
    <row r="140" spans="1:16" s="147" customFormat="1" ht="32.25" customHeight="1">
      <c r="A140" s="532"/>
      <c r="B140" s="533"/>
      <c r="C140" s="525"/>
      <c r="D140" s="524"/>
      <c r="E140" s="65" t="s">
        <v>358</v>
      </c>
      <c r="F140" s="524"/>
      <c r="G140" s="74">
        <v>24.1</v>
      </c>
      <c r="H140" s="74">
        <v>1.5</v>
      </c>
      <c r="I140" s="74"/>
      <c r="J140" s="74"/>
      <c r="K140" s="74"/>
      <c r="L140" s="74"/>
      <c r="M140" s="74"/>
      <c r="N140" s="65"/>
      <c r="O140" s="65"/>
      <c r="P140" s="65"/>
    </row>
    <row r="141" spans="1:16">
      <c r="A141" s="52"/>
      <c r="B141" s="515" t="s">
        <v>63</v>
      </c>
      <c r="C141" s="515"/>
      <c r="D141" s="515"/>
      <c r="E141" s="515"/>
      <c r="F141" s="515"/>
      <c r="G141" s="515"/>
      <c r="H141" s="515"/>
      <c r="I141" s="515"/>
      <c r="J141" s="515"/>
      <c r="K141" s="515"/>
      <c r="L141" s="515"/>
      <c r="M141" s="515"/>
      <c r="N141" s="515"/>
      <c r="O141" s="53"/>
      <c r="P141" s="54"/>
    </row>
    <row r="142" spans="1:16" ht="51" customHeight="1">
      <c r="A142" s="64"/>
      <c r="B142" s="97" t="s">
        <v>275</v>
      </c>
      <c r="C142" s="525" t="s">
        <v>880</v>
      </c>
      <c r="D142" s="98" t="s">
        <v>216</v>
      </c>
      <c r="E142" s="80" t="s">
        <v>209</v>
      </c>
      <c r="F142" s="65" t="s">
        <v>233</v>
      </c>
      <c r="G142" s="66">
        <v>24.050999999999998</v>
      </c>
      <c r="H142" s="66"/>
      <c r="I142" s="71"/>
      <c r="J142" s="71"/>
      <c r="K142" s="71"/>
      <c r="L142" s="71"/>
      <c r="M142" s="71"/>
      <c r="N142" s="65" t="s">
        <v>66</v>
      </c>
      <c r="O142" s="65">
        <v>262005</v>
      </c>
      <c r="P142" s="65"/>
    </row>
    <row r="143" spans="1:16" ht="51.75" customHeight="1">
      <c r="A143" s="64"/>
      <c r="B143" s="97" t="s">
        <v>275</v>
      </c>
      <c r="C143" s="525"/>
      <c r="D143" s="98" t="s">
        <v>216</v>
      </c>
      <c r="E143" s="80" t="s">
        <v>209</v>
      </c>
      <c r="F143" s="65" t="s">
        <v>233</v>
      </c>
      <c r="G143" s="66"/>
      <c r="H143" s="66">
        <v>1.5</v>
      </c>
      <c r="I143" s="71"/>
      <c r="J143" s="71"/>
      <c r="K143" s="71"/>
      <c r="L143" s="71"/>
      <c r="M143" s="71"/>
      <c r="N143" s="65" t="s">
        <v>66</v>
      </c>
      <c r="O143" s="65">
        <v>262005</v>
      </c>
      <c r="P143" s="65"/>
    </row>
    <row r="144" spans="1:16" ht="21.75" customHeight="1">
      <c r="A144" s="19">
        <v>1</v>
      </c>
      <c r="B144" s="10" t="s">
        <v>267</v>
      </c>
      <c r="C144" s="12"/>
      <c r="D144" s="20"/>
      <c r="E144" s="88" t="s">
        <v>209</v>
      </c>
      <c r="F144" s="20"/>
      <c r="G144" s="13">
        <f>G145</f>
        <v>24.050999999999998</v>
      </c>
      <c r="H144" s="13">
        <f t="shared" ref="H144:M144" si="5">H145</f>
        <v>1.5</v>
      </c>
      <c r="I144" s="13">
        <f t="shared" si="5"/>
        <v>0</v>
      </c>
      <c r="J144" s="13">
        <f t="shared" si="5"/>
        <v>0</v>
      </c>
      <c r="K144" s="13">
        <f t="shared" si="5"/>
        <v>0</v>
      </c>
      <c r="L144" s="13">
        <f t="shared" si="5"/>
        <v>0</v>
      </c>
      <c r="M144" s="13">
        <f t="shared" si="5"/>
        <v>0</v>
      </c>
      <c r="N144" s="12"/>
      <c r="O144" s="12"/>
      <c r="P144" s="12"/>
    </row>
    <row r="145" spans="1:16">
      <c r="A145" s="87"/>
      <c r="B145" s="17" t="s">
        <v>66</v>
      </c>
      <c r="C145" s="12"/>
      <c r="D145" s="12"/>
      <c r="E145" s="88" t="s">
        <v>209</v>
      </c>
      <c r="F145" s="12"/>
      <c r="G145" s="21">
        <f>G142</f>
        <v>24.050999999999998</v>
      </c>
      <c r="H145" s="21">
        <f>H143</f>
        <v>1.5</v>
      </c>
      <c r="I145" s="21">
        <f t="shared" ref="I145" si="6">I142</f>
        <v>0</v>
      </c>
      <c r="J145" s="21">
        <f t="shared" ref="J145" si="7">J143</f>
        <v>0</v>
      </c>
      <c r="K145" s="21">
        <f t="shared" ref="K145" si="8">K142</f>
        <v>0</v>
      </c>
      <c r="L145" s="21">
        <f t="shared" ref="L145" si="9">L143</f>
        <v>0</v>
      </c>
      <c r="M145" s="21">
        <f t="shared" ref="M145" si="10">M142</f>
        <v>0</v>
      </c>
      <c r="N145" s="12"/>
      <c r="O145" s="12"/>
      <c r="P145" s="12"/>
    </row>
    <row r="146" spans="1:16" s="299" customFormat="1">
      <c r="A146" s="94"/>
      <c r="B146" s="92" t="s">
        <v>278</v>
      </c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1"/>
      <c r="N146" s="92"/>
      <c r="O146" s="90"/>
      <c r="P146" s="46"/>
    </row>
    <row r="147" spans="1:16" s="299" customFormat="1" ht="66" customHeight="1">
      <c r="A147" s="4"/>
      <c r="B147" s="42" t="s">
        <v>707</v>
      </c>
      <c r="C147" s="525" t="s">
        <v>880</v>
      </c>
      <c r="D147" s="6" t="s">
        <v>216</v>
      </c>
      <c r="E147" s="6" t="s">
        <v>5</v>
      </c>
      <c r="F147" s="6" t="s">
        <v>212</v>
      </c>
      <c r="G147" s="4">
        <v>41.4</v>
      </c>
      <c r="H147" s="44">
        <v>42.5</v>
      </c>
      <c r="I147" s="44">
        <v>44</v>
      </c>
      <c r="J147" s="44">
        <v>46</v>
      </c>
      <c r="K147" s="44">
        <v>48</v>
      </c>
      <c r="L147" s="18">
        <v>48</v>
      </c>
      <c r="M147" s="18">
        <v>50</v>
      </c>
      <c r="N147" s="6"/>
      <c r="O147" s="7"/>
      <c r="P147" s="42"/>
    </row>
    <row r="148" spans="1:16" s="147" customFormat="1" ht="38.25" customHeight="1">
      <c r="A148" s="532"/>
      <c r="B148" s="523" t="s">
        <v>359</v>
      </c>
      <c r="C148" s="525"/>
      <c r="D148" s="524" t="s">
        <v>216</v>
      </c>
      <c r="E148" s="65" t="s">
        <v>269</v>
      </c>
      <c r="F148" s="524" t="s">
        <v>280</v>
      </c>
      <c r="G148" s="66"/>
      <c r="H148" s="99">
        <v>1</v>
      </c>
      <c r="I148" s="99">
        <v>1</v>
      </c>
      <c r="J148" s="66"/>
      <c r="K148" s="66"/>
      <c r="L148" s="66"/>
      <c r="M148" s="66"/>
      <c r="N148" s="96"/>
      <c r="O148" s="96"/>
      <c r="P148" s="531" t="s">
        <v>360</v>
      </c>
    </row>
    <row r="149" spans="1:16" s="147" customFormat="1" ht="22.5" customHeight="1">
      <c r="A149" s="532"/>
      <c r="B149" s="523"/>
      <c r="C149" s="525"/>
      <c r="D149" s="524"/>
      <c r="E149" s="80" t="s">
        <v>209</v>
      </c>
      <c r="F149" s="524"/>
      <c r="G149" s="66"/>
      <c r="H149" s="100">
        <f>SUM(H151)</f>
        <v>100</v>
      </c>
      <c r="I149" s="100">
        <f>SUM(I151)</f>
        <v>141.15299999999999</v>
      </c>
      <c r="J149" s="66"/>
      <c r="K149" s="66"/>
      <c r="L149" s="66"/>
      <c r="M149" s="66"/>
      <c r="N149" s="96"/>
      <c r="O149" s="96"/>
      <c r="P149" s="531"/>
    </row>
    <row r="150" spans="1:16">
      <c r="A150" s="52"/>
      <c r="B150" s="515" t="s">
        <v>63</v>
      </c>
      <c r="C150" s="515"/>
      <c r="D150" s="515"/>
      <c r="E150" s="515"/>
      <c r="F150" s="515"/>
      <c r="G150" s="515"/>
      <c r="H150" s="515"/>
      <c r="I150" s="515"/>
      <c r="J150" s="515"/>
      <c r="K150" s="515"/>
      <c r="L150" s="515"/>
      <c r="M150" s="515"/>
      <c r="N150" s="515"/>
      <c r="O150" s="53"/>
      <c r="P150" s="54"/>
    </row>
    <row r="151" spans="1:16" ht="107.25" customHeight="1">
      <c r="A151" s="101"/>
      <c r="B151" s="102" t="s">
        <v>361</v>
      </c>
      <c r="C151" s="350" t="s">
        <v>880</v>
      </c>
      <c r="D151" s="98" t="s">
        <v>216</v>
      </c>
      <c r="E151" s="80" t="s">
        <v>209</v>
      </c>
      <c r="F151" s="98" t="s">
        <v>280</v>
      </c>
      <c r="G151" s="103"/>
      <c r="H151" s="100">
        <v>100</v>
      </c>
      <c r="I151" s="100">
        <v>141.15299999999999</v>
      </c>
      <c r="J151" s="103"/>
      <c r="K151" s="103"/>
      <c r="L151" s="103"/>
      <c r="M151" s="103"/>
      <c r="N151" s="65" t="s">
        <v>66</v>
      </c>
      <c r="O151" s="104"/>
      <c r="P151" s="104"/>
    </row>
    <row r="152" spans="1:16" s="147" customFormat="1" ht="69" customHeight="1">
      <c r="A152" s="532"/>
      <c r="B152" s="531" t="s">
        <v>362</v>
      </c>
      <c r="C152" s="524" t="s">
        <v>880</v>
      </c>
      <c r="D152" s="524" t="s">
        <v>216</v>
      </c>
      <c r="E152" s="491" t="s">
        <v>209</v>
      </c>
      <c r="F152" s="34" t="s">
        <v>280</v>
      </c>
      <c r="G152" s="66"/>
      <c r="H152" s="492">
        <f>SUM(H155)</f>
        <v>141.14400000000001</v>
      </c>
      <c r="I152" s="66"/>
      <c r="J152" s="66"/>
      <c r="K152" s="66"/>
      <c r="L152" s="66"/>
      <c r="M152" s="66"/>
      <c r="N152" s="493"/>
      <c r="O152" s="96"/>
      <c r="P152" s="96"/>
    </row>
    <row r="153" spans="1:16" s="147" customFormat="1" ht="51.75" customHeight="1">
      <c r="A153" s="532"/>
      <c r="B153" s="533"/>
      <c r="C153" s="524"/>
      <c r="D153" s="524"/>
      <c r="E153" s="491" t="s">
        <v>209</v>
      </c>
      <c r="F153" s="34" t="s">
        <v>280</v>
      </c>
      <c r="G153" s="66"/>
      <c r="H153" s="492">
        <f>SUM(H156)</f>
        <v>25.678000000000001</v>
      </c>
      <c r="I153" s="66"/>
      <c r="J153" s="66"/>
      <c r="K153" s="66"/>
      <c r="L153" s="66"/>
      <c r="M153" s="66"/>
      <c r="N153" s="493"/>
      <c r="O153" s="96"/>
      <c r="P153" s="96"/>
    </row>
    <row r="154" spans="1:16">
      <c r="A154" s="52"/>
      <c r="B154" s="515" t="s">
        <v>63</v>
      </c>
      <c r="C154" s="515"/>
      <c r="D154" s="515"/>
      <c r="E154" s="515"/>
      <c r="F154" s="515"/>
      <c r="G154" s="515"/>
      <c r="H154" s="515"/>
      <c r="I154" s="515"/>
      <c r="J154" s="515"/>
      <c r="K154" s="515"/>
      <c r="L154" s="515"/>
      <c r="M154" s="515"/>
      <c r="N154" s="515"/>
      <c r="O154" s="53"/>
      <c r="P154" s="54"/>
    </row>
    <row r="155" spans="1:16" ht="35.25" customHeight="1">
      <c r="A155" s="561"/>
      <c r="B155" s="557" t="s">
        <v>279</v>
      </c>
      <c r="C155" s="526" t="s">
        <v>880</v>
      </c>
      <c r="D155" s="526" t="s">
        <v>216</v>
      </c>
      <c r="E155" s="98" t="s">
        <v>209</v>
      </c>
      <c r="F155" s="526" t="s">
        <v>280</v>
      </c>
      <c r="G155" s="103"/>
      <c r="H155" s="100">
        <v>141.14400000000001</v>
      </c>
      <c r="I155" s="105"/>
      <c r="J155" s="103"/>
      <c r="K155" s="103"/>
      <c r="L155" s="103"/>
      <c r="M155" s="103"/>
      <c r="N155" s="31" t="s">
        <v>265</v>
      </c>
      <c r="O155" s="104"/>
      <c r="P155" s="104"/>
    </row>
    <row r="156" spans="1:16" ht="22.5" customHeight="1">
      <c r="A156" s="562"/>
      <c r="B156" s="557"/>
      <c r="C156" s="526"/>
      <c r="D156" s="526"/>
      <c r="E156" s="98" t="s">
        <v>209</v>
      </c>
      <c r="F156" s="526"/>
      <c r="G156" s="103"/>
      <c r="H156" s="100">
        <v>25.678000000000001</v>
      </c>
      <c r="I156" s="105"/>
      <c r="J156" s="103"/>
      <c r="K156" s="103"/>
      <c r="L156" s="103"/>
      <c r="M156" s="103"/>
      <c r="N156" s="31" t="s">
        <v>66</v>
      </c>
      <c r="O156" s="104"/>
      <c r="P156" s="104"/>
    </row>
    <row r="157" spans="1:16" s="147" customFormat="1" ht="54" customHeight="1">
      <c r="A157" s="106"/>
      <c r="B157" s="107" t="s">
        <v>281</v>
      </c>
      <c r="C157" s="526"/>
      <c r="D157" s="34" t="s">
        <v>216</v>
      </c>
      <c r="E157" s="65" t="s">
        <v>42</v>
      </c>
      <c r="F157" s="98" t="s">
        <v>270</v>
      </c>
      <c r="G157" s="108">
        <v>1.071</v>
      </c>
      <c r="H157" s="108">
        <v>1.071</v>
      </c>
      <c r="I157" s="108"/>
      <c r="J157" s="108">
        <v>10.1</v>
      </c>
      <c r="K157" s="109">
        <v>15</v>
      </c>
      <c r="L157" s="109">
        <v>17</v>
      </c>
      <c r="M157" s="99"/>
      <c r="N157" s="65"/>
      <c r="O157" s="65"/>
      <c r="P157" s="65"/>
    </row>
    <row r="158" spans="1:16" s="147" customFormat="1" ht="56.25" customHeight="1">
      <c r="A158" s="106"/>
      <c r="B158" s="480" t="s">
        <v>281</v>
      </c>
      <c r="C158" s="481"/>
      <c r="D158" s="477"/>
      <c r="E158" s="479"/>
      <c r="F158" s="481"/>
      <c r="G158" s="108">
        <f>SUM(G160)</f>
        <v>1.071</v>
      </c>
      <c r="H158" s="108">
        <f t="shared" ref="H158:M158" si="11">SUM(H160)</f>
        <v>1.071</v>
      </c>
      <c r="I158" s="108">
        <f t="shared" si="11"/>
        <v>0</v>
      </c>
      <c r="J158" s="108">
        <f t="shared" si="11"/>
        <v>10.1</v>
      </c>
      <c r="K158" s="108">
        <f t="shared" si="11"/>
        <v>15</v>
      </c>
      <c r="L158" s="108">
        <f t="shared" si="11"/>
        <v>17</v>
      </c>
      <c r="M158" s="108">
        <f t="shared" si="11"/>
        <v>0</v>
      </c>
      <c r="N158" s="479"/>
      <c r="O158" s="479"/>
      <c r="P158" s="479"/>
    </row>
    <row r="159" spans="1:16">
      <c r="A159" s="52"/>
      <c r="B159" s="515" t="s">
        <v>63</v>
      </c>
      <c r="C159" s="515"/>
      <c r="D159" s="515"/>
      <c r="E159" s="515"/>
      <c r="F159" s="515"/>
      <c r="G159" s="515"/>
      <c r="H159" s="515"/>
      <c r="I159" s="515"/>
      <c r="J159" s="515"/>
      <c r="K159" s="515"/>
      <c r="L159" s="515"/>
      <c r="M159" s="515"/>
      <c r="N159" s="515"/>
      <c r="O159" s="53"/>
      <c r="P159" s="54"/>
    </row>
    <row r="160" spans="1:16" ht="47.25">
      <c r="A160" s="110"/>
      <c r="B160" s="30" t="s">
        <v>210</v>
      </c>
      <c r="C160" s="29" t="s">
        <v>880</v>
      </c>
      <c r="D160" s="78"/>
      <c r="E160" s="80" t="s">
        <v>209</v>
      </c>
      <c r="F160" s="98" t="s">
        <v>270</v>
      </c>
      <c r="G160" s="108">
        <v>1.071</v>
      </c>
      <c r="H160" s="108">
        <v>1.071</v>
      </c>
      <c r="I160" s="108"/>
      <c r="J160" s="108">
        <v>10.1</v>
      </c>
      <c r="K160" s="109">
        <v>15</v>
      </c>
      <c r="L160" s="109">
        <v>17</v>
      </c>
      <c r="M160" s="112"/>
      <c r="N160" s="65" t="s">
        <v>66</v>
      </c>
      <c r="O160" s="113"/>
      <c r="P160" s="114"/>
    </row>
    <row r="161" spans="1:16" s="300" customFormat="1">
      <c r="A161" s="19">
        <v>1</v>
      </c>
      <c r="B161" s="10" t="s">
        <v>267</v>
      </c>
      <c r="C161" s="37"/>
      <c r="D161" s="37"/>
      <c r="E161" s="85" t="s">
        <v>209</v>
      </c>
      <c r="F161" s="37"/>
      <c r="G161" s="13">
        <f>SUM(G162:G164)</f>
        <v>1.071</v>
      </c>
      <c r="H161" s="13">
        <f t="shared" ref="H161:M161" si="12">SUM(H162:H164)</f>
        <v>267.89300000000003</v>
      </c>
      <c r="I161" s="13">
        <f t="shared" si="12"/>
        <v>141.15299999999999</v>
      </c>
      <c r="J161" s="13">
        <f t="shared" si="12"/>
        <v>10.1</v>
      </c>
      <c r="K161" s="13">
        <f t="shared" si="12"/>
        <v>15</v>
      </c>
      <c r="L161" s="13">
        <f t="shared" si="12"/>
        <v>17</v>
      </c>
      <c r="M161" s="13">
        <f t="shared" si="12"/>
        <v>0</v>
      </c>
      <c r="N161" s="37"/>
      <c r="O161" s="37"/>
      <c r="P161" s="37"/>
    </row>
    <row r="162" spans="1:16">
      <c r="A162" s="87">
        <v>3</v>
      </c>
      <c r="B162" s="17" t="s">
        <v>65</v>
      </c>
      <c r="C162" s="12"/>
      <c r="D162" s="12"/>
      <c r="E162" s="88" t="s">
        <v>209</v>
      </c>
      <c r="F162" s="12"/>
      <c r="G162" s="21"/>
      <c r="H162" s="21"/>
      <c r="I162" s="21"/>
      <c r="J162" s="21"/>
      <c r="K162" s="21"/>
      <c r="L162" s="21"/>
      <c r="M162" s="21"/>
      <c r="N162" s="12"/>
      <c r="O162" s="12"/>
      <c r="P162" s="12"/>
    </row>
    <row r="163" spans="1:16">
      <c r="A163" s="87">
        <v>2</v>
      </c>
      <c r="B163" s="17" t="s">
        <v>66</v>
      </c>
      <c r="C163" s="12"/>
      <c r="D163" s="12"/>
      <c r="E163" s="88" t="s">
        <v>209</v>
      </c>
      <c r="F163" s="12"/>
      <c r="G163" s="21">
        <f>G151+G156+G160</f>
        <v>1.071</v>
      </c>
      <c r="H163" s="21">
        <f t="shared" ref="H163:M163" si="13">H151+H156+H160</f>
        <v>126.749</v>
      </c>
      <c r="I163" s="21">
        <f t="shared" si="13"/>
        <v>141.15299999999999</v>
      </c>
      <c r="J163" s="21">
        <f t="shared" si="13"/>
        <v>10.1</v>
      </c>
      <c r="K163" s="21">
        <f t="shared" si="13"/>
        <v>15</v>
      </c>
      <c r="L163" s="21">
        <f t="shared" si="13"/>
        <v>17</v>
      </c>
      <c r="M163" s="21">
        <f t="shared" si="13"/>
        <v>0</v>
      </c>
      <c r="N163" s="12"/>
      <c r="O163" s="12"/>
      <c r="P163" s="12"/>
    </row>
    <row r="164" spans="1:16">
      <c r="A164" s="87">
        <v>4</v>
      </c>
      <c r="B164" s="17" t="s">
        <v>265</v>
      </c>
      <c r="C164" s="12"/>
      <c r="D164" s="12"/>
      <c r="E164" s="88" t="s">
        <v>209</v>
      </c>
      <c r="F164" s="12"/>
      <c r="G164" s="21">
        <f>G155</f>
        <v>0</v>
      </c>
      <c r="H164" s="21">
        <f>H155</f>
        <v>141.14400000000001</v>
      </c>
      <c r="I164" s="21">
        <f t="shared" ref="I164:M164" si="14">I155</f>
        <v>0</v>
      </c>
      <c r="J164" s="21">
        <f t="shared" si="14"/>
        <v>0</v>
      </c>
      <c r="K164" s="21">
        <f t="shared" si="14"/>
        <v>0</v>
      </c>
      <c r="L164" s="21">
        <f t="shared" si="14"/>
        <v>0</v>
      </c>
      <c r="M164" s="21">
        <f t="shared" si="14"/>
        <v>0</v>
      </c>
      <c r="N164" s="12"/>
      <c r="O164" s="12"/>
      <c r="P164" s="12"/>
    </row>
    <row r="165" spans="1:16" s="299" customFormat="1">
      <c r="A165" s="45"/>
      <c r="B165" s="558" t="s">
        <v>282</v>
      </c>
      <c r="C165" s="558"/>
      <c r="D165" s="558"/>
      <c r="E165" s="558"/>
      <c r="F165" s="558"/>
      <c r="G165" s="558"/>
      <c r="H165" s="558"/>
      <c r="I165" s="558"/>
      <c r="J165" s="558"/>
      <c r="K165" s="558"/>
      <c r="L165" s="558"/>
      <c r="M165" s="558"/>
      <c r="N165" s="558"/>
      <c r="O165" s="115"/>
      <c r="P165" s="116"/>
    </row>
    <row r="166" spans="1:16" s="299" customFormat="1" ht="64.5" customHeight="1">
      <c r="A166" s="4"/>
      <c r="B166" s="28" t="s">
        <v>708</v>
      </c>
      <c r="C166" s="525" t="s">
        <v>881</v>
      </c>
      <c r="D166" s="6" t="s">
        <v>216</v>
      </c>
      <c r="E166" s="6" t="s">
        <v>5</v>
      </c>
      <c r="F166" s="6" t="s">
        <v>283</v>
      </c>
      <c r="G166" s="93">
        <v>89.8</v>
      </c>
      <c r="H166" s="81">
        <v>91.5</v>
      </c>
      <c r="I166" s="81">
        <v>93</v>
      </c>
      <c r="J166" s="81">
        <v>94</v>
      </c>
      <c r="K166" s="81">
        <v>95</v>
      </c>
      <c r="L166" s="81">
        <v>96</v>
      </c>
      <c r="M166" s="81">
        <v>96</v>
      </c>
      <c r="N166" s="6"/>
      <c r="O166" s="117"/>
      <c r="P166" s="118"/>
    </row>
    <row r="167" spans="1:16" s="144" customFormat="1" ht="42" customHeight="1">
      <c r="A167" s="534"/>
      <c r="B167" s="527" t="s">
        <v>364</v>
      </c>
      <c r="C167" s="525"/>
      <c r="D167" s="525" t="s">
        <v>216</v>
      </c>
      <c r="E167" s="6" t="s">
        <v>365</v>
      </c>
      <c r="F167" s="525" t="s">
        <v>280</v>
      </c>
      <c r="G167" s="119">
        <v>2</v>
      </c>
      <c r="H167" s="119">
        <v>1</v>
      </c>
      <c r="I167" s="119">
        <v>1</v>
      </c>
      <c r="J167" s="119"/>
      <c r="K167" s="119"/>
      <c r="L167" s="119"/>
      <c r="M167" s="119"/>
      <c r="N167" s="42"/>
      <c r="O167" s="6"/>
      <c r="P167" s="6"/>
    </row>
    <row r="168" spans="1:16" s="144" customFormat="1" ht="29.25" customHeight="1">
      <c r="A168" s="534"/>
      <c r="B168" s="527"/>
      <c r="C168" s="525"/>
      <c r="D168" s="525"/>
      <c r="E168" s="6" t="s">
        <v>363</v>
      </c>
      <c r="F168" s="525"/>
      <c r="G168" s="120">
        <v>74.099999999999994</v>
      </c>
      <c r="H168" s="120">
        <v>54</v>
      </c>
      <c r="I168" s="120">
        <v>209.5</v>
      </c>
      <c r="J168" s="120"/>
      <c r="K168" s="120"/>
      <c r="L168" s="120"/>
      <c r="M168" s="120"/>
      <c r="N168" s="42"/>
      <c r="O168" s="6"/>
      <c r="P168" s="6"/>
    </row>
    <row r="169" spans="1:16" s="121" customFormat="1">
      <c r="A169" s="52"/>
      <c r="B169" s="515" t="s">
        <v>63</v>
      </c>
      <c r="C169" s="515"/>
      <c r="D169" s="515"/>
      <c r="E169" s="515"/>
      <c r="F169" s="515"/>
      <c r="G169" s="515"/>
      <c r="H169" s="515"/>
      <c r="I169" s="515"/>
      <c r="J169" s="515"/>
      <c r="K169" s="515"/>
      <c r="L169" s="515"/>
      <c r="M169" s="515"/>
      <c r="N169" s="515"/>
      <c r="O169" s="53"/>
      <c r="P169" s="54"/>
    </row>
    <row r="170" spans="1:16" s="302" customFormat="1">
      <c r="A170" s="122"/>
      <c r="B170" s="123" t="s">
        <v>214</v>
      </c>
      <c r="C170" s="125"/>
      <c r="D170" s="125"/>
      <c r="E170" s="126"/>
      <c r="F170" s="125"/>
      <c r="G170" s="60"/>
      <c r="H170" s="60"/>
      <c r="I170" s="127"/>
      <c r="J170" s="60"/>
      <c r="K170" s="60"/>
      <c r="L170" s="60"/>
      <c r="M170" s="60"/>
      <c r="N170" s="126"/>
      <c r="O170" s="125"/>
      <c r="P170" s="125"/>
    </row>
    <row r="171" spans="1:16" s="303" customFormat="1" ht="79.5" customHeight="1">
      <c r="A171" s="128"/>
      <c r="B171" s="107" t="s">
        <v>215</v>
      </c>
      <c r="C171" s="526" t="s">
        <v>881</v>
      </c>
      <c r="D171" s="98" t="s">
        <v>216</v>
      </c>
      <c r="E171" s="129" t="s">
        <v>209</v>
      </c>
      <c r="F171" s="31" t="s">
        <v>188</v>
      </c>
      <c r="G171" s="66">
        <v>73.088999999999999</v>
      </c>
      <c r="H171" s="66"/>
      <c r="I171" s="66"/>
      <c r="J171" s="71"/>
      <c r="K171" s="71"/>
      <c r="L171" s="71"/>
      <c r="M171" s="71"/>
      <c r="N171" s="34" t="s">
        <v>66</v>
      </c>
      <c r="O171" s="130"/>
      <c r="P171" s="130"/>
    </row>
    <row r="172" spans="1:16" s="139" customFormat="1" ht="54.75" customHeight="1">
      <c r="A172" s="131"/>
      <c r="B172" s="132" t="s">
        <v>217</v>
      </c>
      <c r="C172" s="526"/>
      <c r="D172" s="98" t="s">
        <v>216</v>
      </c>
      <c r="E172" s="129" t="s">
        <v>209</v>
      </c>
      <c r="F172" s="31" t="s">
        <v>188</v>
      </c>
      <c r="G172" s="66">
        <v>1</v>
      </c>
      <c r="H172" s="66">
        <v>54.021999999999998</v>
      </c>
      <c r="I172" s="71"/>
      <c r="J172" s="71"/>
      <c r="K172" s="71"/>
      <c r="L172" s="71"/>
      <c r="M172" s="71"/>
      <c r="N172" s="34" t="s">
        <v>66</v>
      </c>
      <c r="O172" s="133"/>
      <c r="P172" s="133"/>
    </row>
    <row r="173" spans="1:16" s="139" customFormat="1" ht="93" customHeight="1">
      <c r="A173" s="128"/>
      <c r="B173" s="107" t="s">
        <v>218</v>
      </c>
      <c r="C173" s="526"/>
      <c r="D173" s="34" t="s">
        <v>216</v>
      </c>
      <c r="E173" s="129" t="s">
        <v>209</v>
      </c>
      <c r="F173" s="65" t="s">
        <v>188</v>
      </c>
      <c r="G173" s="71"/>
      <c r="H173" s="66"/>
      <c r="I173" s="66"/>
      <c r="J173" s="71"/>
      <c r="K173" s="71"/>
      <c r="L173" s="71"/>
      <c r="M173" s="71"/>
      <c r="N173" s="34" t="s">
        <v>66</v>
      </c>
      <c r="O173" s="130"/>
      <c r="P173" s="130"/>
    </row>
    <row r="174" spans="1:16" s="139" customFormat="1" ht="63">
      <c r="A174" s="128"/>
      <c r="B174" s="134" t="s">
        <v>219</v>
      </c>
      <c r="C174" s="526"/>
      <c r="D174" s="34" t="s">
        <v>216</v>
      </c>
      <c r="E174" s="129" t="s">
        <v>209</v>
      </c>
      <c r="F174" s="65" t="s">
        <v>188</v>
      </c>
      <c r="G174" s="71"/>
      <c r="H174" s="66"/>
      <c r="I174" s="66"/>
      <c r="J174" s="71"/>
      <c r="K174" s="71"/>
      <c r="L174" s="71"/>
      <c r="M174" s="71"/>
      <c r="N174" s="34" t="s">
        <v>66</v>
      </c>
      <c r="O174" s="130"/>
      <c r="P174" s="130"/>
    </row>
    <row r="175" spans="1:16" s="139" customFormat="1" ht="63">
      <c r="A175" s="128"/>
      <c r="B175" s="134" t="s">
        <v>220</v>
      </c>
      <c r="C175" s="526"/>
      <c r="D175" s="34" t="s">
        <v>216</v>
      </c>
      <c r="E175" s="129" t="s">
        <v>209</v>
      </c>
      <c r="F175" s="65" t="s">
        <v>188</v>
      </c>
      <c r="G175" s="71"/>
      <c r="H175" s="66"/>
      <c r="I175" s="66">
        <v>209.5</v>
      </c>
      <c r="J175" s="71"/>
      <c r="K175" s="71"/>
      <c r="L175" s="71"/>
      <c r="M175" s="71"/>
      <c r="N175" s="34" t="s">
        <v>66</v>
      </c>
      <c r="O175" s="130"/>
      <c r="P175" s="130"/>
    </row>
    <row r="176" spans="1:16">
      <c r="A176" s="19">
        <v>1</v>
      </c>
      <c r="B176" s="10" t="s">
        <v>267</v>
      </c>
      <c r="C176" s="37"/>
      <c r="D176" s="37"/>
      <c r="E176" s="85" t="s">
        <v>209</v>
      </c>
      <c r="F176" s="37"/>
      <c r="G176" s="13">
        <f>SUM(G177:G179)</f>
        <v>74.088999999999999</v>
      </c>
      <c r="H176" s="13">
        <f t="shared" ref="H176:M176" si="15">SUM(H177:H179)</f>
        <v>54.021999999999998</v>
      </c>
      <c r="I176" s="13">
        <f t="shared" si="15"/>
        <v>209.5</v>
      </c>
      <c r="J176" s="13">
        <f t="shared" si="15"/>
        <v>0</v>
      </c>
      <c r="K176" s="13">
        <f t="shared" si="15"/>
        <v>0</v>
      </c>
      <c r="L176" s="13">
        <f t="shared" si="15"/>
        <v>0</v>
      </c>
      <c r="M176" s="13">
        <f t="shared" si="15"/>
        <v>0</v>
      </c>
      <c r="N176" s="20"/>
      <c r="O176" s="20"/>
      <c r="P176" s="20"/>
    </row>
    <row r="177" spans="1:16">
      <c r="A177" s="87">
        <v>3</v>
      </c>
      <c r="B177" s="17" t="s">
        <v>65</v>
      </c>
      <c r="C177" s="12"/>
      <c r="D177" s="12"/>
      <c r="E177" s="88" t="s">
        <v>209</v>
      </c>
      <c r="F177" s="12"/>
      <c r="G177" s="21"/>
      <c r="H177" s="21"/>
      <c r="I177" s="21"/>
      <c r="J177" s="21"/>
      <c r="K177" s="21"/>
      <c r="L177" s="21"/>
      <c r="M177" s="21"/>
      <c r="N177" s="12"/>
      <c r="O177" s="12"/>
      <c r="P177" s="12"/>
    </row>
    <row r="178" spans="1:16">
      <c r="A178" s="87">
        <v>2</v>
      </c>
      <c r="B178" s="17" t="s">
        <v>66</v>
      </c>
      <c r="C178" s="12"/>
      <c r="D178" s="12"/>
      <c r="E178" s="88" t="s">
        <v>209</v>
      </c>
      <c r="F178" s="12"/>
      <c r="G178" s="21">
        <f>G171+G172+G173+G174+G175</f>
        <v>74.088999999999999</v>
      </c>
      <c r="H178" s="21">
        <f t="shared" ref="H178:M178" si="16">H171+H172+H173+H174+H175</f>
        <v>54.021999999999998</v>
      </c>
      <c r="I178" s="21">
        <f t="shared" si="16"/>
        <v>209.5</v>
      </c>
      <c r="J178" s="21">
        <f t="shared" si="16"/>
        <v>0</v>
      </c>
      <c r="K178" s="21">
        <f t="shared" si="16"/>
        <v>0</v>
      </c>
      <c r="L178" s="21">
        <f t="shared" si="16"/>
        <v>0</v>
      </c>
      <c r="M178" s="21">
        <f t="shared" si="16"/>
        <v>0</v>
      </c>
      <c r="N178" s="12"/>
      <c r="O178" s="12"/>
      <c r="P178" s="12"/>
    </row>
    <row r="179" spans="1:16">
      <c r="A179" s="87">
        <v>4</v>
      </c>
      <c r="B179" s="17" t="s">
        <v>265</v>
      </c>
      <c r="C179" s="12"/>
      <c r="D179" s="12"/>
      <c r="E179" s="88" t="s">
        <v>209</v>
      </c>
      <c r="F179" s="12"/>
      <c r="G179" s="21"/>
      <c r="H179" s="21"/>
      <c r="I179" s="21"/>
      <c r="J179" s="21"/>
      <c r="K179" s="21"/>
      <c r="L179" s="21"/>
      <c r="M179" s="21"/>
      <c r="N179" s="12"/>
      <c r="O179" s="12"/>
      <c r="P179" s="12"/>
    </row>
    <row r="180" spans="1:16" s="304" customFormat="1">
      <c r="A180" s="135"/>
      <c r="B180" s="46" t="s">
        <v>366</v>
      </c>
      <c r="C180" s="46"/>
      <c r="D180" s="46"/>
      <c r="E180" s="94"/>
      <c r="F180" s="46"/>
      <c r="G180" s="46"/>
      <c r="H180" s="46"/>
      <c r="I180" s="46"/>
      <c r="J180" s="46"/>
      <c r="K180" s="46"/>
      <c r="L180" s="46"/>
      <c r="M180" s="46"/>
      <c r="N180" s="91"/>
      <c r="O180" s="91"/>
      <c r="P180" s="91"/>
    </row>
    <row r="181" spans="1:16" s="144" customFormat="1" ht="54.75" customHeight="1">
      <c r="A181" s="4"/>
      <c r="B181" s="28" t="s">
        <v>709</v>
      </c>
      <c r="C181" s="525" t="s">
        <v>881</v>
      </c>
      <c r="D181" s="6" t="s">
        <v>216</v>
      </c>
      <c r="E181" s="6" t="s">
        <v>5</v>
      </c>
      <c r="F181" s="43" t="s">
        <v>188</v>
      </c>
      <c r="G181" s="43">
        <v>100</v>
      </c>
      <c r="H181" s="43">
        <v>100</v>
      </c>
      <c r="I181" s="43">
        <v>100</v>
      </c>
      <c r="J181" s="43">
        <v>100</v>
      </c>
      <c r="K181" s="43">
        <v>100</v>
      </c>
      <c r="L181" s="43">
        <v>100</v>
      </c>
      <c r="M181" s="43">
        <v>100</v>
      </c>
      <c r="N181" s="6"/>
      <c r="O181" s="7"/>
      <c r="P181" s="8"/>
    </row>
    <row r="182" spans="1:16" s="139" customFormat="1" ht="30.75" customHeight="1">
      <c r="A182" s="538"/>
      <c r="B182" s="523" t="s">
        <v>367</v>
      </c>
      <c r="C182" s="525"/>
      <c r="D182" s="524" t="s">
        <v>216</v>
      </c>
      <c r="E182" s="34" t="s">
        <v>293</v>
      </c>
      <c r="F182" s="524" t="s">
        <v>188</v>
      </c>
      <c r="G182" s="74"/>
      <c r="H182" s="95">
        <v>7</v>
      </c>
      <c r="I182" s="95">
        <v>4</v>
      </c>
      <c r="J182" s="95">
        <v>4</v>
      </c>
      <c r="K182" s="95">
        <v>2</v>
      </c>
      <c r="L182" s="95"/>
      <c r="M182" s="95"/>
      <c r="N182" s="34"/>
      <c r="O182" s="34"/>
      <c r="P182" s="34"/>
    </row>
    <row r="183" spans="1:16" s="139" customFormat="1" ht="30.75" customHeight="1">
      <c r="A183" s="538"/>
      <c r="B183" s="523"/>
      <c r="C183" s="525"/>
      <c r="D183" s="524"/>
      <c r="E183" s="34" t="s">
        <v>297</v>
      </c>
      <c r="F183" s="524"/>
      <c r="G183" s="74"/>
      <c r="H183" s="74">
        <v>730.9</v>
      </c>
      <c r="I183" s="74">
        <v>387.9</v>
      </c>
      <c r="J183" s="74">
        <v>9246.6</v>
      </c>
      <c r="K183" s="74">
        <v>7300</v>
      </c>
      <c r="L183" s="74"/>
      <c r="M183" s="74"/>
      <c r="N183" s="34"/>
      <c r="O183" s="34"/>
      <c r="P183" s="34"/>
    </row>
    <row r="184" spans="1:16" s="121" customFormat="1">
      <c r="A184" s="52"/>
      <c r="B184" s="515" t="s">
        <v>63</v>
      </c>
      <c r="C184" s="515"/>
      <c r="D184" s="515"/>
      <c r="E184" s="515"/>
      <c r="F184" s="515"/>
      <c r="G184" s="515"/>
      <c r="H184" s="515"/>
      <c r="I184" s="515"/>
      <c r="J184" s="515"/>
      <c r="K184" s="515"/>
      <c r="L184" s="515"/>
      <c r="M184" s="515"/>
      <c r="N184" s="515"/>
      <c r="O184" s="53"/>
      <c r="P184" s="54"/>
    </row>
    <row r="185" spans="1:16" s="139" customFormat="1" ht="60" customHeight="1">
      <c r="A185" s="131"/>
      <c r="B185" s="132" t="s">
        <v>221</v>
      </c>
      <c r="C185" s="526" t="s">
        <v>881</v>
      </c>
      <c r="D185" s="98" t="s">
        <v>216</v>
      </c>
      <c r="E185" s="129" t="s">
        <v>209</v>
      </c>
      <c r="F185" s="43" t="s">
        <v>188</v>
      </c>
      <c r="G185" s="136"/>
      <c r="H185" s="137">
        <v>80.710999999999999</v>
      </c>
      <c r="I185" s="137"/>
      <c r="J185" s="138"/>
      <c r="K185" s="136"/>
      <c r="L185" s="136"/>
      <c r="M185" s="136"/>
      <c r="N185" s="34" t="s">
        <v>66</v>
      </c>
      <c r="O185" s="98"/>
      <c r="P185" s="98"/>
    </row>
    <row r="186" spans="1:16" s="139" customFormat="1" ht="78" customHeight="1">
      <c r="A186" s="131"/>
      <c r="B186" s="132" t="s">
        <v>222</v>
      </c>
      <c r="C186" s="526"/>
      <c r="D186" s="98" t="s">
        <v>216</v>
      </c>
      <c r="E186" s="129" t="s">
        <v>209</v>
      </c>
      <c r="F186" s="43" t="s">
        <v>188</v>
      </c>
      <c r="G186" s="136"/>
      <c r="H186" s="137">
        <v>77.756</v>
      </c>
      <c r="I186" s="137"/>
      <c r="J186" s="138"/>
      <c r="K186" s="136"/>
      <c r="L186" s="136"/>
      <c r="M186" s="136"/>
      <c r="N186" s="34" t="s">
        <v>66</v>
      </c>
      <c r="O186" s="98"/>
      <c r="P186" s="98"/>
    </row>
    <row r="187" spans="1:16" s="139" customFormat="1" ht="52.5" customHeight="1">
      <c r="A187" s="131"/>
      <c r="B187" s="132" t="s">
        <v>223</v>
      </c>
      <c r="C187" s="526"/>
      <c r="D187" s="98" t="s">
        <v>216</v>
      </c>
      <c r="E187" s="129" t="s">
        <v>209</v>
      </c>
      <c r="F187" s="43" t="s">
        <v>188</v>
      </c>
      <c r="G187" s="136"/>
      <c r="H187" s="137">
        <v>182.99700000000001</v>
      </c>
      <c r="I187" s="137"/>
      <c r="J187" s="138"/>
      <c r="K187" s="136"/>
      <c r="L187" s="136"/>
      <c r="M187" s="136"/>
      <c r="N187" s="34" t="s">
        <v>66</v>
      </c>
      <c r="O187" s="98"/>
      <c r="P187" s="98"/>
    </row>
    <row r="188" spans="1:16" s="139" customFormat="1" ht="53.25" customHeight="1">
      <c r="A188" s="131"/>
      <c r="B188" s="132" t="s">
        <v>224</v>
      </c>
      <c r="C188" s="526"/>
      <c r="D188" s="98" t="s">
        <v>216</v>
      </c>
      <c r="E188" s="129" t="s">
        <v>209</v>
      </c>
      <c r="F188" s="43" t="s">
        <v>188</v>
      </c>
      <c r="G188" s="136"/>
      <c r="H188" s="137">
        <v>129.392</v>
      </c>
      <c r="I188" s="137"/>
      <c r="J188" s="138"/>
      <c r="K188" s="136"/>
      <c r="L188" s="136"/>
      <c r="M188" s="136"/>
      <c r="N188" s="34" t="s">
        <v>66</v>
      </c>
      <c r="O188" s="98"/>
      <c r="P188" s="98"/>
    </row>
    <row r="189" spans="1:16" s="139" customFormat="1" ht="52.5" customHeight="1">
      <c r="A189" s="131"/>
      <c r="B189" s="132" t="s">
        <v>225</v>
      </c>
      <c r="C189" s="526"/>
      <c r="D189" s="98" t="s">
        <v>216</v>
      </c>
      <c r="E189" s="129" t="s">
        <v>209</v>
      </c>
      <c r="F189" s="43" t="s">
        <v>188</v>
      </c>
      <c r="G189" s="136"/>
      <c r="H189" s="137">
        <v>200</v>
      </c>
      <c r="I189" s="137">
        <v>159.458</v>
      </c>
      <c r="J189" s="138"/>
      <c r="K189" s="136"/>
      <c r="L189" s="136"/>
      <c r="M189" s="136"/>
      <c r="N189" s="34" t="s">
        <v>66</v>
      </c>
      <c r="O189" s="98"/>
      <c r="P189" s="98"/>
    </row>
    <row r="190" spans="1:16" s="144" customFormat="1" ht="67.5" customHeight="1">
      <c r="A190" s="140"/>
      <c r="B190" s="141" t="s">
        <v>226</v>
      </c>
      <c r="C190" s="526"/>
      <c r="D190" s="142" t="s">
        <v>216</v>
      </c>
      <c r="E190" s="81" t="s">
        <v>209</v>
      </c>
      <c r="F190" s="142" t="s">
        <v>227</v>
      </c>
      <c r="G190" s="143"/>
      <c r="H190" s="137">
        <v>30</v>
      </c>
      <c r="I190" s="137">
        <v>100</v>
      </c>
      <c r="J190" s="137">
        <v>1246.5650000000001</v>
      </c>
      <c r="K190" s="143"/>
      <c r="L190" s="143"/>
      <c r="M190" s="143"/>
      <c r="N190" s="142"/>
      <c r="O190" s="6"/>
      <c r="P190" s="6"/>
    </row>
    <row r="191" spans="1:16" s="144" customFormat="1" ht="44.25" customHeight="1">
      <c r="A191" s="140"/>
      <c r="B191" s="141" t="s">
        <v>228</v>
      </c>
      <c r="C191" s="526"/>
      <c r="D191" s="142" t="s">
        <v>216</v>
      </c>
      <c r="E191" s="81" t="s">
        <v>209</v>
      </c>
      <c r="F191" s="142" t="s">
        <v>227</v>
      </c>
      <c r="G191" s="143"/>
      <c r="H191" s="137">
        <v>30</v>
      </c>
      <c r="I191" s="137">
        <v>58.427</v>
      </c>
      <c r="J191" s="137">
        <v>300</v>
      </c>
      <c r="K191" s="143"/>
      <c r="L191" s="143"/>
      <c r="M191" s="143"/>
      <c r="N191" s="142"/>
      <c r="O191" s="6"/>
      <c r="P191" s="6"/>
    </row>
    <row r="192" spans="1:16" s="139" customFormat="1" ht="22.5" customHeight="1">
      <c r="A192" s="101"/>
      <c r="B192" s="551" t="s">
        <v>710</v>
      </c>
      <c r="C192" s="526"/>
      <c r="D192" s="552" t="s">
        <v>216</v>
      </c>
      <c r="E192" s="80" t="s">
        <v>209</v>
      </c>
      <c r="F192" s="553" t="s">
        <v>188</v>
      </c>
      <c r="G192" s="146"/>
      <c r="H192" s="100"/>
      <c r="I192" s="77"/>
      <c r="J192" s="100">
        <v>7000</v>
      </c>
      <c r="K192" s="100">
        <v>6642</v>
      </c>
      <c r="L192" s="103"/>
      <c r="M192" s="103"/>
      <c r="N192" s="65" t="s">
        <v>65</v>
      </c>
      <c r="O192" s="98"/>
      <c r="P192" s="98"/>
    </row>
    <row r="193" spans="1:16" s="139" customFormat="1" ht="22.5" customHeight="1">
      <c r="A193" s="101"/>
      <c r="B193" s="551"/>
      <c r="C193" s="526"/>
      <c r="D193" s="552"/>
      <c r="E193" s="80" t="s">
        <v>209</v>
      </c>
      <c r="F193" s="553"/>
      <c r="G193" s="146"/>
      <c r="H193" s="100"/>
      <c r="I193" s="100">
        <v>70</v>
      </c>
      <c r="J193" s="100">
        <v>700</v>
      </c>
      <c r="K193" s="100">
        <v>658</v>
      </c>
      <c r="L193" s="103"/>
      <c r="M193" s="103"/>
      <c r="N193" s="65" t="s">
        <v>66</v>
      </c>
      <c r="O193" s="98"/>
      <c r="P193" s="98"/>
    </row>
    <row r="194" spans="1:16" s="144" customFormat="1" ht="36.75" customHeight="1">
      <c r="A194" s="554">
        <v>89</v>
      </c>
      <c r="B194" s="527" t="s">
        <v>368</v>
      </c>
      <c r="C194" s="525" t="s">
        <v>881</v>
      </c>
      <c r="D194" s="525" t="s">
        <v>216</v>
      </c>
      <c r="E194" s="6" t="s">
        <v>287</v>
      </c>
      <c r="F194" s="525" t="s">
        <v>188</v>
      </c>
      <c r="G194" s="148">
        <v>3</v>
      </c>
      <c r="H194" s="120">
        <v>1</v>
      </c>
      <c r="I194" s="120"/>
      <c r="J194" s="120"/>
      <c r="K194" s="120"/>
      <c r="L194" s="120"/>
      <c r="M194" s="120"/>
      <c r="N194" s="6"/>
      <c r="O194" s="6"/>
      <c r="P194" s="6"/>
    </row>
    <row r="195" spans="1:16" s="144" customFormat="1" ht="37.5" customHeight="1">
      <c r="A195" s="554"/>
      <c r="B195" s="527"/>
      <c r="C195" s="525"/>
      <c r="D195" s="525"/>
      <c r="E195" s="6" t="s">
        <v>297</v>
      </c>
      <c r="F195" s="525"/>
      <c r="G195" s="120">
        <v>534.70000000000005</v>
      </c>
      <c r="H195" s="120">
        <v>99.3</v>
      </c>
      <c r="I195" s="120"/>
      <c r="J195" s="120"/>
      <c r="K195" s="120"/>
      <c r="L195" s="120"/>
      <c r="M195" s="120"/>
      <c r="N195" s="6"/>
      <c r="O195" s="6"/>
      <c r="P195" s="6"/>
    </row>
    <row r="196" spans="1:16" s="121" customFormat="1">
      <c r="A196" s="52"/>
      <c r="B196" s="515" t="s">
        <v>63</v>
      </c>
      <c r="C196" s="515"/>
      <c r="D196" s="515"/>
      <c r="E196" s="515"/>
      <c r="F196" s="515"/>
      <c r="G196" s="515"/>
      <c r="H196" s="515"/>
      <c r="I196" s="515"/>
      <c r="J196" s="515"/>
      <c r="K196" s="515"/>
      <c r="L196" s="515"/>
      <c r="M196" s="515"/>
      <c r="N196" s="515"/>
      <c r="O196" s="53"/>
      <c r="P196" s="54"/>
    </row>
    <row r="197" spans="1:16" s="139" customFormat="1" ht="51.75" customHeight="1">
      <c r="A197" s="128"/>
      <c r="B197" s="97" t="s">
        <v>229</v>
      </c>
      <c r="C197" s="526" t="s">
        <v>881</v>
      </c>
      <c r="D197" s="34" t="s">
        <v>216</v>
      </c>
      <c r="E197" s="129" t="s">
        <v>209</v>
      </c>
      <c r="F197" s="43" t="s">
        <v>188</v>
      </c>
      <c r="G197" s="74">
        <v>222.642</v>
      </c>
      <c r="H197" s="74"/>
      <c r="I197" s="150"/>
      <c r="J197" s="150"/>
      <c r="K197" s="150"/>
      <c r="L197" s="150"/>
      <c r="M197" s="150"/>
      <c r="N197" s="34" t="s">
        <v>66</v>
      </c>
      <c r="O197" s="34"/>
      <c r="P197" s="34"/>
    </row>
    <row r="198" spans="1:16" s="139" customFormat="1" ht="47.25">
      <c r="A198" s="128"/>
      <c r="B198" s="30" t="s">
        <v>230</v>
      </c>
      <c r="C198" s="526"/>
      <c r="D198" s="34" t="s">
        <v>216</v>
      </c>
      <c r="E198" s="129" t="s">
        <v>209</v>
      </c>
      <c r="F198" s="43" t="s">
        <v>188</v>
      </c>
      <c r="G198" s="74">
        <v>77.051000000000002</v>
      </c>
      <c r="H198" s="74"/>
      <c r="I198" s="150"/>
      <c r="J198" s="150"/>
      <c r="K198" s="150"/>
      <c r="L198" s="150"/>
      <c r="M198" s="150"/>
      <c r="N198" s="34" t="s">
        <v>66</v>
      </c>
      <c r="O198" s="34"/>
      <c r="P198" s="34"/>
    </row>
    <row r="199" spans="1:16" s="139" customFormat="1" ht="60.75" customHeight="1">
      <c r="A199" s="128"/>
      <c r="B199" s="97" t="s">
        <v>231</v>
      </c>
      <c r="C199" s="526"/>
      <c r="D199" s="34" t="s">
        <v>216</v>
      </c>
      <c r="E199" s="129" t="s">
        <v>209</v>
      </c>
      <c r="F199" s="43" t="s">
        <v>188</v>
      </c>
      <c r="G199" s="74">
        <v>235</v>
      </c>
      <c r="H199" s="74"/>
      <c r="I199" s="150"/>
      <c r="J199" s="150"/>
      <c r="K199" s="150"/>
      <c r="L199" s="150"/>
      <c r="M199" s="150"/>
      <c r="N199" s="34" t="s">
        <v>66</v>
      </c>
      <c r="O199" s="34"/>
      <c r="P199" s="34"/>
    </row>
    <row r="200" spans="1:16" s="139" customFormat="1" ht="54" customHeight="1">
      <c r="A200" s="131"/>
      <c r="B200" s="151" t="s">
        <v>231</v>
      </c>
      <c r="C200" s="526"/>
      <c r="D200" s="34" t="s">
        <v>216</v>
      </c>
      <c r="E200" s="129" t="s">
        <v>209</v>
      </c>
      <c r="F200" s="43" t="s">
        <v>188</v>
      </c>
      <c r="G200" s="136"/>
      <c r="H200" s="138">
        <v>99.326999999999998</v>
      </c>
      <c r="I200" s="138"/>
      <c r="J200" s="138"/>
      <c r="K200" s="138"/>
      <c r="L200" s="136"/>
      <c r="M200" s="136"/>
      <c r="N200" s="34" t="s">
        <v>66</v>
      </c>
      <c r="O200" s="98"/>
      <c r="P200" s="98"/>
    </row>
    <row r="201" spans="1:16" s="1" customFormat="1">
      <c r="A201" s="19">
        <v>1</v>
      </c>
      <c r="B201" s="36" t="s">
        <v>267</v>
      </c>
      <c r="C201" s="37"/>
      <c r="D201" s="37"/>
      <c r="E201" s="152" t="s">
        <v>209</v>
      </c>
      <c r="F201" s="37"/>
      <c r="G201" s="153">
        <f>SUM(G202:G203)</f>
        <v>534.69299999999998</v>
      </c>
      <c r="H201" s="153">
        <f t="shared" ref="H201:M201" si="17">SUM(H202:H203)</f>
        <v>770.18299999999999</v>
      </c>
      <c r="I201" s="153">
        <f t="shared" si="17"/>
        <v>229.458</v>
      </c>
      <c r="J201" s="153">
        <f t="shared" si="17"/>
        <v>7700</v>
      </c>
      <c r="K201" s="153">
        <f t="shared" si="17"/>
        <v>7300</v>
      </c>
      <c r="L201" s="153">
        <f t="shared" si="17"/>
        <v>0</v>
      </c>
      <c r="M201" s="153">
        <f t="shared" si="17"/>
        <v>0</v>
      </c>
      <c r="N201" s="20"/>
      <c r="O201" s="20"/>
      <c r="P201" s="20"/>
    </row>
    <row r="202" spans="1:16" s="1" customFormat="1">
      <c r="A202" s="19"/>
      <c r="B202" s="26" t="s">
        <v>65</v>
      </c>
      <c r="C202" s="20"/>
      <c r="D202" s="20"/>
      <c r="E202" s="154" t="s">
        <v>209</v>
      </c>
      <c r="F202" s="20"/>
      <c r="G202" s="155">
        <f>G192</f>
        <v>0</v>
      </c>
      <c r="H202" s="155">
        <f t="shared" ref="H202:M202" si="18">H192</f>
        <v>0</v>
      </c>
      <c r="I202" s="155">
        <f t="shared" si="18"/>
        <v>0</v>
      </c>
      <c r="J202" s="155">
        <f t="shared" si="18"/>
        <v>7000</v>
      </c>
      <c r="K202" s="155">
        <f t="shared" si="18"/>
        <v>6642</v>
      </c>
      <c r="L202" s="155">
        <f t="shared" si="18"/>
        <v>0</v>
      </c>
      <c r="M202" s="155">
        <f t="shared" si="18"/>
        <v>0</v>
      </c>
      <c r="N202" s="20"/>
      <c r="O202" s="20"/>
      <c r="P202" s="20"/>
    </row>
    <row r="203" spans="1:16" s="1" customFormat="1">
      <c r="A203" s="19"/>
      <c r="B203" s="26" t="s">
        <v>66</v>
      </c>
      <c r="C203" s="20"/>
      <c r="D203" s="20"/>
      <c r="E203" s="154" t="s">
        <v>209</v>
      </c>
      <c r="F203" s="20"/>
      <c r="G203" s="155">
        <f>G185+G186+G187+G188+G189+G193+G197+G198+G199+G200</f>
        <v>534.69299999999998</v>
      </c>
      <c r="H203" s="155">
        <f t="shared" ref="H203:M203" si="19">H185+H186+H187+H188+H189+H193+H197+H198+H199+H200</f>
        <v>770.18299999999999</v>
      </c>
      <c r="I203" s="155">
        <f t="shared" si="19"/>
        <v>229.458</v>
      </c>
      <c r="J203" s="155">
        <f t="shared" si="19"/>
        <v>700</v>
      </c>
      <c r="K203" s="155">
        <f t="shared" si="19"/>
        <v>658</v>
      </c>
      <c r="L203" s="155">
        <f t="shared" si="19"/>
        <v>0</v>
      </c>
      <c r="M203" s="155">
        <f t="shared" si="19"/>
        <v>0</v>
      </c>
      <c r="N203" s="20"/>
      <c r="O203" s="20"/>
      <c r="P203" s="20"/>
    </row>
    <row r="204" spans="1:16" s="144" customFormat="1" ht="63">
      <c r="A204" s="4"/>
      <c r="B204" s="42" t="s">
        <v>711</v>
      </c>
      <c r="C204" s="29" t="s">
        <v>881</v>
      </c>
      <c r="D204" s="6" t="s">
        <v>216</v>
      </c>
      <c r="E204" s="6" t="s">
        <v>5</v>
      </c>
      <c r="F204" s="6" t="s">
        <v>284</v>
      </c>
      <c r="G204" s="43">
        <v>57</v>
      </c>
      <c r="H204" s="43">
        <v>60</v>
      </c>
      <c r="I204" s="43">
        <v>61</v>
      </c>
      <c r="J204" s="43">
        <v>65</v>
      </c>
      <c r="K204" s="43">
        <v>66</v>
      </c>
      <c r="L204" s="43">
        <v>70</v>
      </c>
      <c r="M204" s="43">
        <v>71</v>
      </c>
      <c r="N204" s="6"/>
      <c r="O204" s="7"/>
      <c r="P204" s="8"/>
    </row>
    <row r="205" spans="1:16" s="139" customFormat="1" ht="39" customHeight="1">
      <c r="A205" s="516"/>
      <c r="B205" s="523" t="s">
        <v>369</v>
      </c>
      <c r="C205" s="524" t="s">
        <v>881</v>
      </c>
      <c r="D205" s="524" t="s">
        <v>216</v>
      </c>
      <c r="E205" s="34" t="s">
        <v>287</v>
      </c>
      <c r="F205" s="524" t="s">
        <v>233</v>
      </c>
      <c r="G205" s="95"/>
      <c r="H205" s="95"/>
      <c r="I205" s="95">
        <v>3</v>
      </c>
      <c r="J205" s="95">
        <v>3</v>
      </c>
      <c r="K205" s="95"/>
      <c r="L205" s="95"/>
      <c r="M205" s="95"/>
      <c r="N205" s="34"/>
      <c r="O205" s="34"/>
      <c r="P205" s="523" t="s">
        <v>370</v>
      </c>
    </row>
    <row r="206" spans="1:16" s="139" customFormat="1" ht="39" customHeight="1">
      <c r="A206" s="516"/>
      <c r="B206" s="523"/>
      <c r="C206" s="524"/>
      <c r="D206" s="524"/>
      <c r="E206" s="129" t="s">
        <v>209</v>
      </c>
      <c r="F206" s="524"/>
      <c r="G206" s="74"/>
      <c r="H206" s="74"/>
      <c r="I206" s="74">
        <v>170</v>
      </c>
      <c r="J206" s="74">
        <v>494</v>
      </c>
      <c r="K206" s="74"/>
      <c r="L206" s="74"/>
      <c r="M206" s="74"/>
      <c r="N206" s="34"/>
      <c r="O206" s="34"/>
      <c r="P206" s="523"/>
    </row>
    <row r="207" spans="1:16" s="121" customFormat="1">
      <c r="A207" s="52"/>
      <c r="B207" s="515" t="s">
        <v>63</v>
      </c>
      <c r="C207" s="515"/>
      <c r="D207" s="515"/>
      <c r="E207" s="515"/>
      <c r="F207" s="515"/>
      <c r="G207" s="515"/>
      <c r="H207" s="515"/>
      <c r="I207" s="515"/>
      <c r="J207" s="515"/>
      <c r="K207" s="515"/>
      <c r="L207" s="515"/>
      <c r="M207" s="515"/>
      <c r="N207" s="515"/>
      <c r="O207" s="53"/>
      <c r="P207" s="54"/>
    </row>
    <row r="208" spans="1:16" s="139" customFormat="1" ht="45" customHeight="1">
      <c r="A208" s="128"/>
      <c r="B208" s="30" t="s">
        <v>232</v>
      </c>
      <c r="C208" s="524" t="s">
        <v>881</v>
      </c>
      <c r="D208" s="34" t="s">
        <v>216</v>
      </c>
      <c r="E208" s="129" t="s">
        <v>209</v>
      </c>
      <c r="F208" s="34" t="s">
        <v>233</v>
      </c>
      <c r="G208" s="66"/>
      <c r="H208" s="66"/>
      <c r="I208" s="66">
        <v>50</v>
      </c>
      <c r="J208" s="66">
        <v>83.147000000000006</v>
      </c>
      <c r="K208" s="66"/>
      <c r="L208" s="66"/>
      <c r="M208" s="66"/>
      <c r="N208" s="34" t="s">
        <v>66</v>
      </c>
      <c r="O208" s="34"/>
      <c r="P208" s="34"/>
    </row>
    <row r="209" spans="1:16" s="139" customFormat="1" ht="45" customHeight="1">
      <c r="A209" s="128"/>
      <c r="B209" s="30" t="s">
        <v>234</v>
      </c>
      <c r="C209" s="524"/>
      <c r="D209" s="34" t="s">
        <v>216</v>
      </c>
      <c r="E209" s="129" t="s">
        <v>209</v>
      </c>
      <c r="F209" s="34" t="s">
        <v>233</v>
      </c>
      <c r="G209" s="66"/>
      <c r="H209" s="66"/>
      <c r="I209" s="66">
        <v>70</v>
      </c>
      <c r="J209" s="66">
        <v>364.459</v>
      </c>
      <c r="K209" s="66"/>
      <c r="L209" s="66"/>
      <c r="M209" s="66"/>
      <c r="N209" s="34" t="s">
        <v>66</v>
      </c>
      <c r="O209" s="34"/>
      <c r="P209" s="34"/>
    </row>
    <row r="210" spans="1:16" s="139" customFormat="1" ht="67.5" customHeight="1">
      <c r="A210" s="128"/>
      <c r="B210" s="30" t="s">
        <v>235</v>
      </c>
      <c r="C210" s="524"/>
      <c r="D210" s="34" t="s">
        <v>216</v>
      </c>
      <c r="E210" s="129" t="s">
        <v>209</v>
      </c>
      <c r="F210" s="34" t="s">
        <v>233</v>
      </c>
      <c r="G210" s="66"/>
      <c r="H210" s="66"/>
      <c r="I210" s="66">
        <v>50</v>
      </c>
      <c r="J210" s="66">
        <v>46.43</v>
      </c>
      <c r="K210" s="66"/>
      <c r="L210" s="66"/>
      <c r="M210" s="66"/>
      <c r="N210" s="34" t="s">
        <v>66</v>
      </c>
      <c r="O210" s="34"/>
      <c r="P210" s="34"/>
    </row>
    <row r="211" spans="1:16" s="1" customFormat="1">
      <c r="A211" s="19">
        <v>1</v>
      </c>
      <c r="B211" s="36" t="s">
        <v>267</v>
      </c>
      <c r="C211" s="37"/>
      <c r="D211" s="37"/>
      <c r="E211" s="152" t="s">
        <v>209</v>
      </c>
      <c r="F211" s="37"/>
      <c r="G211" s="153">
        <f>SUM(G212:G213)</f>
        <v>0</v>
      </c>
      <c r="H211" s="153">
        <f t="shared" ref="H211:M211" si="20">SUM(H212:H213)</f>
        <v>0</v>
      </c>
      <c r="I211" s="153">
        <f t="shared" si="20"/>
        <v>170</v>
      </c>
      <c r="J211" s="153">
        <f t="shared" si="20"/>
        <v>494.036</v>
      </c>
      <c r="K211" s="153">
        <f t="shared" si="20"/>
        <v>0</v>
      </c>
      <c r="L211" s="153">
        <f t="shared" si="20"/>
        <v>0</v>
      </c>
      <c r="M211" s="153">
        <f t="shared" si="20"/>
        <v>0</v>
      </c>
      <c r="N211" s="20"/>
      <c r="O211" s="20"/>
      <c r="P211" s="20"/>
    </row>
    <row r="212" spans="1:16" s="1" customFormat="1">
      <c r="A212" s="19"/>
      <c r="B212" s="26" t="s">
        <v>65</v>
      </c>
      <c r="C212" s="20"/>
      <c r="D212" s="20"/>
      <c r="E212" s="154" t="s">
        <v>209</v>
      </c>
      <c r="F212" s="20"/>
      <c r="G212" s="155"/>
      <c r="H212" s="155"/>
      <c r="I212" s="155"/>
      <c r="J212" s="155"/>
      <c r="K212" s="155"/>
      <c r="L212" s="155"/>
      <c r="M212" s="155"/>
      <c r="N212" s="20"/>
      <c r="O212" s="20"/>
      <c r="P212" s="20"/>
    </row>
    <row r="213" spans="1:16" s="1" customFormat="1">
      <c r="A213" s="19"/>
      <c r="B213" s="26" t="s">
        <v>66</v>
      </c>
      <c r="C213" s="20"/>
      <c r="D213" s="20"/>
      <c r="E213" s="154" t="s">
        <v>209</v>
      </c>
      <c r="F213" s="20"/>
      <c r="G213" s="155">
        <f>G208+G209+G210</f>
        <v>0</v>
      </c>
      <c r="H213" s="155">
        <f t="shared" ref="H213:M213" si="21">H208+H209+H210</f>
        <v>0</v>
      </c>
      <c r="I213" s="155">
        <f t="shared" si="21"/>
        <v>170</v>
      </c>
      <c r="J213" s="155">
        <f t="shared" si="21"/>
        <v>494.036</v>
      </c>
      <c r="K213" s="155">
        <f t="shared" si="21"/>
        <v>0</v>
      </c>
      <c r="L213" s="155">
        <f t="shared" si="21"/>
        <v>0</v>
      </c>
      <c r="M213" s="155">
        <f t="shared" si="21"/>
        <v>0</v>
      </c>
      <c r="N213" s="20"/>
      <c r="O213" s="20"/>
      <c r="P213" s="20"/>
    </row>
    <row r="214" spans="1:16" s="144" customFormat="1" ht="60.75" customHeight="1">
      <c r="A214" s="4"/>
      <c r="B214" s="42" t="s">
        <v>712</v>
      </c>
      <c r="C214" s="456" t="s">
        <v>887</v>
      </c>
      <c r="D214" s="6" t="s">
        <v>285</v>
      </c>
      <c r="E214" s="6" t="s">
        <v>52</v>
      </c>
      <c r="F214" s="43" t="s">
        <v>927</v>
      </c>
      <c r="G214" s="156">
        <v>26.8</v>
      </c>
      <c r="H214" s="457">
        <v>24.1</v>
      </c>
      <c r="I214" s="93">
        <v>19.8</v>
      </c>
      <c r="J214" s="93">
        <v>20</v>
      </c>
      <c r="K214" s="93">
        <v>20.2</v>
      </c>
      <c r="L214" s="93">
        <v>20.399999999999999</v>
      </c>
      <c r="M214" s="93">
        <v>21.5</v>
      </c>
      <c r="N214" s="6"/>
      <c r="O214" s="7"/>
      <c r="P214" s="8"/>
    </row>
    <row r="215" spans="1:16" s="144" customFormat="1" ht="51.75" customHeight="1">
      <c r="A215" s="45"/>
      <c r="B215" s="30" t="s">
        <v>922</v>
      </c>
      <c r="C215" s="507"/>
      <c r="D215" s="507" t="s">
        <v>216</v>
      </c>
      <c r="E215" s="507" t="s">
        <v>5</v>
      </c>
      <c r="F215" s="507" t="s">
        <v>212</v>
      </c>
      <c r="G215" s="109" t="s">
        <v>36</v>
      </c>
      <c r="H215" s="510" t="s">
        <v>36</v>
      </c>
      <c r="I215" s="510">
        <v>15.7</v>
      </c>
      <c r="J215" s="510">
        <v>19.8</v>
      </c>
      <c r="K215" s="510">
        <v>19.100000000000001</v>
      </c>
      <c r="L215" s="510">
        <v>17.600000000000001</v>
      </c>
      <c r="M215" s="511">
        <v>17.600000000000001</v>
      </c>
      <c r="N215" s="507"/>
      <c r="O215" s="7"/>
      <c r="P215" s="8"/>
    </row>
    <row r="216" spans="1:16" s="144" customFormat="1" ht="35.25" customHeight="1">
      <c r="A216" s="519"/>
      <c r="B216" s="517" t="s">
        <v>924</v>
      </c>
      <c r="C216" s="521" t="s">
        <v>975</v>
      </c>
      <c r="D216" s="521" t="s">
        <v>923</v>
      </c>
      <c r="E216" s="501" t="s">
        <v>925</v>
      </c>
      <c r="F216" s="521" t="s">
        <v>233</v>
      </c>
      <c r="G216" s="109" t="s">
        <v>36</v>
      </c>
      <c r="H216" s="213" t="s">
        <v>36</v>
      </c>
      <c r="I216" s="113">
        <v>3</v>
      </c>
      <c r="J216" s="109" t="s">
        <v>36</v>
      </c>
      <c r="K216" s="213" t="s">
        <v>36</v>
      </c>
      <c r="L216" s="109" t="s">
        <v>36</v>
      </c>
      <c r="M216" s="213" t="s">
        <v>36</v>
      </c>
      <c r="N216" s="501"/>
      <c r="O216" s="7"/>
      <c r="P216" s="8"/>
    </row>
    <row r="217" spans="1:16" s="144" customFormat="1" ht="35.25" customHeight="1">
      <c r="A217" s="520"/>
      <c r="B217" s="518"/>
      <c r="C217" s="530"/>
      <c r="D217" s="522"/>
      <c r="E217" s="501" t="s">
        <v>926</v>
      </c>
      <c r="F217" s="522"/>
      <c r="G217" s="109" t="s">
        <v>36</v>
      </c>
      <c r="H217" s="213" t="s">
        <v>36</v>
      </c>
      <c r="I217" s="113">
        <v>40.4</v>
      </c>
      <c r="J217" s="109" t="s">
        <v>36</v>
      </c>
      <c r="K217" s="213" t="s">
        <v>36</v>
      </c>
      <c r="L217" s="109" t="s">
        <v>36</v>
      </c>
      <c r="M217" s="213" t="s">
        <v>36</v>
      </c>
      <c r="N217" s="501" t="s">
        <v>66</v>
      </c>
      <c r="O217" s="7"/>
      <c r="P217" s="8"/>
    </row>
    <row r="218" spans="1:16" s="144" customFormat="1" ht="32.25" customHeight="1">
      <c r="A218" s="519"/>
      <c r="B218" s="517" t="s">
        <v>928</v>
      </c>
      <c r="C218" s="530"/>
      <c r="D218" s="521" t="s">
        <v>923</v>
      </c>
      <c r="E218" s="501" t="s">
        <v>925</v>
      </c>
      <c r="F218" s="521" t="s">
        <v>233</v>
      </c>
      <c r="G218" s="109" t="s">
        <v>36</v>
      </c>
      <c r="H218" s="213" t="s">
        <v>36</v>
      </c>
      <c r="I218" s="113">
        <v>5</v>
      </c>
      <c r="J218" s="109" t="s">
        <v>36</v>
      </c>
      <c r="K218" s="213" t="s">
        <v>36</v>
      </c>
      <c r="L218" s="109" t="s">
        <v>36</v>
      </c>
      <c r="M218" s="213" t="s">
        <v>36</v>
      </c>
      <c r="N218" s="501"/>
      <c r="O218" s="7"/>
      <c r="P218" s="8"/>
    </row>
    <row r="219" spans="1:16" s="144" customFormat="1" ht="32.25" customHeight="1">
      <c r="A219" s="520"/>
      <c r="B219" s="518"/>
      <c r="C219" s="530"/>
      <c r="D219" s="522"/>
      <c r="E219" s="501" t="s">
        <v>926</v>
      </c>
      <c r="F219" s="522"/>
      <c r="G219" s="109" t="s">
        <v>36</v>
      </c>
      <c r="H219" s="213" t="s">
        <v>36</v>
      </c>
      <c r="I219" s="113">
        <v>96</v>
      </c>
      <c r="J219" s="109" t="s">
        <v>36</v>
      </c>
      <c r="K219" s="213" t="s">
        <v>36</v>
      </c>
      <c r="L219" s="109" t="s">
        <v>36</v>
      </c>
      <c r="M219" s="213" t="s">
        <v>36</v>
      </c>
      <c r="N219" s="501" t="s">
        <v>66</v>
      </c>
      <c r="O219" s="7"/>
      <c r="P219" s="8"/>
    </row>
    <row r="220" spans="1:16" s="144" customFormat="1" ht="68.25" customHeight="1">
      <c r="A220" s="45"/>
      <c r="B220" s="502" t="s">
        <v>929</v>
      </c>
      <c r="C220" s="530"/>
      <c r="D220" s="501" t="s">
        <v>923</v>
      </c>
      <c r="E220" s="501" t="s">
        <v>925</v>
      </c>
      <c r="F220" s="501" t="s">
        <v>233</v>
      </c>
      <c r="G220" s="109" t="s">
        <v>36</v>
      </c>
      <c r="H220" s="213" t="s">
        <v>36</v>
      </c>
      <c r="I220" s="113" t="s">
        <v>36</v>
      </c>
      <c r="J220" s="113" t="s">
        <v>36</v>
      </c>
      <c r="K220" s="113">
        <v>1</v>
      </c>
      <c r="L220" s="109" t="s">
        <v>36</v>
      </c>
      <c r="M220" s="213" t="s">
        <v>36</v>
      </c>
      <c r="N220" s="501"/>
      <c r="O220" s="7"/>
      <c r="P220" s="8"/>
    </row>
    <row r="221" spans="1:16" s="144" customFormat="1" ht="33.75" customHeight="1">
      <c r="A221" s="519"/>
      <c r="B221" s="517" t="s">
        <v>930</v>
      </c>
      <c r="C221" s="530"/>
      <c r="D221" s="521" t="s">
        <v>923</v>
      </c>
      <c r="E221" s="501" t="s">
        <v>925</v>
      </c>
      <c r="F221" s="528" t="s">
        <v>931</v>
      </c>
      <c r="G221" s="109" t="s">
        <v>36</v>
      </c>
      <c r="H221" s="213" t="s">
        <v>36</v>
      </c>
      <c r="I221" s="109" t="s">
        <v>36</v>
      </c>
      <c r="J221" s="213" t="s">
        <v>36</v>
      </c>
      <c r="K221" s="506">
        <v>1</v>
      </c>
      <c r="L221" s="109" t="s">
        <v>36</v>
      </c>
      <c r="M221" s="213" t="s">
        <v>36</v>
      </c>
      <c r="N221" s="503"/>
      <c r="O221" s="453"/>
      <c r="P221" s="484"/>
    </row>
    <row r="222" spans="1:16" s="144" customFormat="1" ht="33.75" customHeight="1">
      <c r="A222" s="520"/>
      <c r="B222" s="518"/>
      <c r="C222" s="530"/>
      <c r="D222" s="522"/>
      <c r="E222" s="501" t="s">
        <v>926</v>
      </c>
      <c r="F222" s="529"/>
      <c r="G222" s="109" t="s">
        <v>36</v>
      </c>
      <c r="H222" s="213" t="s">
        <v>36</v>
      </c>
      <c r="I222" s="109" t="s">
        <v>36</v>
      </c>
      <c r="J222" s="213" t="s">
        <v>36</v>
      </c>
      <c r="K222" s="113">
        <v>10</v>
      </c>
      <c r="L222" s="109" t="s">
        <v>36</v>
      </c>
      <c r="M222" s="213" t="s">
        <v>36</v>
      </c>
      <c r="N222" s="501" t="s">
        <v>66</v>
      </c>
      <c r="O222" s="7"/>
      <c r="P222" s="8"/>
    </row>
    <row r="223" spans="1:16" s="144" customFormat="1" ht="44.25" customHeight="1">
      <c r="A223" s="519"/>
      <c r="B223" s="517" t="s">
        <v>932</v>
      </c>
      <c r="C223" s="530"/>
      <c r="D223" s="521" t="s">
        <v>923</v>
      </c>
      <c r="E223" s="501" t="s">
        <v>925</v>
      </c>
      <c r="F223" s="528" t="s">
        <v>931</v>
      </c>
      <c r="G223" s="109" t="s">
        <v>36</v>
      </c>
      <c r="H223" s="213" t="s">
        <v>36</v>
      </c>
      <c r="I223" s="109" t="s">
        <v>36</v>
      </c>
      <c r="J223" s="213" t="s">
        <v>36</v>
      </c>
      <c r="K223" s="506">
        <v>1</v>
      </c>
      <c r="L223" s="109" t="s">
        <v>36</v>
      </c>
      <c r="M223" s="213" t="s">
        <v>36</v>
      </c>
      <c r="N223" s="501"/>
      <c r="O223" s="7"/>
      <c r="P223" s="8"/>
    </row>
    <row r="224" spans="1:16" s="144" customFormat="1" ht="44.25" customHeight="1">
      <c r="A224" s="520"/>
      <c r="B224" s="518"/>
      <c r="C224" s="530"/>
      <c r="D224" s="522"/>
      <c r="E224" s="501" t="s">
        <v>926</v>
      </c>
      <c r="F224" s="529"/>
      <c r="G224" s="109" t="s">
        <v>36</v>
      </c>
      <c r="H224" s="213" t="s">
        <v>36</v>
      </c>
      <c r="I224" s="109" t="s">
        <v>36</v>
      </c>
      <c r="J224" s="213" t="s">
        <v>36</v>
      </c>
      <c r="K224" s="113">
        <v>10</v>
      </c>
      <c r="L224" s="109" t="s">
        <v>36</v>
      </c>
      <c r="M224" s="213" t="s">
        <v>36</v>
      </c>
      <c r="N224" s="501" t="s">
        <v>66</v>
      </c>
      <c r="O224" s="7"/>
      <c r="P224" s="8"/>
    </row>
    <row r="225" spans="1:16" s="144" customFormat="1" ht="44.25" customHeight="1">
      <c r="A225" s="519"/>
      <c r="B225" s="517" t="s">
        <v>933</v>
      </c>
      <c r="C225" s="530"/>
      <c r="D225" s="521" t="s">
        <v>923</v>
      </c>
      <c r="E225" s="501" t="s">
        <v>925</v>
      </c>
      <c r="F225" s="528" t="s">
        <v>931</v>
      </c>
      <c r="G225" s="109"/>
      <c r="H225" s="213"/>
      <c r="I225" s="113"/>
      <c r="J225" s="113"/>
      <c r="K225" s="506">
        <v>1</v>
      </c>
      <c r="L225" s="113"/>
      <c r="M225" s="113"/>
      <c r="N225" s="501"/>
      <c r="O225" s="7"/>
      <c r="P225" s="8"/>
    </row>
    <row r="226" spans="1:16" s="144" customFormat="1" ht="44.25" customHeight="1">
      <c r="A226" s="520"/>
      <c r="B226" s="518"/>
      <c r="C226" s="530"/>
      <c r="D226" s="522"/>
      <c r="E226" s="501" t="s">
        <v>926</v>
      </c>
      <c r="F226" s="529"/>
      <c r="G226" s="109"/>
      <c r="H226" s="213"/>
      <c r="I226" s="113"/>
      <c r="J226" s="113"/>
      <c r="K226" s="113">
        <v>10</v>
      </c>
      <c r="L226" s="113"/>
      <c r="M226" s="113"/>
      <c r="N226" s="501" t="s">
        <v>66</v>
      </c>
      <c r="O226" s="7"/>
      <c r="P226" s="8"/>
    </row>
    <row r="227" spans="1:16" s="144" customFormat="1" ht="44.25" customHeight="1">
      <c r="A227" s="519"/>
      <c r="B227" s="517" t="s">
        <v>934</v>
      </c>
      <c r="C227" s="530"/>
      <c r="D227" s="521" t="s">
        <v>923</v>
      </c>
      <c r="E227" s="501" t="s">
        <v>925</v>
      </c>
      <c r="F227" s="528" t="s">
        <v>931</v>
      </c>
      <c r="G227" s="109"/>
      <c r="H227" s="213"/>
      <c r="I227" s="113"/>
      <c r="J227" s="113"/>
      <c r="K227" s="506">
        <v>1</v>
      </c>
      <c r="L227" s="113"/>
      <c r="M227" s="113"/>
      <c r="N227" s="501"/>
      <c r="O227" s="7"/>
      <c r="P227" s="8"/>
    </row>
    <row r="228" spans="1:16" s="144" customFormat="1" ht="43.5" customHeight="1">
      <c r="A228" s="520"/>
      <c r="B228" s="518"/>
      <c r="C228" s="522"/>
      <c r="D228" s="522"/>
      <c r="E228" s="501" t="s">
        <v>926</v>
      </c>
      <c r="F228" s="529"/>
      <c r="G228" s="109"/>
      <c r="H228" s="213"/>
      <c r="I228" s="113"/>
      <c r="J228" s="113"/>
      <c r="K228" s="113">
        <v>10</v>
      </c>
      <c r="L228" s="113"/>
      <c r="M228" s="113"/>
      <c r="N228" s="501" t="s">
        <v>66</v>
      </c>
      <c r="O228" s="7"/>
      <c r="P228" s="8"/>
    </row>
    <row r="229" spans="1:16" s="1" customFormat="1">
      <c r="A229" s="19">
        <v>1</v>
      </c>
      <c r="B229" s="36" t="s">
        <v>267</v>
      </c>
      <c r="C229" s="37"/>
      <c r="D229" s="37"/>
      <c r="E229" s="152" t="s">
        <v>209</v>
      </c>
      <c r="F229" s="37"/>
      <c r="G229" s="153">
        <f>SUM(G230:G231)</f>
        <v>0</v>
      </c>
      <c r="H229" s="153">
        <f t="shared" ref="H229:M229" si="22">SUM(H230:H231)</f>
        <v>0</v>
      </c>
      <c r="I229" s="153">
        <f t="shared" si="22"/>
        <v>136.4</v>
      </c>
      <c r="J229" s="153">
        <f t="shared" si="22"/>
        <v>0</v>
      </c>
      <c r="K229" s="153">
        <f t="shared" si="22"/>
        <v>40</v>
      </c>
      <c r="L229" s="153">
        <f t="shared" si="22"/>
        <v>0</v>
      </c>
      <c r="M229" s="153">
        <f t="shared" si="22"/>
        <v>0</v>
      </c>
      <c r="N229" s="20"/>
      <c r="O229" s="20"/>
      <c r="P229" s="20"/>
    </row>
    <row r="230" spans="1:16" s="1" customFormat="1">
      <c r="A230" s="19"/>
      <c r="B230" s="26" t="s">
        <v>65</v>
      </c>
      <c r="C230" s="20"/>
      <c r="D230" s="20"/>
      <c r="E230" s="154" t="s">
        <v>209</v>
      </c>
      <c r="F230" s="20"/>
      <c r="G230" s="155"/>
      <c r="H230" s="155"/>
      <c r="I230" s="155"/>
      <c r="J230" s="155"/>
      <c r="K230" s="155"/>
      <c r="L230" s="155"/>
      <c r="M230" s="155"/>
      <c r="N230" s="20"/>
      <c r="O230" s="20"/>
      <c r="P230" s="20"/>
    </row>
    <row r="231" spans="1:16" s="1" customFormat="1">
      <c r="A231" s="19"/>
      <c r="B231" s="26" t="s">
        <v>66</v>
      </c>
      <c r="C231" s="20"/>
      <c r="D231" s="20"/>
      <c r="E231" s="154" t="s">
        <v>209</v>
      </c>
      <c r="F231" s="20"/>
      <c r="G231" s="155"/>
      <c r="H231" s="155">
        <f t="shared" ref="H231:M231" si="23">H226+H227+H228</f>
        <v>0</v>
      </c>
      <c r="I231" s="155">
        <f>SUM(I217+I219)</f>
        <v>136.4</v>
      </c>
      <c r="J231" s="155">
        <f t="shared" si="23"/>
        <v>0</v>
      </c>
      <c r="K231" s="155">
        <f>SUM(K222+K224+K226+K228)</f>
        <v>40</v>
      </c>
      <c r="L231" s="155">
        <f t="shared" si="23"/>
        <v>0</v>
      </c>
      <c r="M231" s="155">
        <f t="shared" si="23"/>
        <v>0</v>
      </c>
      <c r="N231" s="20"/>
      <c r="O231" s="20"/>
      <c r="P231" s="20"/>
    </row>
    <row r="232" spans="1:16" s="144" customFormat="1" ht="96" customHeight="1">
      <c r="A232" s="4"/>
      <c r="B232" s="42" t="s">
        <v>713</v>
      </c>
      <c r="C232" s="29" t="s">
        <v>881</v>
      </c>
      <c r="D232" s="6" t="s">
        <v>216</v>
      </c>
      <c r="E232" s="6" t="s">
        <v>5</v>
      </c>
      <c r="F232" s="6" t="s">
        <v>212</v>
      </c>
      <c r="G232" s="43" t="s">
        <v>36</v>
      </c>
      <c r="H232" s="43" t="s">
        <v>36</v>
      </c>
      <c r="I232" s="43" t="s">
        <v>36</v>
      </c>
      <c r="J232" s="43" t="s">
        <v>36</v>
      </c>
      <c r="K232" s="43" t="s">
        <v>36</v>
      </c>
      <c r="L232" s="43" t="s">
        <v>36</v>
      </c>
      <c r="M232" s="43" t="s">
        <v>36</v>
      </c>
      <c r="N232" s="6"/>
      <c r="O232" s="7"/>
      <c r="P232" s="8"/>
    </row>
    <row r="233" spans="1:16" s="144" customFormat="1" ht="84" customHeight="1">
      <c r="A233" s="4"/>
      <c r="B233" s="42" t="s">
        <v>714</v>
      </c>
      <c r="C233" s="525" t="s">
        <v>881</v>
      </c>
      <c r="D233" s="6" t="s">
        <v>216</v>
      </c>
      <c r="E233" s="6" t="s">
        <v>5</v>
      </c>
      <c r="F233" s="6" t="s">
        <v>212</v>
      </c>
      <c r="G233" s="43">
        <v>17.8</v>
      </c>
      <c r="H233" s="43">
        <v>17.8</v>
      </c>
      <c r="I233" s="43">
        <v>46.4</v>
      </c>
      <c r="J233" s="43">
        <v>64.3</v>
      </c>
      <c r="K233" s="43">
        <v>78.599999999999994</v>
      </c>
      <c r="L233" s="43">
        <v>100</v>
      </c>
      <c r="M233" s="43">
        <v>100</v>
      </c>
      <c r="N233" s="6"/>
      <c r="O233" s="7"/>
      <c r="P233" s="8"/>
    </row>
    <row r="234" spans="1:16" s="139" customFormat="1" ht="27" customHeight="1">
      <c r="A234" s="516"/>
      <c r="B234" s="523" t="s">
        <v>371</v>
      </c>
      <c r="C234" s="525"/>
      <c r="D234" s="524" t="s">
        <v>216</v>
      </c>
      <c r="E234" s="34" t="s">
        <v>293</v>
      </c>
      <c r="F234" s="524" t="s">
        <v>233</v>
      </c>
      <c r="G234" s="95"/>
      <c r="H234" s="95"/>
      <c r="I234" s="95">
        <v>2</v>
      </c>
      <c r="J234" s="95">
        <v>2</v>
      </c>
      <c r="K234" s="95">
        <v>1</v>
      </c>
      <c r="L234" s="95">
        <v>8</v>
      </c>
      <c r="M234" s="95">
        <v>17</v>
      </c>
      <c r="N234" s="34"/>
      <c r="O234" s="34"/>
      <c r="P234" s="34"/>
    </row>
    <row r="235" spans="1:16" s="139" customFormat="1" ht="27.75" customHeight="1">
      <c r="A235" s="516"/>
      <c r="B235" s="523"/>
      <c r="C235" s="525"/>
      <c r="D235" s="524"/>
      <c r="E235" s="129" t="s">
        <v>209</v>
      </c>
      <c r="F235" s="524"/>
      <c r="G235" s="74"/>
      <c r="H235" s="74"/>
      <c r="I235" s="74">
        <v>100</v>
      </c>
      <c r="J235" s="74">
        <v>257.3</v>
      </c>
      <c r="K235" s="74">
        <v>1000</v>
      </c>
      <c r="L235" s="74">
        <v>3000</v>
      </c>
      <c r="M235" s="74">
        <v>4000</v>
      </c>
      <c r="N235" s="34"/>
      <c r="O235" s="34"/>
      <c r="P235" s="34"/>
    </row>
    <row r="236" spans="1:16" s="121" customFormat="1" ht="20.25" customHeight="1">
      <c r="A236" s="52"/>
      <c r="B236" s="515" t="s">
        <v>63</v>
      </c>
      <c r="C236" s="515"/>
      <c r="D236" s="515"/>
      <c r="E236" s="515"/>
      <c r="F236" s="515"/>
      <c r="G236" s="515"/>
      <c r="H236" s="515"/>
      <c r="I236" s="515"/>
      <c r="J236" s="515"/>
      <c r="K236" s="515"/>
      <c r="L236" s="515"/>
      <c r="M236" s="515"/>
      <c r="N236" s="515"/>
      <c r="O236" s="53"/>
      <c r="P236" s="54"/>
    </row>
    <row r="237" spans="1:16" s="303" customFormat="1" ht="74.45" customHeight="1">
      <c r="A237" s="128"/>
      <c r="B237" s="30" t="s">
        <v>236</v>
      </c>
      <c r="C237" s="524" t="s">
        <v>881</v>
      </c>
      <c r="D237" s="34" t="s">
        <v>216</v>
      </c>
      <c r="E237" s="129" t="s">
        <v>209</v>
      </c>
      <c r="F237" s="34" t="s">
        <v>233</v>
      </c>
      <c r="G237" s="66"/>
      <c r="H237" s="66"/>
      <c r="I237" s="66"/>
      <c r="J237" s="66"/>
      <c r="K237" s="66">
        <v>1000</v>
      </c>
      <c r="L237" s="66">
        <v>1500</v>
      </c>
      <c r="M237" s="66"/>
      <c r="N237" s="34" t="s">
        <v>66</v>
      </c>
      <c r="O237" s="34"/>
      <c r="P237" s="107"/>
    </row>
    <row r="238" spans="1:16" s="303" customFormat="1" ht="48.75" customHeight="1">
      <c r="A238" s="128"/>
      <c r="B238" s="30" t="s">
        <v>237</v>
      </c>
      <c r="C238" s="524"/>
      <c r="D238" s="34" t="s">
        <v>216</v>
      </c>
      <c r="E238" s="129" t="s">
        <v>209</v>
      </c>
      <c r="F238" s="34" t="s">
        <v>233</v>
      </c>
      <c r="G238" s="66"/>
      <c r="H238" s="66"/>
      <c r="I238" s="66"/>
      <c r="J238" s="66"/>
      <c r="K238" s="66"/>
      <c r="L238" s="66">
        <v>200</v>
      </c>
      <c r="M238" s="66">
        <v>300</v>
      </c>
      <c r="N238" s="34" t="s">
        <v>65</v>
      </c>
      <c r="O238" s="34"/>
      <c r="P238" s="107"/>
    </row>
    <row r="239" spans="1:16" s="303" customFormat="1" ht="41.25" customHeight="1">
      <c r="A239" s="128"/>
      <c r="B239" s="30" t="s">
        <v>238</v>
      </c>
      <c r="C239" s="524"/>
      <c r="D239" s="34" t="s">
        <v>216</v>
      </c>
      <c r="E239" s="129" t="s">
        <v>209</v>
      </c>
      <c r="F239" s="34" t="s">
        <v>233</v>
      </c>
      <c r="G239" s="66"/>
      <c r="H239" s="66"/>
      <c r="I239" s="66"/>
      <c r="J239" s="66"/>
      <c r="K239" s="66"/>
      <c r="L239" s="66">
        <v>200</v>
      </c>
      <c r="M239" s="66">
        <v>400</v>
      </c>
      <c r="N239" s="34" t="s">
        <v>65</v>
      </c>
      <c r="O239" s="34"/>
      <c r="P239" s="107"/>
    </row>
    <row r="240" spans="1:16" s="303" customFormat="1" ht="41.25" customHeight="1">
      <c r="A240" s="128"/>
      <c r="B240" s="30" t="s">
        <v>239</v>
      </c>
      <c r="C240" s="524"/>
      <c r="D240" s="34" t="s">
        <v>216</v>
      </c>
      <c r="E240" s="129" t="s">
        <v>209</v>
      </c>
      <c r="F240" s="34" t="s">
        <v>233</v>
      </c>
      <c r="G240" s="66"/>
      <c r="H240" s="66"/>
      <c r="I240" s="66"/>
      <c r="J240" s="66"/>
      <c r="K240" s="66"/>
      <c r="L240" s="66">
        <v>100</v>
      </c>
      <c r="M240" s="66">
        <v>200</v>
      </c>
      <c r="N240" s="34" t="s">
        <v>65</v>
      </c>
      <c r="O240" s="34"/>
      <c r="P240" s="107"/>
    </row>
    <row r="241" spans="1:16" s="303" customFormat="1" ht="49.5" customHeight="1">
      <c r="A241" s="128"/>
      <c r="B241" s="30" t="s">
        <v>240</v>
      </c>
      <c r="C241" s="524"/>
      <c r="D241" s="34" t="s">
        <v>216</v>
      </c>
      <c r="E241" s="129" t="s">
        <v>209</v>
      </c>
      <c r="F241" s="34" t="s">
        <v>233</v>
      </c>
      <c r="G241" s="66"/>
      <c r="H241" s="66"/>
      <c r="I241" s="66"/>
      <c r="J241" s="66"/>
      <c r="K241" s="66"/>
      <c r="L241" s="66">
        <v>100</v>
      </c>
      <c r="M241" s="66">
        <v>200</v>
      </c>
      <c r="N241" s="34" t="s">
        <v>65</v>
      </c>
      <c r="O241" s="34"/>
      <c r="P241" s="107"/>
    </row>
    <row r="242" spans="1:16" s="303" customFormat="1" ht="41.25" customHeight="1">
      <c r="A242" s="128"/>
      <c r="B242" s="30" t="s">
        <v>241</v>
      </c>
      <c r="C242" s="524"/>
      <c r="D242" s="34" t="s">
        <v>216</v>
      </c>
      <c r="E242" s="129" t="s">
        <v>209</v>
      </c>
      <c r="F242" s="34" t="s">
        <v>233</v>
      </c>
      <c r="G242" s="66"/>
      <c r="H242" s="66"/>
      <c r="I242" s="66"/>
      <c r="J242" s="66"/>
      <c r="K242" s="66"/>
      <c r="L242" s="66">
        <v>200</v>
      </c>
      <c r="M242" s="66">
        <v>300</v>
      </c>
      <c r="N242" s="34" t="s">
        <v>65</v>
      </c>
      <c r="O242" s="34"/>
      <c r="P242" s="107"/>
    </row>
    <row r="243" spans="1:16" s="303" customFormat="1" ht="51.75" customHeight="1">
      <c r="A243" s="128"/>
      <c r="B243" s="30" t="s">
        <v>242</v>
      </c>
      <c r="C243" s="524" t="s">
        <v>881</v>
      </c>
      <c r="D243" s="34" t="s">
        <v>216</v>
      </c>
      <c r="E243" s="129" t="s">
        <v>209</v>
      </c>
      <c r="F243" s="34" t="s">
        <v>233</v>
      </c>
      <c r="G243" s="66"/>
      <c r="H243" s="66"/>
      <c r="I243" s="66"/>
      <c r="J243" s="66"/>
      <c r="K243" s="66"/>
      <c r="L243" s="66">
        <v>200</v>
      </c>
      <c r="M243" s="66">
        <v>300</v>
      </c>
      <c r="N243" s="34" t="s">
        <v>65</v>
      </c>
      <c r="O243" s="34"/>
      <c r="P243" s="107"/>
    </row>
    <row r="244" spans="1:16" s="303" customFormat="1" ht="54" customHeight="1">
      <c r="A244" s="128"/>
      <c r="B244" s="30" t="s">
        <v>243</v>
      </c>
      <c r="C244" s="524"/>
      <c r="D244" s="34" t="s">
        <v>216</v>
      </c>
      <c r="E244" s="129" t="s">
        <v>209</v>
      </c>
      <c r="F244" s="34" t="s">
        <v>233</v>
      </c>
      <c r="G244" s="66"/>
      <c r="H244" s="66"/>
      <c r="I244" s="66"/>
      <c r="J244" s="66"/>
      <c r="K244" s="66"/>
      <c r="L244" s="66">
        <v>500</v>
      </c>
      <c r="M244" s="66">
        <v>700</v>
      </c>
      <c r="N244" s="34" t="s">
        <v>65</v>
      </c>
      <c r="O244" s="34"/>
      <c r="P244" s="107"/>
    </row>
    <row r="245" spans="1:16" s="303" customFormat="1" ht="50.25" customHeight="1">
      <c r="A245" s="128"/>
      <c r="B245" s="30" t="s">
        <v>244</v>
      </c>
      <c r="C245" s="524"/>
      <c r="D245" s="34" t="s">
        <v>216</v>
      </c>
      <c r="E245" s="129" t="s">
        <v>209</v>
      </c>
      <c r="F245" s="34" t="s">
        <v>233</v>
      </c>
      <c r="G245" s="66"/>
      <c r="H245" s="66"/>
      <c r="I245" s="66"/>
      <c r="J245" s="66"/>
      <c r="K245" s="66"/>
      <c r="L245" s="66"/>
      <c r="M245" s="66">
        <v>200</v>
      </c>
      <c r="N245" s="34" t="s">
        <v>65</v>
      </c>
      <c r="O245" s="34"/>
      <c r="P245" s="107"/>
    </row>
    <row r="246" spans="1:16" s="303" customFormat="1" ht="51" customHeight="1">
      <c r="A246" s="128"/>
      <c r="B246" s="30" t="s">
        <v>245</v>
      </c>
      <c r="C246" s="524"/>
      <c r="D246" s="34" t="s">
        <v>216</v>
      </c>
      <c r="E246" s="129" t="s">
        <v>209</v>
      </c>
      <c r="F246" s="34" t="s">
        <v>233</v>
      </c>
      <c r="G246" s="66"/>
      <c r="H246" s="66"/>
      <c r="I246" s="66"/>
      <c r="J246" s="66"/>
      <c r="K246" s="66"/>
      <c r="L246" s="66"/>
      <c r="M246" s="66">
        <v>100</v>
      </c>
      <c r="N246" s="34" t="s">
        <v>65</v>
      </c>
      <c r="O246" s="34"/>
      <c r="P246" s="107"/>
    </row>
    <row r="247" spans="1:16" s="303" customFormat="1" ht="54.75" customHeight="1">
      <c r="A247" s="128"/>
      <c r="B247" s="30" t="s">
        <v>246</v>
      </c>
      <c r="C247" s="524"/>
      <c r="D247" s="34" t="s">
        <v>216</v>
      </c>
      <c r="E247" s="129" t="s">
        <v>209</v>
      </c>
      <c r="F247" s="34" t="s">
        <v>233</v>
      </c>
      <c r="G247" s="66"/>
      <c r="H247" s="66"/>
      <c r="I247" s="66"/>
      <c r="J247" s="66"/>
      <c r="K247" s="66"/>
      <c r="L247" s="66"/>
      <c r="M247" s="66">
        <v>100</v>
      </c>
      <c r="N247" s="34" t="s">
        <v>65</v>
      </c>
      <c r="O247" s="34"/>
      <c r="P247" s="107"/>
    </row>
    <row r="248" spans="1:16" s="303" customFormat="1" ht="47.25" customHeight="1">
      <c r="A248" s="128"/>
      <c r="B248" s="30" t="s">
        <v>247</v>
      </c>
      <c r="C248" s="524"/>
      <c r="D248" s="34" t="s">
        <v>216</v>
      </c>
      <c r="E248" s="129" t="s">
        <v>209</v>
      </c>
      <c r="F248" s="34" t="s">
        <v>233</v>
      </c>
      <c r="G248" s="66"/>
      <c r="H248" s="66"/>
      <c r="I248" s="66"/>
      <c r="J248" s="66"/>
      <c r="K248" s="66"/>
      <c r="L248" s="66"/>
      <c r="M248" s="66">
        <v>100</v>
      </c>
      <c r="N248" s="34" t="s">
        <v>65</v>
      </c>
      <c r="O248" s="34"/>
      <c r="P248" s="107"/>
    </row>
    <row r="249" spans="1:16" s="303" customFormat="1" ht="56.25" customHeight="1">
      <c r="A249" s="128"/>
      <c r="B249" s="30" t="s">
        <v>248</v>
      </c>
      <c r="C249" s="524" t="s">
        <v>881</v>
      </c>
      <c r="D249" s="34" t="s">
        <v>216</v>
      </c>
      <c r="E249" s="129" t="s">
        <v>209</v>
      </c>
      <c r="F249" s="34" t="s">
        <v>233</v>
      </c>
      <c r="G249" s="66"/>
      <c r="H249" s="66"/>
      <c r="I249" s="66"/>
      <c r="J249" s="66"/>
      <c r="K249" s="66"/>
      <c r="L249" s="66"/>
      <c r="M249" s="66">
        <v>50</v>
      </c>
      <c r="N249" s="34" t="s">
        <v>65</v>
      </c>
      <c r="O249" s="34"/>
      <c r="P249" s="107"/>
    </row>
    <row r="250" spans="1:16" s="303" customFormat="1" ht="51" customHeight="1">
      <c r="A250" s="128"/>
      <c r="B250" s="30" t="s">
        <v>249</v>
      </c>
      <c r="C250" s="524"/>
      <c r="D250" s="34" t="s">
        <v>216</v>
      </c>
      <c r="E250" s="129" t="s">
        <v>209</v>
      </c>
      <c r="F250" s="34" t="s">
        <v>233</v>
      </c>
      <c r="G250" s="66"/>
      <c r="H250" s="66"/>
      <c r="I250" s="66"/>
      <c r="J250" s="66"/>
      <c r="K250" s="66"/>
      <c r="L250" s="66"/>
      <c r="M250" s="66">
        <v>300</v>
      </c>
      <c r="N250" s="34" t="s">
        <v>65</v>
      </c>
      <c r="O250" s="34"/>
      <c r="P250" s="107"/>
    </row>
    <row r="251" spans="1:16" s="303" customFormat="1" ht="51" customHeight="1">
      <c r="A251" s="128"/>
      <c r="B251" s="30" t="s">
        <v>250</v>
      </c>
      <c r="C251" s="524"/>
      <c r="D251" s="34" t="s">
        <v>216</v>
      </c>
      <c r="E251" s="129" t="s">
        <v>209</v>
      </c>
      <c r="F251" s="34" t="s">
        <v>233</v>
      </c>
      <c r="G251" s="66"/>
      <c r="H251" s="66"/>
      <c r="I251" s="66"/>
      <c r="J251" s="66"/>
      <c r="K251" s="66"/>
      <c r="L251" s="66"/>
      <c r="M251" s="66">
        <v>50</v>
      </c>
      <c r="N251" s="34" t="s">
        <v>65</v>
      </c>
      <c r="O251" s="34"/>
      <c r="P251" s="107"/>
    </row>
    <row r="252" spans="1:16" s="303" customFormat="1" ht="53.25" customHeight="1">
      <c r="A252" s="128"/>
      <c r="B252" s="30" t="s">
        <v>251</v>
      </c>
      <c r="C252" s="524"/>
      <c r="D252" s="34" t="s">
        <v>216</v>
      </c>
      <c r="E252" s="129" t="s">
        <v>209</v>
      </c>
      <c r="F252" s="34" t="s">
        <v>233</v>
      </c>
      <c r="G252" s="66"/>
      <c r="H252" s="66"/>
      <c r="I252" s="66"/>
      <c r="J252" s="66"/>
      <c r="K252" s="66"/>
      <c r="L252" s="66"/>
      <c r="M252" s="66">
        <v>300</v>
      </c>
      <c r="N252" s="34" t="s">
        <v>65</v>
      </c>
      <c r="O252" s="34"/>
      <c r="P252" s="107"/>
    </row>
    <row r="253" spans="1:16" s="303" customFormat="1" ht="50.25" customHeight="1">
      <c r="A253" s="128"/>
      <c r="B253" s="30" t="s">
        <v>252</v>
      </c>
      <c r="C253" s="524"/>
      <c r="D253" s="34" t="s">
        <v>216</v>
      </c>
      <c r="E253" s="129" t="s">
        <v>209</v>
      </c>
      <c r="F253" s="34" t="s">
        <v>233</v>
      </c>
      <c r="G253" s="66"/>
      <c r="H253" s="66"/>
      <c r="I253" s="66"/>
      <c r="J253" s="66"/>
      <c r="K253" s="66"/>
      <c r="L253" s="66"/>
      <c r="M253" s="66">
        <v>200</v>
      </c>
      <c r="N253" s="34" t="s">
        <v>65</v>
      </c>
      <c r="O253" s="34"/>
      <c r="P253" s="107"/>
    </row>
    <row r="254" spans="1:16" s="303" customFormat="1" ht="31.5">
      <c r="A254" s="128"/>
      <c r="B254" s="30" t="s">
        <v>253</v>
      </c>
      <c r="C254" s="524"/>
      <c r="D254" s="34" t="s">
        <v>216</v>
      </c>
      <c r="E254" s="129" t="s">
        <v>209</v>
      </c>
      <c r="F254" s="34" t="s">
        <v>233</v>
      </c>
      <c r="G254" s="66"/>
      <c r="H254" s="66"/>
      <c r="I254" s="66"/>
      <c r="J254" s="66"/>
      <c r="K254" s="66"/>
      <c r="L254" s="66"/>
      <c r="M254" s="66">
        <v>200</v>
      </c>
      <c r="N254" s="34" t="s">
        <v>65</v>
      </c>
      <c r="O254" s="34"/>
      <c r="P254" s="107"/>
    </row>
    <row r="255" spans="1:16" s="303" customFormat="1" ht="47.25">
      <c r="A255" s="128"/>
      <c r="B255" s="30" t="s">
        <v>254</v>
      </c>
      <c r="C255" s="524"/>
      <c r="D255" s="34" t="s">
        <v>216</v>
      </c>
      <c r="E255" s="129" t="s">
        <v>209</v>
      </c>
      <c r="F255" s="34" t="s">
        <v>233</v>
      </c>
      <c r="G255" s="66"/>
      <c r="H255" s="66"/>
      <c r="I255" s="66">
        <v>50</v>
      </c>
      <c r="J255" s="66">
        <v>175.387</v>
      </c>
      <c r="K255" s="66"/>
      <c r="L255" s="66"/>
      <c r="M255" s="66"/>
      <c r="N255" s="34" t="s">
        <v>66</v>
      </c>
      <c r="O255" s="34"/>
      <c r="P255" s="107"/>
    </row>
    <row r="256" spans="1:16" s="303" customFormat="1" ht="47.25">
      <c r="A256" s="128"/>
      <c r="B256" s="30" t="s">
        <v>255</v>
      </c>
      <c r="C256" s="524"/>
      <c r="D256" s="34" t="s">
        <v>216</v>
      </c>
      <c r="E256" s="129" t="s">
        <v>209</v>
      </c>
      <c r="F256" s="34" t="s">
        <v>233</v>
      </c>
      <c r="G256" s="66"/>
      <c r="H256" s="66"/>
      <c r="I256" s="66">
        <v>50</v>
      </c>
      <c r="J256" s="66">
        <v>81.873000000000005</v>
      </c>
      <c r="K256" s="66"/>
      <c r="L256" s="66"/>
      <c r="M256" s="66"/>
      <c r="N256" s="34" t="s">
        <v>66</v>
      </c>
      <c r="O256" s="34"/>
      <c r="P256" s="107"/>
    </row>
    <row r="257" spans="1:16" s="1" customFormat="1">
      <c r="A257" s="19">
        <v>1</v>
      </c>
      <c r="B257" s="157" t="s">
        <v>267</v>
      </c>
      <c r="C257" s="37"/>
      <c r="D257" s="37"/>
      <c r="E257" s="152" t="s">
        <v>209</v>
      </c>
      <c r="F257" s="37"/>
      <c r="G257" s="153">
        <f>SUM(G258:G259)</f>
        <v>0</v>
      </c>
      <c r="H257" s="153">
        <f t="shared" ref="H257:M257" si="24">SUM(H258:H259)</f>
        <v>0</v>
      </c>
      <c r="I257" s="153">
        <f t="shared" si="24"/>
        <v>100</v>
      </c>
      <c r="J257" s="153">
        <f t="shared" si="24"/>
        <v>257.26</v>
      </c>
      <c r="K257" s="153">
        <f t="shared" si="24"/>
        <v>1000</v>
      </c>
      <c r="L257" s="153">
        <f t="shared" si="24"/>
        <v>3000</v>
      </c>
      <c r="M257" s="153">
        <f t="shared" si="24"/>
        <v>4000</v>
      </c>
      <c r="N257" s="37"/>
      <c r="O257" s="6"/>
      <c r="P257" s="6"/>
    </row>
    <row r="258" spans="1:16" s="1" customFormat="1">
      <c r="A258" s="19">
        <v>3</v>
      </c>
      <c r="B258" s="158" t="s">
        <v>65</v>
      </c>
      <c r="C258" s="20"/>
      <c r="D258" s="20"/>
      <c r="E258" s="154" t="s">
        <v>209</v>
      </c>
      <c r="F258" s="20"/>
      <c r="G258" s="155">
        <f>SUM(G238:G254)</f>
        <v>0</v>
      </c>
      <c r="H258" s="155">
        <f t="shared" ref="H258:M258" si="25">SUM(H238:H254)</f>
        <v>0</v>
      </c>
      <c r="I258" s="155">
        <f t="shared" si="25"/>
        <v>0</v>
      </c>
      <c r="J258" s="155">
        <f t="shared" si="25"/>
        <v>0</v>
      </c>
      <c r="K258" s="155">
        <f t="shared" si="25"/>
        <v>0</v>
      </c>
      <c r="L258" s="155">
        <f t="shared" si="25"/>
        <v>1500</v>
      </c>
      <c r="M258" s="155">
        <f t="shared" si="25"/>
        <v>4000</v>
      </c>
      <c r="N258" s="20"/>
      <c r="O258" s="6"/>
      <c r="P258" s="6"/>
    </row>
    <row r="259" spans="1:16" s="1" customFormat="1">
      <c r="A259" s="19">
        <v>2</v>
      </c>
      <c r="B259" s="158" t="s">
        <v>66</v>
      </c>
      <c r="C259" s="20"/>
      <c r="D259" s="20"/>
      <c r="E259" s="154" t="s">
        <v>209</v>
      </c>
      <c r="F259" s="20"/>
      <c r="G259" s="155">
        <f>SUM(G237+G255+G256)</f>
        <v>0</v>
      </c>
      <c r="H259" s="155">
        <f t="shared" ref="H259:M259" si="26">SUM(H237+H255+H256)</f>
        <v>0</v>
      </c>
      <c r="I259" s="155">
        <f t="shared" si="26"/>
        <v>100</v>
      </c>
      <c r="J259" s="155">
        <f t="shared" si="26"/>
        <v>257.26</v>
      </c>
      <c r="K259" s="155">
        <f t="shared" si="26"/>
        <v>1000</v>
      </c>
      <c r="L259" s="155">
        <f t="shared" si="26"/>
        <v>1500</v>
      </c>
      <c r="M259" s="155">
        <f t="shared" si="26"/>
        <v>0</v>
      </c>
      <c r="N259" s="20"/>
      <c r="O259" s="6"/>
      <c r="P259" s="6"/>
    </row>
    <row r="260" spans="1:16" s="144" customFormat="1" ht="20.25" customHeight="1">
      <c r="A260" s="45"/>
      <c r="B260" s="576" t="s">
        <v>288</v>
      </c>
      <c r="C260" s="576"/>
      <c r="D260" s="576"/>
      <c r="E260" s="576"/>
      <c r="F260" s="576"/>
      <c r="G260" s="576"/>
      <c r="H260" s="576"/>
      <c r="I260" s="576"/>
      <c r="J260" s="576"/>
      <c r="K260" s="576"/>
      <c r="L260" s="576"/>
      <c r="M260" s="576"/>
      <c r="N260" s="576"/>
      <c r="O260" s="50"/>
      <c r="P260" s="48"/>
    </row>
    <row r="261" spans="1:16" s="144" customFormat="1" ht="85.5" customHeight="1">
      <c r="A261" s="4"/>
      <c r="B261" s="42" t="s">
        <v>715</v>
      </c>
      <c r="C261" s="456" t="s">
        <v>888</v>
      </c>
      <c r="D261" s="6" t="s">
        <v>216</v>
      </c>
      <c r="E261" s="6" t="s">
        <v>5</v>
      </c>
      <c r="F261" s="6" t="s">
        <v>289</v>
      </c>
      <c r="G261" s="43">
        <v>22.7</v>
      </c>
      <c r="H261" s="6"/>
      <c r="I261" s="43">
        <v>29.3</v>
      </c>
      <c r="J261" s="43">
        <v>33.6</v>
      </c>
      <c r="K261" s="43">
        <v>37.200000000000003</v>
      </c>
      <c r="L261" s="6">
        <v>4.7</v>
      </c>
      <c r="M261" s="6">
        <v>44</v>
      </c>
      <c r="N261" s="6"/>
      <c r="O261" s="7"/>
      <c r="P261" s="8"/>
    </row>
    <row r="262" spans="1:16" s="139" customFormat="1" ht="66.75" customHeight="1">
      <c r="A262" s="538"/>
      <c r="B262" s="527" t="s">
        <v>296</v>
      </c>
      <c r="C262" s="525" t="s">
        <v>888</v>
      </c>
      <c r="D262" s="524" t="s">
        <v>216</v>
      </c>
      <c r="E262" s="34" t="s">
        <v>293</v>
      </c>
      <c r="F262" s="524" t="s">
        <v>188</v>
      </c>
      <c r="G262" s="95"/>
      <c r="H262" s="95">
        <v>2</v>
      </c>
      <c r="I262" s="95"/>
      <c r="J262" s="95"/>
      <c r="K262" s="95"/>
      <c r="L262" s="95"/>
      <c r="M262" s="95"/>
      <c r="N262" s="34"/>
      <c r="O262" s="34"/>
      <c r="P262" s="34"/>
    </row>
    <row r="263" spans="1:16" s="139" customFormat="1" ht="34.5" customHeight="1">
      <c r="A263" s="538"/>
      <c r="B263" s="527"/>
      <c r="C263" s="525"/>
      <c r="D263" s="524"/>
      <c r="E263" s="34" t="s">
        <v>297</v>
      </c>
      <c r="F263" s="524"/>
      <c r="G263" s="74"/>
      <c r="H263" s="74">
        <v>30</v>
      </c>
      <c r="I263" s="74"/>
      <c r="J263" s="74"/>
      <c r="K263" s="74"/>
      <c r="L263" s="74"/>
      <c r="M263" s="74"/>
      <c r="N263" s="34"/>
      <c r="O263" s="34"/>
      <c r="P263" s="34"/>
    </row>
    <row r="264" spans="1:16" s="121" customFormat="1">
      <c r="A264" s="52"/>
      <c r="B264" s="515" t="s">
        <v>63</v>
      </c>
      <c r="C264" s="515"/>
      <c r="D264" s="515"/>
      <c r="E264" s="515"/>
      <c r="F264" s="515"/>
      <c r="G264" s="515"/>
      <c r="H264" s="515"/>
      <c r="I264" s="515"/>
      <c r="J264" s="515"/>
      <c r="K264" s="515"/>
      <c r="L264" s="515"/>
      <c r="M264" s="515"/>
      <c r="N264" s="515"/>
      <c r="O264" s="53"/>
      <c r="P264" s="54"/>
    </row>
    <row r="265" spans="1:16" s="139" customFormat="1" ht="46.5" customHeight="1">
      <c r="A265" s="128"/>
      <c r="B265" s="159" t="s">
        <v>290</v>
      </c>
      <c r="C265" s="525" t="s">
        <v>888</v>
      </c>
      <c r="D265" s="34" t="s">
        <v>216</v>
      </c>
      <c r="E265" s="129" t="s">
        <v>209</v>
      </c>
      <c r="F265" s="34" t="s">
        <v>188</v>
      </c>
      <c r="G265" s="34"/>
      <c r="H265" s="34">
        <v>15</v>
      </c>
      <c r="I265" s="77"/>
      <c r="J265" s="109"/>
      <c r="K265" s="71"/>
      <c r="L265" s="66"/>
      <c r="M265" s="66"/>
      <c r="N265" s="74" t="s">
        <v>66</v>
      </c>
      <c r="O265" s="34"/>
      <c r="P265" s="130"/>
    </row>
    <row r="266" spans="1:16" s="139" customFormat="1" ht="56.25" customHeight="1">
      <c r="A266" s="128"/>
      <c r="B266" s="159" t="s">
        <v>291</v>
      </c>
      <c r="C266" s="525"/>
      <c r="D266" s="34" t="s">
        <v>216</v>
      </c>
      <c r="E266" s="129" t="s">
        <v>209</v>
      </c>
      <c r="F266" s="34" t="s">
        <v>188</v>
      </c>
      <c r="G266" s="34"/>
      <c r="H266" s="34">
        <v>15</v>
      </c>
      <c r="I266" s="77"/>
      <c r="J266" s="109"/>
      <c r="K266" s="71"/>
      <c r="L266" s="66"/>
      <c r="M266" s="66"/>
      <c r="N266" s="74" t="s">
        <v>66</v>
      </c>
      <c r="O266" s="34"/>
      <c r="P266" s="130"/>
    </row>
    <row r="267" spans="1:16" s="305" customFormat="1">
      <c r="A267" s="19">
        <v>1</v>
      </c>
      <c r="B267" s="36" t="s">
        <v>267</v>
      </c>
      <c r="C267" s="37"/>
      <c r="D267" s="37"/>
      <c r="E267" s="152" t="s">
        <v>209</v>
      </c>
      <c r="F267" s="37"/>
      <c r="G267" s="153">
        <f>G268</f>
        <v>0</v>
      </c>
      <c r="H267" s="153">
        <f>H268</f>
        <v>30</v>
      </c>
      <c r="I267" s="153">
        <f t="shared" ref="I267:M267" si="27">I268</f>
        <v>0</v>
      </c>
      <c r="J267" s="153">
        <f t="shared" si="27"/>
        <v>0</v>
      </c>
      <c r="K267" s="153">
        <f t="shared" si="27"/>
        <v>0</v>
      </c>
      <c r="L267" s="153">
        <f t="shared" si="27"/>
        <v>0</v>
      </c>
      <c r="M267" s="153">
        <f t="shared" si="27"/>
        <v>0</v>
      </c>
      <c r="N267" s="153"/>
      <c r="O267" s="37"/>
      <c r="P267" s="37"/>
    </row>
    <row r="268" spans="1:16" s="1" customFormat="1">
      <c r="A268" s="19">
        <v>2</v>
      </c>
      <c r="B268" s="26" t="s">
        <v>66</v>
      </c>
      <c r="C268" s="20"/>
      <c r="D268" s="20"/>
      <c r="E268" s="154" t="s">
        <v>209</v>
      </c>
      <c r="F268" s="20"/>
      <c r="G268" s="155">
        <f t="shared" ref="G268:M268" si="28">G265+G266</f>
        <v>0</v>
      </c>
      <c r="H268" s="155">
        <f t="shared" si="28"/>
        <v>30</v>
      </c>
      <c r="I268" s="155">
        <f t="shared" si="28"/>
        <v>0</v>
      </c>
      <c r="J268" s="155">
        <f t="shared" si="28"/>
        <v>0</v>
      </c>
      <c r="K268" s="155">
        <f t="shared" si="28"/>
        <v>0</v>
      </c>
      <c r="L268" s="155">
        <f t="shared" si="28"/>
        <v>0</v>
      </c>
      <c r="M268" s="155">
        <f t="shared" si="28"/>
        <v>0</v>
      </c>
      <c r="N268" s="20"/>
      <c r="O268" s="20"/>
      <c r="P268" s="20"/>
    </row>
    <row r="269" spans="1:16" s="144" customFormat="1" ht="69" customHeight="1">
      <c r="A269" s="161"/>
      <c r="B269" s="42" t="s">
        <v>716</v>
      </c>
      <c r="C269" s="456" t="s">
        <v>881</v>
      </c>
      <c r="D269" s="6" t="s">
        <v>216</v>
      </c>
      <c r="E269" s="6" t="s">
        <v>5</v>
      </c>
      <c r="F269" s="6" t="s">
        <v>372</v>
      </c>
      <c r="G269" s="120">
        <v>26</v>
      </c>
      <c r="H269" s="120">
        <v>31</v>
      </c>
      <c r="I269" s="120">
        <v>33</v>
      </c>
      <c r="J269" s="120">
        <v>36</v>
      </c>
      <c r="K269" s="120">
        <v>40</v>
      </c>
      <c r="L269" s="120">
        <v>45</v>
      </c>
      <c r="M269" s="120">
        <v>50</v>
      </c>
      <c r="N269" s="6"/>
      <c r="O269" s="6"/>
      <c r="P269" s="162" t="s">
        <v>373</v>
      </c>
    </row>
    <row r="270" spans="1:16" s="306" customFormat="1" ht="87" customHeight="1">
      <c r="A270" s="128"/>
      <c r="B270" s="5" t="s">
        <v>717</v>
      </c>
      <c r="C270" s="455" t="s">
        <v>889</v>
      </c>
      <c r="D270" s="34" t="s">
        <v>216</v>
      </c>
      <c r="E270" s="130" t="s">
        <v>5</v>
      </c>
      <c r="F270" s="6" t="s">
        <v>374</v>
      </c>
      <c r="G270" s="66">
        <v>32</v>
      </c>
      <c r="H270" s="66">
        <v>33.299999999999997</v>
      </c>
      <c r="I270" s="66">
        <v>44.1</v>
      </c>
      <c r="J270" s="66">
        <v>56.6</v>
      </c>
      <c r="K270" s="66">
        <v>59.4</v>
      </c>
      <c r="L270" s="66">
        <v>60.8</v>
      </c>
      <c r="M270" s="66">
        <v>62.6</v>
      </c>
      <c r="N270" s="130"/>
      <c r="O270" s="130"/>
      <c r="P270" s="130"/>
    </row>
    <row r="271" spans="1:16" s="139" customFormat="1" ht="39" customHeight="1">
      <c r="A271" s="516"/>
      <c r="B271" s="523" t="s">
        <v>292</v>
      </c>
      <c r="C271" s="524" t="s">
        <v>889</v>
      </c>
      <c r="D271" s="524" t="s">
        <v>216</v>
      </c>
      <c r="E271" s="34" t="s">
        <v>293</v>
      </c>
      <c r="F271" s="524" t="s">
        <v>233</v>
      </c>
      <c r="G271" s="95"/>
      <c r="H271" s="95"/>
      <c r="I271" s="95"/>
      <c r="J271" s="95">
        <v>1</v>
      </c>
      <c r="K271" s="95">
        <v>1</v>
      </c>
      <c r="L271" s="95"/>
      <c r="M271" s="95"/>
      <c r="N271" s="34"/>
      <c r="O271" s="34"/>
      <c r="P271" s="34"/>
    </row>
    <row r="272" spans="1:16" s="139" customFormat="1" ht="38.25" customHeight="1">
      <c r="A272" s="516"/>
      <c r="B272" s="523"/>
      <c r="C272" s="524"/>
      <c r="D272" s="524"/>
      <c r="E272" s="129" t="s">
        <v>209</v>
      </c>
      <c r="F272" s="524"/>
      <c r="G272" s="74"/>
      <c r="H272" s="74"/>
      <c r="I272" s="74"/>
      <c r="J272" s="74">
        <v>25</v>
      </c>
      <c r="K272" s="74">
        <v>1500</v>
      </c>
      <c r="L272" s="74"/>
      <c r="M272" s="74"/>
      <c r="N272" s="34"/>
      <c r="O272" s="34"/>
      <c r="P272" s="34"/>
    </row>
    <row r="273" spans="1:16" s="121" customFormat="1">
      <c r="A273" s="52"/>
      <c r="B273" s="515" t="s">
        <v>63</v>
      </c>
      <c r="C273" s="515"/>
      <c r="D273" s="515"/>
      <c r="E273" s="515"/>
      <c r="F273" s="515"/>
      <c r="G273" s="515"/>
      <c r="H273" s="515"/>
      <c r="I273" s="515"/>
      <c r="J273" s="515"/>
      <c r="K273" s="515"/>
      <c r="L273" s="515"/>
      <c r="M273" s="515"/>
      <c r="N273" s="515"/>
      <c r="O273" s="53"/>
      <c r="P273" s="54"/>
    </row>
    <row r="274" spans="1:16" s="193" customFormat="1" ht="81" customHeight="1">
      <c r="A274" s="4" t="s">
        <v>294</v>
      </c>
      <c r="B274" s="107" t="s">
        <v>689</v>
      </c>
      <c r="C274" s="524" t="s">
        <v>889</v>
      </c>
      <c r="D274" s="34" t="s">
        <v>216</v>
      </c>
      <c r="E274" s="129" t="s">
        <v>209</v>
      </c>
      <c r="F274" s="34" t="s">
        <v>295</v>
      </c>
      <c r="G274" s="142"/>
      <c r="H274" s="142"/>
      <c r="I274" s="351"/>
      <c r="J274" s="205">
        <v>25</v>
      </c>
      <c r="K274" s="205"/>
      <c r="L274" s="205"/>
      <c r="M274" s="205"/>
      <c r="N274" s="34" t="s">
        <v>66</v>
      </c>
      <c r="O274" s="166"/>
      <c r="P274" s="166"/>
    </row>
    <row r="275" spans="1:16" s="193" customFormat="1" ht="70.5" customHeight="1">
      <c r="A275" s="4" t="s">
        <v>294</v>
      </c>
      <c r="B275" s="107" t="s">
        <v>690</v>
      </c>
      <c r="C275" s="524"/>
      <c r="D275" s="34" t="s">
        <v>216</v>
      </c>
      <c r="E275" s="129" t="s">
        <v>209</v>
      </c>
      <c r="F275" s="34" t="s">
        <v>233</v>
      </c>
      <c r="G275" s="142"/>
      <c r="H275" s="142"/>
      <c r="I275" s="351"/>
      <c r="J275" s="205"/>
      <c r="K275" s="205">
        <v>1500</v>
      </c>
      <c r="L275" s="205"/>
      <c r="M275" s="205"/>
      <c r="N275" s="34" t="s">
        <v>66</v>
      </c>
      <c r="O275" s="166"/>
      <c r="P275" s="166"/>
    </row>
    <row r="276" spans="1:16" s="193" customFormat="1" ht="18" customHeight="1">
      <c r="A276" s="4"/>
      <c r="B276" s="558" t="s">
        <v>693</v>
      </c>
      <c r="C276" s="558"/>
      <c r="D276" s="558"/>
      <c r="E276" s="558"/>
      <c r="F276" s="558"/>
      <c r="G276" s="558"/>
      <c r="H276" s="558"/>
      <c r="I276" s="558"/>
      <c r="J276" s="558"/>
      <c r="K276" s="558"/>
      <c r="L276" s="558"/>
      <c r="M276" s="558"/>
      <c r="N276" s="558"/>
      <c r="O276" s="558"/>
      <c r="P276" s="558"/>
    </row>
    <row r="277" spans="1:16" s="144" customFormat="1" ht="69.599999999999994" customHeight="1">
      <c r="A277" s="4"/>
      <c r="B277" s="78" t="s">
        <v>718</v>
      </c>
      <c r="C277" s="456" t="s">
        <v>890</v>
      </c>
      <c r="D277" s="6" t="s">
        <v>216</v>
      </c>
      <c r="E277" s="6" t="s">
        <v>5</v>
      </c>
      <c r="F277" s="6" t="s">
        <v>694</v>
      </c>
      <c r="G277" s="6">
        <v>94</v>
      </c>
      <c r="H277" s="6">
        <v>95</v>
      </c>
      <c r="I277" s="6">
        <v>95</v>
      </c>
      <c r="J277" s="6">
        <v>98</v>
      </c>
      <c r="K277" s="6">
        <v>99</v>
      </c>
      <c r="L277" s="6">
        <v>99.5</v>
      </c>
      <c r="M277" s="6">
        <v>99.9</v>
      </c>
      <c r="N277" s="78"/>
      <c r="O277" s="78"/>
      <c r="P277" s="78"/>
    </row>
    <row r="278" spans="1:16" s="305" customFormat="1" ht="18" customHeight="1">
      <c r="A278" s="19">
        <v>1</v>
      </c>
      <c r="B278" s="36" t="s">
        <v>267</v>
      </c>
      <c r="C278" s="37"/>
      <c r="D278" s="37"/>
      <c r="E278" s="152" t="s">
        <v>209</v>
      </c>
      <c r="F278" s="37"/>
      <c r="G278" s="153">
        <f>G280</f>
        <v>0</v>
      </c>
      <c r="H278" s="153">
        <f t="shared" ref="H278:M278" si="29">H280</f>
        <v>0</v>
      </c>
      <c r="I278" s="153">
        <f t="shared" si="29"/>
        <v>0</v>
      </c>
      <c r="J278" s="153">
        <f t="shared" si="29"/>
        <v>25</v>
      </c>
      <c r="K278" s="153">
        <f t="shared" si="29"/>
        <v>1500</v>
      </c>
      <c r="L278" s="153">
        <f t="shared" si="29"/>
        <v>0</v>
      </c>
      <c r="M278" s="153">
        <f t="shared" si="29"/>
        <v>0</v>
      </c>
      <c r="N278" s="37"/>
      <c r="O278" s="37"/>
      <c r="P278" s="37"/>
    </row>
    <row r="279" spans="1:16" s="1" customFormat="1">
      <c r="A279" s="19">
        <v>2</v>
      </c>
      <c r="B279" s="26" t="s">
        <v>65</v>
      </c>
      <c r="C279" s="20"/>
      <c r="D279" s="20"/>
      <c r="E279" s="154" t="s">
        <v>209</v>
      </c>
      <c r="F279" s="20"/>
      <c r="G279" s="155"/>
      <c r="H279" s="155"/>
      <c r="I279" s="155"/>
      <c r="J279" s="155"/>
      <c r="K279" s="155"/>
      <c r="L279" s="155"/>
      <c r="M279" s="155"/>
      <c r="N279" s="20"/>
      <c r="O279" s="20"/>
      <c r="P279" s="20"/>
    </row>
    <row r="280" spans="1:16" s="1" customFormat="1">
      <c r="A280" s="19">
        <v>3</v>
      </c>
      <c r="B280" s="26" t="s">
        <v>66</v>
      </c>
      <c r="C280" s="20"/>
      <c r="D280" s="20"/>
      <c r="E280" s="154" t="s">
        <v>209</v>
      </c>
      <c r="F280" s="20"/>
      <c r="G280" s="155">
        <f>G265+G266+G274+G275</f>
        <v>0</v>
      </c>
      <c r="H280" s="155">
        <v>0</v>
      </c>
      <c r="I280" s="155">
        <f t="shared" ref="I280:M280" si="30">I265+I266+I274+I275</f>
        <v>0</v>
      </c>
      <c r="J280" s="155">
        <f t="shared" si="30"/>
        <v>25</v>
      </c>
      <c r="K280" s="155">
        <f t="shared" si="30"/>
        <v>1500</v>
      </c>
      <c r="L280" s="155">
        <f t="shared" si="30"/>
        <v>0</v>
      </c>
      <c r="M280" s="155">
        <f t="shared" si="30"/>
        <v>0</v>
      </c>
      <c r="N280" s="20"/>
      <c r="O280" s="20"/>
      <c r="P280" s="20"/>
    </row>
    <row r="281" spans="1:16" s="1" customFormat="1">
      <c r="A281" s="19">
        <v>4</v>
      </c>
      <c r="B281" s="26" t="s">
        <v>265</v>
      </c>
      <c r="C281" s="20"/>
      <c r="D281" s="20"/>
      <c r="E281" s="154" t="s">
        <v>209</v>
      </c>
      <c r="F281" s="20"/>
      <c r="G281" s="155"/>
      <c r="H281" s="155"/>
      <c r="I281" s="155"/>
      <c r="J281" s="155"/>
      <c r="K281" s="155"/>
      <c r="L281" s="155"/>
      <c r="M281" s="155"/>
      <c r="N281" s="20"/>
      <c r="O281" s="20"/>
      <c r="P281" s="20"/>
    </row>
    <row r="282" spans="1:16" s="144" customFormat="1">
      <c r="A282" s="172"/>
      <c r="B282" s="173" t="s">
        <v>267</v>
      </c>
      <c r="C282" s="174"/>
      <c r="D282" s="174"/>
      <c r="E282" s="174" t="s">
        <v>209</v>
      </c>
      <c r="F282" s="174"/>
      <c r="G282" s="176">
        <f>SUM(G283:G285)</f>
        <v>3327.9142329999995</v>
      </c>
      <c r="H282" s="176">
        <f t="shared" ref="H282:M282" si="31">SUM(H283:H285)</f>
        <v>1469.363112</v>
      </c>
      <c r="I282" s="176">
        <f t="shared" si="31"/>
        <v>1063.6873310000001</v>
      </c>
      <c r="J282" s="176">
        <f t="shared" si="31"/>
        <v>8494.3842619999996</v>
      </c>
      <c r="K282" s="176">
        <f t="shared" si="31"/>
        <v>11265.400549</v>
      </c>
      <c r="L282" s="176">
        <f t="shared" si="31"/>
        <v>4250.4132730000001</v>
      </c>
      <c r="M282" s="176">
        <f t="shared" si="31"/>
        <v>4000.4263740000001</v>
      </c>
      <c r="N282" s="174"/>
      <c r="O282" s="174"/>
      <c r="P282" s="174"/>
    </row>
    <row r="283" spans="1:16" s="144" customFormat="1">
      <c r="A283" s="172"/>
      <c r="B283" s="177" t="s">
        <v>65</v>
      </c>
      <c r="C283" s="178"/>
      <c r="D283" s="178"/>
      <c r="E283" s="178" t="s">
        <v>209</v>
      </c>
      <c r="F283" s="178"/>
      <c r="G283" s="179">
        <f>+G162+G177+G202+G212+G258+G279</f>
        <v>0</v>
      </c>
      <c r="H283" s="179">
        <f t="shared" ref="H283:M283" si="32">+H162+H177+H202+H212+H258+H279</f>
        <v>0</v>
      </c>
      <c r="I283" s="179">
        <f t="shared" si="32"/>
        <v>0</v>
      </c>
      <c r="J283" s="179">
        <f t="shared" si="32"/>
        <v>7000</v>
      </c>
      <c r="K283" s="179">
        <f t="shared" si="32"/>
        <v>6642</v>
      </c>
      <c r="L283" s="179">
        <f t="shared" si="32"/>
        <v>1500</v>
      </c>
      <c r="M283" s="179">
        <f t="shared" si="32"/>
        <v>4000</v>
      </c>
      <c r="N283" s="178"/>
      <c r="O283" s="178"/>
      <c r="P283" s="178"/>
    </row>
    <row r="284" spans="1:16" s="144" customFormat="1">
      <c r="A284" s="172"/>
      <c r="B284" s="177" t="s">
        <v>66</v>
      </c>
      <c r="C284" s="178"/>
      <c r="D284" s="178"/>
      <c r="E284" s="178" t="s">
        <v>209</v>
      </c>
      <c r="F284" s="178"/>
      <c r="G284" s="179">
        <f>G101+G133+G145+G163+G178+G203+G213+G231+G259+G268+G280</f>
        <v>634.28959499999996</v>
      </c>
      <c r="H284" s="179">
        <f>H101+H133+H145+H163+H178+H203+H213+H231+H259+H268+H280</f>
        <v>982.82179799999994</v>
      </c>
      <c r="I284" s="179">
        <f t="shared" ref="I284:M284" si="33">I101+I133+I145+I163+I178+I203+I213+I231+I259+I268+I280</f>
        <v>1063.6873310000001</v>
      </c>
      <c r="J284" s="179">
        <f t="shared" si="33"/>
        <v>1494.384262</v>
      </c>
      <c r="K284" s="179">
        <f t="shared" si="33"/>
        <v>4623.400549</v>
      </c>
      <c r="L284" s="179">
        <f t="shared" si="33"/>
        <v>2750.4132730000001</v>
      </c>
      <c r="M284" s="179">
        <f t="shared" si="33"/>
        <v>0.42637399999999998</v>
      </c>
      <c r="N284" s="178"/>
      <c r="O284" s="178"/>
      <c r="P284" s="178"/>
    </row>
    <row r="285" spans="1:16" s="144" customFormat="1">
      <c r="A285" s="172"/>
      <c r="B285" s="177" t="s">
        <v>265</v>
      </c>
      <c r="C285" s="178"/>
      <c r="D285" s="178"/>
      <c r="E285" s="178" t="s">
        <v>209</v>
      </c>
      <c r="F285" s="178"/>
      <c r="G285" s="179">
        <f>G134+G164+G179+G281</f>
        <v>2693.6246379999998</v>
      </c>
      <c r="H285" s="179">
        <f t="shared" ref="H285:M285" si="34">H134+H164+H179+H281</f>
        <v>486.541314</v>
      </c>
      <c r="I285" s="179">
        <f t="shared" si="34"/>
        <v>0</v>
      </c>
      <c r="J285" s="179">
        <f t="shared" si="34"/>
        <v>0</v>
      </c>
      <c r="K285" s="179">
        <f t="shared" si="34"/>
        <v>0</v>
      </c>
      <c r="L285" s="179">
        <f t="shared" si="34"/>
        <v>0</v>
      </c>
      <c r="M285" s="179">
        <f t="shared" si="34"/>
        <v>0</v>
      </c>
      <c r="N285" s="178"/>
      <c r="O285" s="178"/>
      <c r="P285" s="178"/>
    </row>
    <row r="286" spans="1:16" ht="18.75" customHeight="1">
      <c r="A286" s="559" t="s">
        <v>54</v>
      </c>
      <c r="B286" s="559"/>
      <c r="C286" s="559"/>
      <c r="D286" s="559"/>
      <c r="E286" s="559"/>
      <c r="F286" s="559"/>
      <c r="G286" s="559"/>
      <c r="H286" s="559"/>
      <c r="I286" s="559"/>
      <c r="J286" s="559"/>
      <c r="K286" s="559"/>
      <c r="L286" s="559"/>
      <c r="M286" s="559"/>
      <c r="N286" s="559"/>
      <c r="O286" s="559"/>
      <c r="P286" s="559"/>
    </row>
    <row r="287" spans="1:16" ht="18.75" customHeight="1">
      <c r="A287" s="559" t="s">
        <v>55</v>
      </c>
      <c r="B287" s="559"/>
      <c r="C287" s="559"/>
      <c r="D287" s="559"/>
      <c r="E287" s="559"/>
      <c r="F287" s="559"/>
      <c r="G287" s="559"/>
      <c r="H287" s="559"/>
      <c r="I287" s="559"/>
      <c r="J287" s="559"/>
      <c r="K287" s="559"/>
      <c r="L287" s="559"/>
      <c r="M287" s="559"/>
      <c r="N287" s="559"/>
      <c r="O287" s="559"/>
      <c r="P287" s="559"/>
    </row>
    <row r="288" spans="1:16" ht="18.75" customHeight="1">
      <c r="A288" s="185"/>
      <c r="B288" s="556" t="s">
        <v>375</v>
      </c>
      <c r="C288" s="556"/>
      <c r="D288" s="556"/>
      <c r="E288" s="556"/>
      <c r="F288" s="556"/>
      <c r="G288" s="556"/>
      <c r="H288" s="556"/>
      <c r="I288" s="556"/>
      <c r="J288" s="556"/>
      <c r="K288" s="556"/>
      <c r="L288" s="556"/>
      <c r="M288" s="556"/>
      <c r="N288" s="556"/>
      <c r="O288" s="556"/>
      <c r="P288" s="556"/>
    </row>
    <row r="289" spans="1:16" ht="99.75" customHeight="1">
      <c r="A289" s="185"/>
      <c r="B289" s="308" t="s">
        <v>781</v>
      </c>
      <c r="C289" s="455" t="s">
        <v>891</v>
      </c>
      <c r="D289" s="34" t="s">
        <v>50</v>
      </c>
      <c r="E289" s="309" t="s">
        <v>5</v>
      </c>
      <c r="F289" s="34" t="s">
        <v>212</v>
      </c>
      <c r="G289" s="34">
        <v>26</v>
      </c>
      <c r="H289" s="34">
        <v>31</v>
      </c>
      <c r="I289" s="34">
        <v>33</v>
      </c>
      <c r="J289" s="34">
        <v>36</v>
      </c>
      <c r="K289" s="34">
        <v>40</v>
      </c>
      <c r="L289" s="34">
        <v>45</v>
      </c>
      <c r="M289" s="34">
        <v>50</v>
      </c>
      <c r="N289" s="308"/>
      <c r="O289" s="308"/>
      <c r="P289" s="308"/>
    </row>
    <row r="290" spans="1:16" ht="16.5" customHeight="1">
      <c r="A290" s="185"/>
      <c r="B290" s="310" t="s">
        <v>376</v>
      </c>
      <c r="C290" s="311"/>
      <c r="D290" s="311"/>
      <c r="E290" s="312" t="s">
        <v>209</v>
      </c>
      <c r="F290" s="34"/>
      <c r="G290" s="311" t="s">
        <v>36</v>
      </c>
      <c r="H290" s="311" t="s">
        <v>36</v>
      </c>
      <c r="I290" s="311" t="s">
        <v>36</v>
      </c>
      <c r="J290" s="311" t="s">
        <v>36</v>
      </c>
      <c r="K290" s="311" t="s">
        <v>36</v>
      </c>
      <c r="L290" s="311" t="s">
        <v>36</v>
      </c>
      <c r="M290" s="311" t="s">
        <v>36</v>
      </c>
      <c r="N290" s="308"/>
      <c r="O290" s="308"/>
      <c r="P290" s="308"/>
    </row>
    <row r="291" spans="1:16" s="144" customFormat="1" ht="17.25" customHeight="1">
      <c r="A291" s="555" t="s">
        <v>298</v>
      </c>
      <c r="B291" s="555"/>
      <c r="C291" s="555"/>
      <c r="D291" s="555"/>
      <c r="E291" s="555"/>
      <c r="F291" s="555"/>
      <c r="G291" s="555"/>
      <c r="H291" s="555"/>
      <c r="I291" s="555"/>
      <c r="J291" s="555"/>
      <c r="K291" s="555"/>
      <c r="L291" s="555"/>
      <c r="M291" s="555"/>
      <c r="N291" s="555"/>
      <c r="O291" s="555"/>
      <c r="P291" s="555"/>
    </row>
    <row r="292" spans="1:16" s="299" customFormat="1" ht="108.75" customHeight="1">
      <c r="A292" s="352"/>
      <c r="B292" s="78" t="s">
        <v>782</v>
      </c>
      <c r="C292" s="455" t="s">
        <v>892</v>
      </c>
      <c r="D292" s="34" t="s">
        <v>50</v>
      </c>
      <c r="E292" s="34" t="s">
        <v>42</v>
      </c>
      <c r="F292" s="34" t="s">
        <v>212</v>
      </c>
      <c r="G292" s="469">
        <v>6318.6</v>
      </c>
      <c r="H292" s="205">
        <v>7329.5</v>
      </c>
      <c r="I292" s="205">
        <v>7842.6</v>
      </c>
      <c r="J292" s="205">
        <v>8391.5</v>
      </c>
      <c r="K292" s="205">
        <v>8979</v>
      </c>
      <c r="L292" s="205">
        <v>9607.5</v>
      </c>
      <c r="M292" s="458">
        <v>10280.1</v>
      </c>
      <c r="N292" s="216"/>
      <c r="O292" s="216"/>
      <c r="P292" s="216"/>
    </row>
    <row r="293" spans="1:16">
      <c r="A293" s="34"/>
      <c r="B293" s="560" t="s">
        <v>69</v>
      </c>
      <c r="C293" s="560"/>
      <c r="D293" s="560"/>
      <c r="E293" s="560"/>
      <c r="F293" s="560"/>
      <c r="G293" s="560"/>
      <c r="H293" s="560"/>
      <c r="I293" s="560"/>
      <c r="J293" s="560"/>
      <c r="K293" s="560"/>
      <c r="L293" s="560"/>
      <c r="M293" s="560"/>
      <c r="N293" s="166"/>
      <c r="O293" s="166"/>
      <c r="P293" s="166"/>
    </row>
    <row r="294" spans="1:16" ht="45" customHeight="1">
      <c r="A294" s="34">
        <v>1</v>
      </c>
      <c r="B294" s="107" t="s">
        <v>70</v>
      </c>
      <c r="C294" s="524" t="s">
        <v>893</v>
      </c>
      <c r="D294" s="524" t="s">
        <v>64</v>
      </c>
      <c r="E294" s="34" t="s">
        <v>42</v>
      </c>
      <c r="F294" s="34"/>
      <c r="G294" s="128"/>
      <c r="H294" s="128"/>
      <c r="I294" s="55">
        <v>450</v>
      </c>
      <c r="J294" s="128"/>
      <c r="K294" s="128"/>
      <c r="L294" s="128"/>
      <c r="M294" s="128"/>
      <c r="N294" s="34" t="s">
        <v>377</v>
      </c>
      <c r="O294" s="34"/>
      <c r="P294" s="34"/>
    </row>
    <row r="295" spans="1:16" ht="77.25" customHeight="1">
      <c r="A295" s="34">
        <v>2</v>
      </c>
      <c r="B295" s="107" t="s">
        <v>184</v>
      </c>
      <c r="C295" s="524"/>
      <c r="D295" s="524"/>
      <c r="E295" s="34" t="s">
        <v>42</v>
      </c>
      <c r="F295" s="34"/>
      <c r="G295" s="128"/>
      <c r="H295" s="128"/>
      <c r="I295" s="55">
        <v>7200</v>
      </c>
      <c r="J295" s="128"/>
      <c r="K295" s="128"/>
      <c r="L295" s="128"/>
      <c r="M295" s="128"/>
      <c r="N295" s="34" t="s">
        <v>377</v>
      </c>
      <c r="O295" s="34"/>
      <c r="P295" s="34"/>
    </row>
    <row r="296" spans="1:16" ht="63">
      <c r="A296" s="34">
        <v>3</v>
      </c>
      <c r="B296" s="107" t="s">
        <v>185</v>
      </c>
      <c r="C296" s="524"/>
      <c r="D296" s="524"/>
      <c r="E296" s="34" t="s">
        <v>42</v>
      </c>
      <c r="F296" s="34"/>
      <c r="G296" s="128"/>
      <c r="H296" s="128"/>
      <c r="I296" s="55">
        <v>3500</v>
      </c>
      <c r="J296" s="128"/>
      <c r="K296" s="128"/>
      <c r="L296" s="128"/>
      <c r="M296" s="128"/>
      <c r="N296" s="34" t="s">
        <v>377</v>
      </c>
      <c r="O296" s="34"/>
      <c r="P296" s="34"/>
    </row>
    <row r="297" spans="1:16">
      <c r="A297" s="34">
        <v>4</v>
      </c>
      <c r="B297" s="107" t="s">
        <v>71</v>
      </c>
      <c r="C297" s="524"/>
      <c r="D297" s="524"/>
      <c r="E297" s="34" t="s">
        <v>42</v>
      </c>
      <c r="F297" s="34"/>
      <c r="G297" s="128"/>
      <c r="H297" s="128"/>
      <c r="I297" s="314">
        <v>80</v>
      </c>
      <c r="J297" s="128"/>
      <c r="K297" s="128"/>
      <c r="L297" s="128"/>
      <c r="M297" s="128"/>
      <c r="N297" s="34" t="s">
        <v>377</v>
      </c>
      <c r="O297" s="34"/>
      <c r="P297" s="34"/>
    </row>
    <row r="298" spans="1:16">
      <c r="A298" s="34">
        <v>5</v>
      </c>
      <c r="B298" s="107" t="s">
        <v>72</v>
      </c>
      <c r="C298" s="524"/>
      <c r="D298" s="524"/>
      <c r="E298" s="34" t="s">
        <v>42</v>
      </c>
      <c r="F298" s="34"/>
      <c r="G298" s="128"/>
      <c r="H298" s="128"/>
      <c r="I298" s="314"/>
      <c r="J298" s="314">
        <v>1700</v>
      </c>
      <c r="K298" s="128"/>
      <c r="L298" s="128"/>
      <c r="M298" s="128"/>
      <c r="N298" s="34" t="s">
        <v>377</v>
      </c>
      <c r="O298" s="34"/>
      <c r="P298" s="34"/>
    </row>
    <row r="299" spans="1:16" ht="31.5">
      <c r="A299" s="34">
        <v>6</v>
      </c>
      <c r="B299" s="107" t="s">
        <v>73</v>
      </c>
      <c r="C299" s="524"/>
      <c r="D299" s="524"/>
      <c r="E299" s="34" t="s">
        <v>42</v>
      </c>
      <c r="F299" s="34"/>
      <c r="G299" s="128"/>
      <c r="H299" s="128"/>
      <c r="I299" s="314">
        <v>100</v>
      </c>
      <c r="J299" s="128"/>
      <c r="K299" s="128"/>
      <c r="L299" s="128"/>
      <c r="M299" s="128"/>
      <c r="N299" s="34" t="s">
        <v>377</v>
      </c>
      <c r="O299" s="34"/>
      <c r="P299" s="34"/>
    </row>
    <row r="300" spans="1:16" ht="31.5">
      <c r="A300" s="34">
        <v>7</v>
      </c>
      <c r="B300" s="107" t="s">
        <v>74</v>
      </c>
      <c r="C300" s="524"/>
      <c r="D300" s="524"/>
      <c r="E300" s="34" t="s">
        <v>42</v>
      </c>
      <c r="F300" s="34"/>
      <c r="G300" s="128"/>
      <c r="H300" s="128"/>
      <c r="I300" s="314">
        <v>60</v>
      </c>
      <c r="J300" s="128"/>
      <c r="K300" s="128"/>
      <c r="L300" s="128"/>
      <c r="M300" s="128"/>
      <c r="N300" s="34" t="s">
        <v>377</v>
      </c>
      <c r="O300" s="34"/>
      <c r="P300" s="34"/>
    </row>
    <row r="301" spans="1:16" ht="31.5">
      <c r="A301" s="34">
        <v>8</v>
      </c>
      <c r="B301" s="107" t="s">
        <v>75</v>
      </c>
      <c r="C301" s="524"/>
      <c r="D301" s="524"/>
      <c r="E301" s="34" t="s">
        <v>42</v>
      </c>
      <c r="F301" s="34"/>
      <c r="G301" s="128"/>
      <c r="H301" s="128"/>
      <c r="I301" s="314">
        <v>100</v>
      </c>
      <c r="J301" s="128"/>
      <c r="K301" s="128"/>
      <c r="L301" s="128"/>
      <c r="M301" s="128"/>
      <c r="N301" s="34" t="s">
        <v>377</v>
      </c>
      <c r="O301" s="34"/>
      <c r="P301" s="34"/>
    </row>
    <row r="302" spans="1:16">
      <c r="A302" s="34">
        <v>9</v>
      </c>
      <c r="B302" s="107" t="s">
        <v>76</v>
      </c>
      <c r="C302" s="524"/>
      <c r="D302" s="524"/>
      <c r="E302" s="34" t="s">
        <v>42</v>
      </c>
      <c r="F302" s="34"/>
      <c r="G302" s="128"/>
      <c r="H302" s="128"/>
      <c r="I302" s="314">
        <v>80</v>
      </c>
      <c r="J302" s="128"/>
      <c r="K302" s="128"/>
      <c r="L302" s="128"/>
      <c r="M302" s="128"/>
      <c r="N302" s="34" t="s">
        <v>377</v>
      </c>
      <c r="O302" s="34"/>
      <c r="P302" s="34"/>
    </row>
    <row r="303" spans="1:16" ht="31.5">
      <c r="A303" s="34">
        <v>10</v>
      </c>
      <c r="B303" s="107" t="s">
        <v>77</v>
      </c>
      <c r="C303" s="524"/>
      <c r="D303" s="524"/>
      <c r="E303" s="34" t="s">
        <v>42</v>
      </c>
      <c r="F303" s="34"/>
      <c r="G303" s="128"/>
      <c r="H303" s="128"/>
      <c r="I303" s="314"/>
      <c r="J303" s="314">
        <v>1530</v>
      </c>
      <c r="K303" s="128"/>
      <c r="L303" s="128"/>
      <c r="M303" s="128"/>
      <c r="N303" s="34" t="s">
        <v>377</v>
      </c>
      <c r="O303" s="34"/>
      <c r="P303" s="34"/>
    </row>
    <row r="304" spans="1:16">
      <c r="A304" s="34">
        <v>11</v>
      </c>
      <c r="B304" s="107" t="s">
        <v>78</v>
      </c>
      <c r="C304" s="524"/>
      <c r="D304" s="524"/>
      <c r="E304" s="34" t="s">
        <v>42</v>
      </c>
      <c r="F304" s="34"/>
      <c r="G304" s="128"/>
      <c r="H304" s="128"/>
      <c r="I304" s="314">
        <v>250</v>
      </c>
      <c r="J304" s="128"/>
      <c r="K304" s="128"/>
      <c r="L304" s="128"/>
      <c r="M304" s="128"/>
      <c r="N304" s="34" t="s">
        <v>377</v>
      </c>
      <c r="O304" s="34"/>
      <c r="P304" s="34"/>
    </row>
    <row r="305" spans="1:16">
      <c r="A305" s="34">
        <v>12</v>
      </c>
      <c r="B305" s="107" t="s">
        <v>79</v>
      </c>
      <c r="C305" s="524"/>
      <c r="D305" s="524"/>
      <c r="E305" s="34" t="s">
        <v>42</v>
      </c>
      <c r="F305" s="34"/>
      <c r="G305" s="128"/>
      <c r="H305" s="128"/>
      <c r="I305" s="314"/>
      <c r="J305" s="314">
        <v>1020</v>
      </c>
      <c r="K305" s="128"/>
      <c r="L305" s="128"/>
      <c r="M305" s="128">
        <v>10500</v>
      </c>
      <c r="N305" s="34" t="s">
        <v>377</v>
      </c>
      <c r="O305" s="34"/>
      <c r="P305" s="34"/>
    </row>
    <row r="306" spans="1:16">
      <c r="A306" s="34">
        <v>13</v>
      </c>
      <c r="B306" s="107" t="s">
        <v>80</v>
      </c>
      <c r="C306" s="524"/>
      <c r="D306" s="524"/>
      <c r="E306" s="34" t="s">
        <v>42</v>
      </c>
      <c r="F306" s="34"/>
      <c r="G306" s="128"/>
      <c r="H306" s="128"/>
      <c r="I306" s="128"/>
      <c r="J306" s="128"/>
      <c r="K306" s="128"/>
      <c r="L306" s="314">
        <v>16700</v>
      </c>
      <c r="M306" s="128"/>
      <c r="N306" s="34" t="s">
        <v>377</v>
      </c>
      <c r="O306" s="34"/>
      <c r="P306" s="34"/>
    </row>
    <row r="307" spans="1:16">
      <c r="A307" s="34">
        <v>14</v>
      </c>
      <c r="B307" s="107" t="s">
        <v>81</v>
      </c>
      <c r="C307" s="524"/>
      <c r="D307" s="524"/>
      <c r="E307" s="34" t="s">
        <v>42</v>
      </c>
      <c r="F307" s="34"/>
      <c r="G307" s="128"/>
      <c r="H307" s="128"/>
      <c r="I307" s="314"/>
      <c r="J307" s="314">
        <v>550</v>
      </c>
      <c r="K307" s="128"/>
      <c r="L307" s="128"/>
      <c r="M307" s="128"/>
      <c r="N307" s="34" t="s">
        <v>377</v>
      </c>
      <c r="O307" s="34"/>
      <c r="P307" s="34"/>
    </row>
    <row r="308" spans="1:16" ht="31.5">
      <c r="A308" s="34">
        <v>15</v>
      </c>
      <c r="B308" s="107" t="s">
        <v>82</v>
      </c>
      <c r="C308" s="524"/>
      <c r="D308" s="524"/>
      <c r="E308" s="34" t="s">
        <v>42</v>
      </c>
      <c r="F308" s="34"/>
      <c r="G308" s="128"/>
      <c r="H308" s="128"/>
      <c r="I308" s="314">
        <v>280</v>
      </c>
      <c r="J308" s="128"/>
      <c r="K308" s="128"/>
      <c r="L308" s="128"/>
      <c r="M308" s="128"/>
      <c r="N308" s="34" t="s">
        <v>377</v>
      </c>
      <c r="O308" s="34"/>
      <c r="P308" s="34"/>
    </row>
    <row r="309" spans="1:16">
      <c r="A309" s="34">
        <v>16</v>
      </c>
      <c r="B309" s="107" t="s">
        <v>83</v>
      </c>
      <c r="C309" s="524"/>
      <c r="D309" s="524"/>
      <c r="E309" s="34" t="s">
        <v>42</v>
      </c>
      <c r="F309" s="34"/>
      <c r="G309" s="128"/>
      <c r="H309" s="128"/>
      <c r="I309" s="314">
        <v>300</v>
      </c>
      <c r="J309" s="128"/>
      <c r="K309" s="128"/>
      <c r="L309" s="128"/>
      <c r="M309" s="128"/>
      <c r="N309" s="34" t="s">
        <v>377</v>
      </c>
      <c r="O309" s="34"/>
      <c r="P309" s="34"/>
    </row>
    <row r="310" spans="1:16">
      <c r="A310" s="34">
        <v>17</v>
      </c>
      <c r="B310" s="107" t="s">
        <v>84</v>
      </c>
      <c r="C310" s="524"/>
      <c r="D310" s="524"/>
      <c r="E310" s="34" t="s">
        <v>42</v>
      </c>
      <c r="F310" s="34"/>
      <c r="G310" s="128"/>
      <c r="H310" s="128"/>
      <c r="I310" s="128"/>
      <c r="J310" s="314">
        <v>500</v>
      </c>
      <c r="K310" s="128"/>
      <c r="L310" s="128"/>
      <c r="M310" s="128"/>
      <c r="N310" s="34" t="s">
        <v>377</v>
      </c>
      <c r="O310" s="34"/>
      <c r="P310" s="34"/>
    </row>
    <row r="311" spans="1:16">
      <c r="A311" s="34">
        <v>18</v>
      </c>
      <c r="B311" s="107" t="s">
        <v>85</v>
      </c>
      <c r="C311" s="524"/>
      <c r="D311" s="524"/>
      <c r="E311" s="34" t="s">
        <v>42</v>
      </c>
      <c r="F311" s="34"/>
      <c r="G311" s="128"/>
      <c r="H311" s="128"/>
      <c r="I311" s="128"/>
      <c r="J311" s="314">
        <v>4000</v>
      </c>
      <c r="K311" s="128"/>
      <c r="L311" s="128"/>
      <c r="M311" s="128"/>
      <c r="N311" s="34" t="s">
        <v>377</v>
      </c>
      <c r="O311" s="34"/>
      <c r="P311" s="34"/>
    </row>
    <row r="312" spans="1:16" ht="31.5">
      <c r="A312" s="34">
        <v>19</v>
      </c>
      <c r="B312" s="107" t="s">
        <v>86</v>
      </c>
      <c r="C312" s="524"/>
      <c r="D312" s="524"/>
      <c r="E312" s="34" t="s">
        <v>42</v>
      </c>
      <c r="F312" s="34"/>
      <c r="G312" s="128"/>
      <c r="H312" s="128"/>
      <c r="I312" s="128"/>
      <c r="J312" s="314">
        <v>250</v>
      </c>
      <c r="K312" s="128"/>
      <c r="L312" s="128"/>
      <c r="M312" s="128"/>
      <c r="N312" s="34" t="s">
        <v>377</v>
      </c>
      <c r="O312" s="34"/>
      <c r="P312" s="34"/>
    </row>
    <row r="313" spans="1:16" ht="47.25">
      <c r="A313" s="34">
        <v>20</v>
      </c>
      <c r="B313" s="107" t="s">
        <v>87</v>
      </c>
      <c r="C313" s="524"/>
      <c r="D313" s="524"/>
      <c r="E313" s="34" t="s">
        <v>42</v>
      </c>
      <c r="F313" s="34"/>
      <c r="G313" s="128"/>
      <c r="H313" s="128"/>
      <c r="I313" s="128"/>
      <c r="J313" s="314">
        <v>550</v>
      </c>
      <c r="K313" s="128"/>
      <c r="L313" s="128"/>
      <c r="M313" s="128"/>
      <c r="N313" s="34" t="s">
        <v>377</v>
      </c>
      <c r="O313" s="34"/>
      <c r="P313" s="34"/>
    </row>
    <row r="314" spans="1:16" ht="31.5">
      <c r="A314" s="34">
        <v>21</v>
      </c>
      <c r="B314" s="107" t="s">
        <v>88</v>
      </c>
      <c r="C314" s="524"/>
      <c r="D314" s="524"/>
      <c r="E314" s="34" t="s">
        <v>42</v>
      </c>
      <c r="F314" s="34"/>
      <c r="G314" s="128"/>
      <c r="H314" s="128"/>
      <c r="I314" s="128"/>
      <c r="J314" s="314">
        <v>3000</v>
      </c>
      <c r="K314" s="128"/>
      <c r="L314" s="128"/>
      <c r="M314" s="128"/>
      <c r="N314" s="34" t="s">
        <v>377</v>
      </c>
      <c r="O314" s="34"/>
      <c r="P314" s="34"/>
    </row>
    <row r="315" spans="1:16">
      <c r="A315" s="34">
        <v>22</v>
      </c>
      <c r="B315" s="107" t="s">
        <v>89</v>
      </c>
      <c r="C315" s="524"/>
      <c r="D315" s="524"/>
      <c r="E315" s="34" t="s">
        <v>42</v>
      </c>
      <c r="F315" s="34"/>
      <c r="G315" s="128"/>
      <c r="H315" s="128"/>
      <c r="I315" s="128"/>
      <c r="J315" s="314">
        <v>750</v>
      </c>
      <c r="K315" s="128"/>
      <c r="L315" s="128"/>
      <c r="M315" s="128"/>
      <c r="N315" s="34" t="s">
        <v>377</v>
      </c>
      <c r="O315" s="34"/>
      <c r="P315" s="34"/>
    </row>
    <row r="316" spans="1:16">
      <c r="A316" s="34">
        <v>23</v>
      </c>
      <c r="B316" s="107" t="s">
        <v>90</v>
      </c>
      <c r="C316" s="524"/>
      <c r="D316" s="524"/>
      <c r="E316" s="34" t="s">
        <v>42</v>
      </c>
      <c r="F316" s="34"/>
      <c r="G316" s="128"/>
      <c r="H316" s="128"/>
      <c r="I316" s="128"/>
      <c r="J316" s="55">
        <v>2000</v>
      </c>
      <c r="K316" s="128"/>
      <c r="L316" s="128"/>
      <c r="M316" s="128"/>
      <c r="N316" s="34" t="s">
        <v>377</v>
      </c>
      <c r="O316" s="34"/>
      <c r="P316" s="34"/>
    </row>
    <row r="317" spans="1:16" ht="31.5">
      <c r="A317" s="34">
        <v>24</v>
      </c>
      <c r="B317" s="107" t="s">
        <v>91</v>
      </c>
      <c r="C317" s="524"/>
      <c r="D317" s="524"/>
      <c r="E317" s="34" t="s">
        <v>42</v>
      </c>
      <c r="F317" s="34"/>
      <c r="G317" s="128"/>
      <c r="H317" s="128"/>
      <c r="I317" s="128"/>
      <c r="J317" s="128"/>
      <c r="K317" s="314">
        <v>560</v>
      </c>
      <c r="L317" s="128"/>
      <c r="M317" s="128"/>
      <c r="N317" s="34" t="s">
        <v>377</v>
      </c>
      <c r="O317" s="34"/>
      <c r="P317" s="34"/>
    </row>
    <row r="318" spans="1:16">
      <c r="A318" s="34">
        <v>25</v>
      </c>
      <c r="B318" s="107" t="s">
        <v>92</v>
      </c>
      <c r="C318" s="524"/>
      <c r="D318" s="524"/>
      <c r="E318" s="34" t="s">
        <v>42</v>
      </c>
      <c r="F318" s="34"/>
      <c r="G318" s="128"/>
      <c r="H318" s="128"/>
      <c r="I318" s="128"/>
      <c r="J318" s="128"/>
      <c r="K318" s="314">
        <v>2500</v>
      </c>
      <c r="L318" s="128"/>
      <c r="M318" s="128"/>
      <c r="N318" s="34" t="s">
        <v>377</v>
      </c>
      <c r="O318" s="34"/>
      <c r="P318" s="34"/>
    </row>
    <row r="319" spans="1:16">
      <c r="A319" s="34">
        <v>26</v>
      </c>
      <c r="B319" s="107" t="s">
        <v>93</v>
      </c>
      <c r="C319" s="524"/>
      <c r="D319" s="524"/>
      <c r="E319" s="34" t="s">
        <v>42</v>
      </c>
      <c r="F319" s="34"/>
      <c r="G319" s="128"/>
      <c r="H319" s="128"/>
      <c r="I319" s="128"/>
      <c r="J319" s="128"/>
      <c r="K319" s="314">
        <v>500</v>
      </c>
      <c r="L319" s="128"/>
      <c r="M319" s="128"/>
      <c r="N319" s="34" t="s">
        <v>377</v>
      </c>
      <c r="O319" s="34"/>
      <c r="P319" s="34"/>
    </row>
    <row r="320" spans="1:16">
      <c r="A320" s="34">
        <v>27</v>
      </c>
      <c r="B320" s="107" t="s">
        <v>94</v>
      </c>
      <c r="C320" s="524"/>
      <c r="D320" s="524"/>
      <c r="E320" s="34" t="s">
        <v>42</v>
      </c>
      <c r="F320" s="34"/>
      <c r="G320" s="128"/>
      <c r="H320" s="128"/>
      <c r="I320" s="128"/>
      <c r="J320" s="128"/>
      <c r="K320" s="314">
        <v>860</v>
      </c>
      <c r="L320" s="128"/>
      <c r="M320" s="128"/>
      <c r="N320" s="34" t="s">
        <v>377</v>
      </c>
      <c r="O320" s="34"/>
      <c r="P320" s="34"/>
    </row>
    <row r="321" spans="1:16" ht="31.5">
      <c r="A321" s="34">
        <v>28</v>
      </c>
      <c r="B321" s="107" t="s">
        <v>95</v>
      </c>
      <c r="C321" s="524"/>
      <c r="D321" s="524"/>
      <c r="E321" s="34" t="s">
        <v>42</v>
      </c>
      <c r="F321" s="34"/>
      <c r="G321" s="128"/>
      <c r="H321" s="128"/>
      <c r="I321" s="128"/>
      <c r="J321" s="128"/>
      <c r="K321" s="314">
        <v>11900</v>
      </c>
      <c r="L321" s="128"/>
      <c r="M321" s="128"/>
      <c r="N321" s="34" t="s">
        <v>377</v>
      </c>
      <c r="O321" s="34"/>
      <c r="P321" s="34"/>
    </row>
    <row r="322" spans="1:16" ht="31.5">
      <c r="A322" s="34">
        <v>29</v>
      </c>
      <c r="B322" s="107" t="s">
        <v>96</v>
      </c>
      <c r="C322" s="524"/>
      <c r="D322" s="524"/>
      <c r="E322" s="34" t="s">
        <v>42</v>
      </c>
      <c r="F322" s="34"/>
      <c r="G322" s="128"/>
      <c r="H322" s="128"/>
      <c r="I322" s="128"/>
      <c r="J322" s="128"/>
      <c r="K322" s="314">
        <v>4000</v>
      </c>
      <c r="L322" s="128"/>
      <c r="M322" s="128"/>
      <c r="N322" s="34" t="s">
        <v>377</v>
      </c>
      <c r="O322" s="34"/>
      <c r="P322" s="34"/>
    </row>
    <row r="323" spans="1:16">
      <c r="A323" s="34">
        <v>30</v>
      </c>
      <c r="B323" s="107" t="s">
        <v>97</v>
      </c>
      <c r="C323" s="524"/>
      <c r="D323" s="524"/>
      <c r="E323" s="34" t="s">
        <v>42</v>
      </c>
      <c r="F323" s="34"/>
      <c r="G323" s="128"/>
      <c r="H323" s="128"/>
      <c r="I323" s="128"/>
      <c r="J323" s="128"/>
      <c r="K323" s="314">
        <v>700</v>
      </c>
      <c r="L323" s="128"/>
      <c r="M323" s="128"/>
      <c r="N323" s="34" t="s">
        <v>377</v>
      </c>
      <c r="O323" s="34"/>
      <c r="P323" s="34"/>
    </row>
    <row r="324" spans="1:16" ht="31.5">
      <c r="A324" s="34">
        <v>31</v>
      </c>
      <c r="B324" s="107" t="s">
        <v>98</v>
      </c>
      <c r="C324" s="524"/>
      <c r="D324" s="524"/>
      <c r="E324" s="34" t="s">
        <v>42</v>
      </c>
      <c r="F324" s="34"/>
      <c r="G324" s="128"/>
      <c r="H324" s="128"/>
      <c r="I324" s="128"/>
      <c r="J324" s="128"/>
      <c r="K324" s="128"/>
      <c r="L324" s="314">
        <v>850</v>
      </c>
      <c r="M324" s="128"/>
      <c r="N324" s="34" t="s">
        <v>377</v>
      </c>
      <c r="O324" s="34"/>
      <c r="P324" s="34"/>
    </row>
    <row r="325" spans="1:16">
      <c r="A325" s="34">
        <v>32</v>
      </c>
      <c r="B325" s="107" t="s">
        <v>99</v>
      </c>
      <c r="C325" s="524"/>
      <c r="D325" s="524"/>
      <c r="E325" s="34" t="s">
        <v>42</v>
      </c>
      <c r="F325" s="34"/>
      <c r="G325" s="128"/>
      <c r="H325" s="128"/>
      <c r="I325" s="128"/>
      <c r="J325" s="128"/>
      <c r="K325" s="128"/>
      <c r="L325" s="314">
        <v>400</v>
      </c>
      <c r="M325" s="128"/>
      <c r="N325" s="34" t="s">
        <v>377</v>
      </c>
      <c r="O325" s="34"/>
      <c r="P325" s="34"/>
    </row>
    <row r="326" spans="1:16">
      <c r="A326" s="34">
        <v>33</v>
      </c>
      <c r="B326" s="107" t="s">
        <v>100</v>
      </c>
      <c r="C326" s="524"/>
      <c r="D326" s="524"/>
      <c r="E326" s="34" t="s">
        <v>42</v>
      </c>
      <c r="F326" s="34"/>
      <c r="G326" s="128"/>
      <c r="H326" s="128"/>
      <c r="I326" s="128"/>
      <c r="J326" s="128"/>
      <c r="K326" s="128"/>
      <c r="L326" s="314">
        <v>3500</v>
      </c>
      <c r="M326" s="128"/>
      <c r="N326" s="34" t="s">
        <v>377</v>
      </c>
      <c r="O326" s="34"/>
      <c r="P326" s="34"/>
    </row>
    <row r="327" spans="1:16">
      <c r="A327" s="34">
        <v>34</v>
      </c>
      <c r="B327" s="107" t="s">
        <v>101</v>
      </c>
      <c r="C327" s="524"/>
      <c r="D327" s="524"/>
      <c r="E327" s="34" t="s">
        <v>42</v>
      </c>
      <c r="F327" s="34"/>
      <c r="G327" s="128"/>
      <c r="H327" s="128"/>
      <c r="I327" s="128"/>
      <c r="J327" s="128"/>
      <c r="K327" s="128"/>
      <c r="L327" s="128"/>
      <c r="M327" s="314">
        <v>7500</v>
      </c>
      <c r="N327" s="34" t="s">
        <v>377</v>
      </c>
      <c r="O327" s="34"/>
      <c r="P327" s="34"/>
    </row>
    <row r="328" spans="1:16" ht="78.599999999999994" customHeight="1">
      <c r="A328" s="34">
        <v>35</v>
      </c>
      <c r="B328" s="315" t="s">
        <v>102</v>
      </c>
      <c r="C328" s="34" t="s">
        <v>103</v>
      </c>
      <c r="D328" s="34"/>
      <c r="E328" s="34" t="s">
        <v>42</v>
      </c>
      <c r="F328" s="34"/>
      <c r="G328" s="34"/>
      <c r="H328" s="34"/>
      <c r="I328" s="287">
        <v>18.399999999999999</v>
      </c>
      <c r="J328" s="287"/>
      <c r="K328" s="287"/>
      <c r="L328" s="287"/>
      <c r="M328" s="316"/>
      <c r="N328" s="34" t="s">
        <v>377</v>
      </c>
      <c r="O328" s="34"/>
      <c r="P328" s="34"/>
    </row>
    <row r="329" spans="1:16" ht="31.5">
      <c r="A329" s="34">
        <v>36</v>
      </c>
      <c r="B329" s="315" t="s">
        <v>104</v>
      </c>
      <c r="C329" s="34" t="s">
        <v>103</v>
      </c>
      <c r="D329" s="34"/>
      <c r="E329" s="34" t="s">
        <v>42</v>
      </c>
      <c r="F329" s="34"/>
      <c r="G329" s="34"/>
      <c r="H329" s="287">
        <v>9.1999999999999993</v>
      </c>
      <c r="I329" s="287"/>
      <c r="J329" s="287"/>
      <c r="K329" s="287"/>
      <c r="L329" s="287"/>
      <c r="M329" s="316"/>
      <c r="N329" s="34" t="s">
        <v>377</v>
      </c>
      <c r="O329" s="34"/>
      <c r="P329" s="34"/>
    </row>
    <row r="330" spans="1:16">
      <c r="A330" s="34">
        <v>37</v>
      </c>
      <c r="B330" s="315" t="s">
        <v>105</v>
      </c>
      <c r="C330" s="34" t="s">
        <v>103</v>
      </c>
      <c r="D330" s="34"/>
      <c r="E330" s="34" t="s">
        <v>42</v>
      </c>
      <c r="F330" s="34"/>
      <c r="G330" s="34"/>
      <c r="H330" s="34"/>
      <c r="I330" s="317">
        <v>6.5</v>
      </c>
      <c r="J330" s="287"/>
      <c r="K330" s="287"/>
      <c r="L330" s="287"/>
      <c r="M330" s="316"/>
      <c r="N330" s="34" t="s">
        <v>377</v>
      </c>
      <c r="O330" s="34"/>
      <c r="P330" s="34"/>
    </row>
    <row r="331" spans="1:16">
      <c r="A331" s="34">
        <v>38</v>
      </c>
      <c r="B331" s="107" t="s">
        <v>106</v>
      </c>
      <c r="C331" s="34" t="s">
        <v>107</v>
      </c>
      <c r="D331" s="34"/>
      <c r="E331" s="34" t="s">
        <v>42</v>
      </c>
      <c r="F331" s="34"/>
      <c r="G331" s="34"/>
      <c r="H331" s="34"/>
      <c r="I331" s="318">
        <v>18</v>
      </c>
      <c r="J331" s="287"/>
      <c r="K331" s="287"/>
      <c r="L331" s="287"/>
      <c r="M331" s="316"/>
      <c r="N331" s="34" t="s">
        <v>377</v>
      </c>
      <c r="O331" s="34"/>
      <c r="P331" s="34"/>
    </row>
    <row r="332" spans="1:16" ht="31.5">
      <c r="A332" s="34">
        <v>39</v>
      </c>
      <c r="B332" s="107" t="s">
        <v>108</v>
      </c>
      <c r="C332" s="34" t="s">
        <v>107</v>
      </c>
      <c r="D332" s="34"/>
      <c r="E332" s="34" t="s">
        <v>42</v>
      </c>
      <c r="F332" s="34"/>
      <c r="G332" s="34"/>
      <c r="H332" s="34"/>
      <c r="I332" s="319">
        <v>9</v>
      </c>
      <c r="J332" s="287"/>
      <c r="K332" s="287"/>
      <c r="L332" s="287"/>
      <c r="M332" s="316"/>
      <c r="N332" s="34" t="s">
        <v>377</v>
      </c>
      <c r="O332" s="34"/>
      <c r="P332" s="34"/>
    </row>
    <row r="333" spans="1:16" ht="47.25">
      <c r="A333" s="34">
        <v>40</v>
      </c>
      <c r="B333" s="315" t="s">
        <v>109</v>
      </c>
      <c r="C333" s="34" t="s">
        <v>110</v>
      </c>
      <c r="D333" s="34"/>
      <c r="E333" s="34" t="s">
        <v>42</v>
      </c>
      <c r="F333" s="34"/>
      <c r="G333" s="34"/>
      <c r="H333" s="34"/>
      <c r="I333" s="287">
        <v>18</v>
      </c>
      <c r="J333" s="287"/>
      <c r="K333" s="287"/>
      <c r="L333" s="287"/>
      <c r="M333" s="316"/>
      <c r="N333" s="34" t="s">
        <v>377</v>
      </c>
      <c r="O333" s="34"/>
      <c r="P333" s="34"/>
    </row>
    <row r="334" spans="1:16" ht="31.5">
      <c r="A334" s="34">
        <v>41</v>
      </c>
      <c r="B334" s="107" t="s">
        <v>111</v>
      </c>
      <c r="C334" s="34" t="s">
        <v>112</v>
      </c>
      <c r="D334" s="34"/>
      <c r="E334" s="34" t="s">
        <v>42</v>
      </c>
      <c r="F334" s="34"/>
      <c r="G334" s="34"/>
      <c r="H334" s="254">
        <v>10</v>
      </c>
      <c r="I334" s="319"/>
      <c r="J334" s="287"/>
      <c r="K334" s="287"/>
      <c r="L334" s="287"/>
      <c r="M334" s="316"/>
      <c r="N334" s="34" t="s">
        <v>377</v>
      </c>
      <c r="O334" s="34"/>
      <c r="P334" s="34"/>
    </row>
    <row r="335" spans="1:16" ht="31.5">
      <c r="A335" s="34">
        <v>42</v>
      </c>
      <c r="B335" s="107" t="s">
        <v>113</v>
      </c>
      <c r="C335" s="34" t="s">
        <v>114</v>
      </c>
      <c r="D335" s="34"/>
      <c r="E335" s="34" t="s">
        <v>42</v>
      </c>
      <c r="F335" s="34"/>
      <c r="G335" s="34"/>
      <c r="H335" s="34"/>
      <c r="I335" s="254">
        <v>60</v>
      </c>
      <c r="J335" s="287"/>
      <c r="K335" s="287"/>
      <c r="L335" s="287"/>
      <c r="M335" s="316"/>
      <c r="N335" s="34" t="s">
        <v>377</v>
      </c>
      <c r="O335" s="34"/>
      <c r="P335" s="34"/>
    </row>
    <row r="336" spans="1:16" ht="18.75" customHeight="1">
      <c r="A336" s="20"/>
      <c r="B336" s="36" t="s">
        <v>68</v>
      </c>
      <c r="C336" s="158"/>
      <c r="D336" s="20"/>
      <c r="E336" s="320" t="s">
        <v>42</v>
      </c>
      <c r="F336" s="320"/>
      <c r="G336" s="321">
        <f>G337</f>
        <v>0</v>
      </c>
      <c r="H336" s="321">
        <f t="shared" ref="H336:M336" si="35">H337</f>
        <v>19.2</v>
      </c>
      <c r="I336" s="321">
        <f t="shared" si="35"/>
        <v>12529.9</v>
      </c>
      <c r="J336" s="321">
        <f t="shared" si="35"/>
        <v>15850</v>
      </c>
      <c r="K336" s="321">
        <f t="shared" si="35"/>
        <v>21020</v>
      </c>
      <c r="L336" s="321">
        <f t="shared" si="35"/>
        <v>21450</v>
      </c>
      <c r="M336" s="321">
        <f t="shared" si="35"/>
        <v>18000</v>
      </c>
      <c r="N336" s="20"/>
      <c r="O336" s="20"/>
      <c r="P336" s="20"/>
    </row>
    <row r="337" spans="1:16" ht="18.75" customHeight="1">
      <c r="A337" s="20"/>
      <c r="B337" s="36" t="s">
        <v>67</v>
      </c>
      <c r="C337" s="158"/>
      <c r="D337" s="20"/>
      <c r="E337" s="320" t="s">
        <v>42</v>
      </c>
      <c r="F337" s="320"/>
      <c r="G337" s="41">
        <f t="shared" ref="G337:M337" si="36">SUM(G294:G335)</f>
        <v>0</v>
      </c>
      <c r="H337" s="41">
        <f t="shared" si="36"/>
        <v>19.2</v>
      </c>
      <c r="I337" s="322">
        <f t="shared" si="36"/>
        <v>12529.9</v>
      </c>
      <c r="J337" s="322">
        <f t="shared" si="36"/>
        <v>15850</v>
      </c>
      <c r="K337" s="322">
        <f t="shared" si="36"/>
        <v>21020</v>
      </c>
      <c r="L337" s="322">
        <f t="shared" si="36"/>
        <v>21450</v>
      </c>
      <c r="M337" s="322">
        <f t="shared" si="36"/>
        <v>18000</v>
      </c>
      <c r="N337" s="20"/>
      <c r="O337" s="20"/>
      <c r="P337" s="20"/>
    </row>
    <row r="338" spans="1:16" s="144" customFormat="1">
      <c r="A338" s="172"/>
      <c r="B338" s="173" t="s">
        <v>267</v>
      </c>
      <c r="C338" s="174"/>
      <c r="D338" s="174"/>
      <c r="E338" s="174" t="s">
        <v>209</v>
      </c>
      <c r="F338" s="174"/>
      <c r="G338" s="176">
        <f>SUM(G339:G341)</f>
        <v>0</v>
      </c>
      <c r="H338" s="176">
        <f t="shared" ref="H338:M338" si="37">SUM(H339:H341)</f>
        <v>19.2</v>
      </c>
      <c r="I338" s="176">
        <f t="shared" si="37"/>
        <v>12529.9</v>
      </c>
      <c r="J338" s="176">
        <f t="shared" si="37"/>
        <v>15850</v>
      </c>
      <c r="K338" s="176">
        <f t="shared" si="37"/>
        <v>21020</v>
      </c>
      <c r="L338" s="176">
        <f t="shared" si="37"/>
        <v>21450</v>
      </c>
      <c r="M338" s="176">
        <f t="shared" si="37"/>
        <v>18000</v>
      </c>
      <c r="N338" s="174"/>
      <c r="O338" s="174"/>
      <c r="P338" s="174"/>
    </row>
    <row r="339" spans="1:16" s="144" customFormat="1">
      <c r="A339" s="172"/>
      <c r="B339" s="177" t="s">
        <v>65</v>
      </c>
      <c r="C339" s="178"/>
      <c r="D339" s="178"/>
      <c r="E339" s="178" t="s">
        <v>209</v>
      </c>
      <c r="F339" s="178"/>
      <c r="G339" s="179"/>
      <c r="H339" s="179"/>
      <c r="I339" s="179"/>
      <c r="J339" s="179"/>
      <c r="K339" s="179"/>
      <c r="L339" s="179"/>
      <c r="M339" s="179"/>
      <c r="N339" s="178"/>
      <c r="O339" s="178"/>
      <c r="P339" s="178"/>
    </row>
    <row r="340" spans="1:16" s="144" customFormat="1">
      <c r="A340" s="172"/>
      <c r="B340" s="177" t="s">
        <v>66</v>
      </c>
      <c r="C340" s="178"/>
      <c r="D340" s="178"/>
      <c r="E340" s="178" t="s">
        <v>209</v>
      </c>
      <c r="F340" s="178"/>
      <c r="G340" s="179"/>
      <c r="H340" s="179"/>
      <c r="I340" s="179"/>
      <c r="J340" s="179"/>
      <c r="K340" s="179"/>
      <c r="L340" s="179"/>
      <c r="M340" s="179"/>
      <c r="N340" s="178"/>
      <c r="O340" s="178"/>
      <c r="P340" s="178"/>
    </row>
    <row r="341" spans="1:16" s="144" customFormat="1">
      <c r="A341" s="172"/>
      <c r="B341" s="177" t="s">
        <v>67</v>
      </c>
      <c r="C341" s="178"/>
      <c r="D341" s="178"/>
      <c r="E341" s="178" t="s">
        <v>209</v>
      </c>
      <c r="F341" s="178"/>
      <c r="G341" s="179">
        <f>SUM(G337)</f>
        <v>0</v>
      </c>
      <c r="H341" s="179">
        <f t="shared" ref="H341:M341" si="38">SUM(H337)</f>
        <v>19.2</v>
      </c>
      <c r="I341" s="179">
        <f t="shared" si="38"/>
        <v>12529.9</v>
      </c>
      <c r="J341" s="179">
        <f t="shared" si="38"/>
        <v>15850</v>
      </c>
      <c r="K341" s="179">
        <f t="shared" si="38"/>
        <v>21020</v>
      </c>
      <c r="L341" s="179">
        <f t="shared" si="38"/>
        <v>21450</v>
      </c>
      <c r="M341" s="179">
        <f t="shared" si="38"/>
        <v>18000</v>
      </c>
      <c r="N341" s="178"/>
      <c r="O341" s="178"/>
      <c r="P341" s="178"/>
    </row>
    <row r="342" spans="1:16" ht="18.75" customHeight="1">
      <c r="A342" s="539" t="s">
        <v>299</v>
      </c>
      <c r="B342" s="539"/>
      <c r="C342" s="539"/>
      <c r="D342" s="539"/>
      <c r="E342" s="539"/>
      <c r="F342" s="539"/>
      <c r="G342" s="539"/>
      <c r="H342" s="539"/>
      <c r="I342" s="539"/>
      <c r="J342" s="539"/>
      <c r="K342" s="539"/>
      <c r="L342" s="539"/>
      <c r="M342" s="539"/>
      <c r="N342" s="539"/>
      <c r="O342" s="539"/>
      <c r="P342" s="539"/>
    </row>
    <row r="343" spans="1:16" ht="19.5" customHeight="1">
      <c r="A343" s="555" t="s">
        <v>56</v>
      </c>
      <c r="B343" s="555"/>
      <c r="C343" s="555"/>
      <c r="D343" s="555"/>
      <c r="E343" s="555"/>
      <c r="F343" s="555"/>
      <c r="G343" s="555"/>
      <c r="H343" s="555"/>
      <c r="I343" s="555"/>
      <c r="J343" s="555"/>
      <c r="K343" s="555"/>
      <c r="L343" s="555"/>
      <c r="M343" s="555"/>
      <c r="N343" s="555"/>
      <c r="O343" s="555"/>
      <c r="P343" s="555"/>
    </row>
    <row r="344" spans="1:16">
      <c r="A344" s="550" t="s">
        <v>57</v>
      </c>
      <c r="B344" s="550"/>
      <c r="C344" s="550"/>
      <c r="D344" s="550"/>
      <c r="E344" s="550"/>
      <c r="F344" s="550"/>
      <c r="G344" s="550"/>
      <c r="H344" s="550"/>
      <c r="I344" s="550"/>
      <c r="J344" s="550"/>
      <c r="K344" s="550"/>
      <c r="L344" s="550"/>
      <c r="M344" s="550"/>
      <c r="N344" s="550"/>
      <c r="O344" s="550"/>
      <c r="P344" s="550"/>
    </row>
    <row r="345" spans="1:16" ht="21.75" customHeight="1">
      <c r="A345" s="550" t="s">
        <v>58</v>
      </c>
      <c r="B345" s="550"/>
      <c r="C345" s="550"/>
      <c r="D345" s="550"/>
      <c r="E345" s="550"/>
      <c r="F345" s="550"/>
      <c r="G345" s="550"/>
      <c r="H345" s="550"/>
      <c r="I345" s="550"/>
      <c r="J345" s="550"/>
      <c r="K345" s="550"/>
      <c r="L345" s="550"/>
      <c r="M345" s="550"/>
      <c r="N345" s="550"/>
      <c r="O345" s="550"/>
      <c r="P345" s="550"/>
    </row>
    <row r="346" spans="1:16" ht="48.6" customHeight="1">
      <c r="A346" s="34"/>
      <c r="B346" s="107" t="s">
        <v>783</v>
      </c>
      <c r="C346" s="524" t="s">
        <v>894</v>
      </c>
      <c r="D346" s="524" t="s">
        <v>59</v>
      </c>
      <c r="E346" s="524" t="s">
        <v>5</v>
      </c>
      <c r="F346" s="524" t="s">
        <v>326</v>
      </c>
      <c r="G346" s="34" t="s">
        <v>36</v>
      </c>
      <c r="H346" s="34">
        <v>21.5</v>
      </c>
      <c r="I346" s="34">
        <v>38.700000000000003</v>
      </c>
      <c r="J346" s="34">
        <v>39.4</v>
      </c>
      <c r="K346" s="34">
        <v>39.6</v>
      </c>
      <c r="L346" s="34">
        <v>36.799999999999997</v>
      </c>
      <c r="M346" s="34">
        <v>36.799999999999997</v>
      </c>
      <c r="N346" s="166"/>
      <c r="O346" s="166"/>
      <c r="P346" s="166"/>
    </row>
    <row r="347" spans="1:16" ht="44.45" customHeight="1">
      <c r="A347" s="34"/>
      <c r="B347" s="290" t="s">
        <v>784</v>
      </c>
      <c r="C347" s="524"/>
      <c r="D347" s="524"/>
      <c r="E347" s="524"/>
      <c r="F347" s="524"/>
      <c r="G347" s="34" t="s">
        <v>36</v>
      </c>
      <c r="H347" s="34" t="s">
        <v>36</v>
      </c>
      <c r="I347" s="34">
        <v>21</v>
      </c>
      <c r="J347" s="34">
        <v>20</v>
      </c>
      <c r="K347" s="34">
        <v>19</v>
      </c>
      <c r="L347" s="34">
        <v>19</v>
      </c>
      <c r="M347" s="34">
        <v>20</v>
      </c>
      <c r="N347" s="166"/>
      <c r="O347" s="166"/>
      <c r="P347" s="166"/>
    </row>
    <row r="348" spans="1:16" ht="18.75" customHeight="1">
      <c r="A348" s="550" t="s">
        <v>60</v>
      </c>
      <c r="B348" s="550"/>
      <c r="C348" s="550"/>
      <c r="D348" s="550"/>
      <c r="E348" s="550"/>
      <c r="F348" s="550"/>
      <c r="G348" s="550"/>
      <c r="H348" s="550"/>
      <c r="I348" s="550"/>
      <c r="J348" s="550"/>
      <c r="K348" s="550"/>
      <c r="L348" s="550"/>
      <c r="M348" s="550"/>
      <c r="N348" s="550"/>
      <c r="O348" s="550"/>
      <c r="P348" s="550"/>
    </row>
    <row r="349" spans="1:16">
      <c r="A349" s="550" t="s">
        <v>61</v>
      </c>
      <c r="B349" s="550"/>
      <c r="C349" s="550"/>
      <c r="D349" s="550"/>
      <c r="E349" s="550"/>
      <c r="F349" s="550"/>
      <c r="G349" s="550"/>
      <c r="H349" s="550"/>
      <c r="I349" s="550"/>
      <c r="J349" s="550"/>
      <c r="K349" s="550"/>
      <c r="L349" s="550"/>
      <c r="M349" s="550"/>
      <c r="N349" s="550"/>
      <c r="O349" s="550"/>
      <c r="P349" s="550"/>
    </row>
    <row r="350" spans="1:16" ht="96" customHeight="1">
      <c r="A350" s="34"/>
      <c r="B350" s="107" t="s">
        <v>378</v>
      </c>
      <c r="C350" s="455" t="s">
        <v>894</v>
      </c>
      <c r="D350" s="34" t="s">
        <v>59</v>
      </c>
      <c r="E350" s="34" t="s">
        <v>395</v>
      </c>
      <c r="F350" s="34" t="s">
        <v>326</v>
      </c>
      <c r="G350" s="323">
        <v>3315</v>
      </c>
      <c r="H350" s="323">
        <v>12172</v>
      </c>
      <c r="I350" s="323">
        <v>1051</v>
      </c>
      <c r="J350" s="34">
        <v>1100</v>
      </c>
      <c r="K350" s="34">
        <v>1100</v>
      </c>
      <c r="L350" s="34">
        <v>1100</v>
      </c>
      <c r="M350" s="34">
        <v>1100</v>
      </c>
      <c r="N350" s="166"/>
      <c r="O350" s="166"/>
      <c r="P350" s="166"/>
    </row>
    <row r="351" spans="1:16" ht="22.5" customHeight="1">
      <c r="A351" s="34"/>
      <c r="B351" s="550" t="s">
        <v>308</v>
      </c>
      <c r="C351" s="550"/>
      <c r="D351" s="550"/>
      <c r="E351" s="550"/>
      <c r="F351" s="550"/>
      <c r="G351" s="550"/>
      <c r="H351" s="550"/>
      <c r="I351" s="550"/>
      <c r="J351" s="550"/>
      <c r="K351" s="550"/>
      <c r="L351" s="550"/>
      <c r="M351" s="550"/>
      <c r="N351" s="550"/>
      <c r="O351" s="550"/>
      <c r="P351" s="550"/>
    </row>
    <row r="352" spans="1:16" ht="31.5">
      <c r="A352" s="34">
        <v>1</v>
      </c>
      <c r="B352" s="30" t="s">
        <v>256</v>
      </c>
      <c r="C352" s="524" t="s">
        <v>894</v>
      </c>
      <c r="D352" s="524" t="s">
        <v>59</v>
      </c>
      <c r="E352" s="6" t="s">
        <v>42</v>
      </c>
      <c r="F352" s="34" t="s">
        <v>233</v>
      </c>
      <c r="G352" s="323"/>
      <c r="H352" s="324"/>
      <c r="I352" s="55">
        <v>4500</v>
      </c>
      <c r="J352" s="34"/>
      <c r="K352" s="34"/>
      <c r="L352" s="34"/>
      <c r="M352" s="34"/>
      <c r="N352" s="34" t="s">
        <v>377</v>
      </c>
      <c r="O352" s="34"/>
      <c r="P352" s="325"/>
    </row>
    <row r="353" spans="1:16" ht="31.5">
      <c r="A353" s="34">
        <v>2</v>
      </c>
      <c r="B353" s="30" t="s">
        <v>186</v>
      </c>
      <c r="C353" s="524"/>
      <c r="D353" s="524"/>
      <c r="E353" s="6" t="s">
        <v>42</v>
      </c>
      <c r="F353" s="34" t="s">
        <v>233</v>
      </c>
      <c r="G353" s="323"/>
      <c r="H353" s="324"/>
      <c r="I353" s="34">
        <v>1000</v>
      </c>
      <c r="J353" s="34"/>
      <c r="K353" s="34"/>
      <c r="L353" s="34"/>
      <c r="M353" s="34"/>
      <c r="N353" s="34" t="s">
        <v>377</v>
      </c>
      <c r="O353" s="34"/>
      <c r="P353" s="325"/>
    </row>
    <row r="354" spans="1:16" ht="31.5">
      <c r="A354" s="34">
        <v>3</v>
      </c>
      <c r="B354" s="30" t="s">
        <v>187</v>
      </c>
      <c r="C354" s="524"/>
      <c r="D354" s="524"/>
      <c r="E354" s="6" t="s">
        <v>42</v>
      </c>
      <c r="F354" s="34" t="s">
        <v>233</v>
      </c>
      <c r="G354" s="323"/>
      <c r="H354" s="324"/>
      <c r="I354" s="128">
        <v>500</v>
      </c>
      <c r="J354" s="34"/>
      <c r="K354" s="34"/>
      <c r="L354" s="34"/>
      <c r="M354" s="34"/>
      <c r="N354" s="34" t="s">
        <v>377</v>
      </c>
      <c r="O354" s="34"/>
      <c r="P354" s="325"/>
    </row>
    <row r="355" spans="1:16" ht="47.25">
      <c r="A355" s="34">
        <v>4</v>
      </c>
      <c r="B355" s="30" t="s">
        <v>123</v>
      </c>
      <c r="C355" s="524"/>
      <c r="D355" s="524"/>
      <c r="E355" s="6" t="s">
        <v>42</v>
      </c>
      <c r="F355" s="34" t="s">
        <v>233</v>
      </c>
      <c r="G355" s="323"/>
      <c r="H355" s="324"/>
      <c r="I355" s="34">
        <v>3000</v>
      </c>
      <c r="J355" s="34"/>
      <c r="K355" s="34"/>
      <c r="L355" s="34"/>
      <c r="M355" s="34"/>
      <c r="N355" s="34" t="s">
        <v>377</v>
      </c>
      <c r="O355" s="34"/>
      <c r="P355" s="325"/>
    </row>
    <row r="356" spans="1:16" ht="55.5" customHeight="1">
      <c r="A356" s="34">
        <v>5</v>
      </c>
      <c r="B356" s="30" t="s">
        <v>124</v>
      </c>
      <c r="C356" s="524"/>
      <c r="D356" s="524"/>
      <c r="E356" s="6" t="s">
        <v>42</v>
      </c>
      <c r="F356" s="34" t="s">
        <v>233</v>
      </c>
      <c r="G356" s="323"/>
      <c r="H356" s="324"/>
      <c r="I356" s="34">
        <v>6000</v>
      </c>
      <c r="J356" s="34"/>
      <c r="K356" s="34"/>
      <c r="L356" s="34"/>
      <c r="M356" s="34"/>
      <c r="N356" s="34" t="s">
        <v>377</v>
      </c>
      <c r="O356" s="34"/>
      <c r="P356" s="325"/>
    </row>
    <row r="357" spans="1:16" ht="31.5">
      <c r="A357" s="34">
        <v>6</v>
      </c>
      <c r="B357" s="30" t="s">
        <v>115</v>
      </c>
      <c r="C357" s="524"/>
      <c r="D357" s="524"/>
      <c r="E357" s="6" t="s">
        <v>42</v>
      </c>
      <c r="F357" s="34" t="s">
        <v>233</v>
      </c>
      <c r="G357" s="323"/>
      <c r="H357" s="324"/>
      <c r="I357" s="34">
        <v>250</v>
      </c>
      <c r="J357" s="34"/>
      <c r="K357" s="34"/>
      <c r="L357" s="34"/>
      <c r="M357" s="34"/>
      <c r="N357" s="34" t="s">
        <v>377</v>
      </c>
      <c r="O357" s="34"/>
      <c r="P357" s="325"/>
    </row>
    <row r="358" spans="1:16" ht="47.25">
      <c r="A358" s="34">
        <v>7</v>
      </c>
      <c r="B358" s="30" t="s">
        <v>116</v>
      </c>
      <c r="C358" s="524"/>
      <c r="D358" s="524"/>
      <c r="E358" s="6" t="s">
        <v>42</v>
      </c>
      <c r="F358" s="34" t="s">
        <v>233</v>
      </c>
      <c r="G358" s="323"/>
      <c r="H358" s="324"/>
      <c r="I358" s="324"/>
      <c r="J358" s="34"/>
      <c r="K358" s="34"/>
      <c r="L358" s="34"/>
      <c r="M358" s="34">
        <v>100</v>
      </c>
      <c r="N358" s="34" t="s">
        <v>377</v>
      </c>
      <c r="O358" s="34"/>
      <c r="P358" s="325"/>
    </row>
    <row r="359" spans="1:16" ht="31.5">
      <c r="A359" s="34">
        <v>8</v>
      </c>
      <c r="B359" s="30" t="s">
        <v>117</v>
      </c>
      <c r="C359" s="524"/>
      <c r="D359" s="524"/>
      <c r="E359" s="6" t="s">
        <v>42</v>
      </c>
      <c r="F359" s="34" t="s">
        <v>233</v>
      </c>
      <c r="G359" s="323"/>
      <c r="H359" s="324"/>
      <c r="I359" s="324"/>
      <c r="J359" s="34"/>
      <c r="K359" s="34"/>
      <c r="L359" s="34"/>
      <c r="M359" s="34">
        <v>100</v>
      </c>
      <c r="N359" s="34" t="s">
        <v>377</v>
      </c>
      <c r="O359" s="34"/>
      <c r="P359" s="325"/>
    </row>
    <row r="360" spans="1:16" ht="31.5">
      <c r="A360" s="34">
        <v>9</v>
      </c>
      <c r="B360" s="30" t="s">
        <v>118</v>
      </c>
      <c r="C360" s="524"/>
      <c r="D360" s="524"/>
      <c r="E360" s="6" t="s">
        <v>42</v>
      </c>
      <c r="F360" s="34" t="s">
        <v>233</v>
      </c>
      <c r="G360" s="323"/>
      <c r="H360" s="324"/>
      <c r="I360" s="324"/>
      <c r="J360" s="34"/>
      <c r="K360" s="34"/>
      <c r="L360" s="34"/>
      <c r="M360" s="34">
        <v>100</v>
      </c>
      <c r="N360" s="34" t="s">
        <v>377</v>
      </c>
      <c r="O360" s="34"/>
      <c r="P360" s="325"/>
    </row>
    <row r="361" spans="1:16" ht="31.5">
      <c r="A361" s="34">
        <v>10</v>
      </c>
      <c r="B361" s="30" t="s">
        <v>119</v>
      </c>
      <c r="C361" s="524"/>
      <c r="D361" s="524"/>
      <c r="E361" s="6" t="s">
        <v>42</v>
      </c>
      <c r="F361" s="34" t="s">
        <v>233</v>
      </c>
      <c r="G361" s="323"/>
      <c r="H361" s="324"/>
      <c r="I361" s="324"/>
      <c r="J361" s="34"/>
      <c r="K361" s="34"/>
      <c r="L361" s="34"/>
      <c r="M361" s="34">
        <v>100</v>
      </c>
      <c r="N361" s="34" t="s">
        <v>377</v>
      </c>
      <c r="O361" s="34"/>
      <c r="P361" s="325"/>
    </row>
    <row r="362" spans="1:16" ht="31.5">
      <c r="A362" s="34">
        <v>11</v>
      </c>
      <c r="B362" s="30" t="s">
        <v>120</v>
      </c>
      <c r="C362" s="524"/>
      <c r="D362" s="524"/>
      <c r="E362" s="6" t="s">
        <v>42</v>
      </c>
      <c r="F362" s="34" t="s">
        <v>233</v>
      </c>
      <c r="G362" s="323"/>
      <c r="H362" s="324"/>
      <c r="I362" s="324"/>
      <c r="J362" s="34"/>
      <c r="K362" s="34"/>
      <c r="L362" s="34"/>
      <c r="M362" s="34">
        <v>100</v>
      </c>
      <c r="N362" s="34" t="s">
        <v>377</v>
      </c>
      <c r="O362" s="34"/>
      <c r="P362" s="325"/>
    </row>
    <row r="363" spans="1:16" ht="31.5">
      <c r="A363" s="34">
        <v>12</v>
      </c>
      <c r="B363" s="30" t="s">
        <v>121</v>
      </c>
      <c r="C363" s="524"/>
      <c r="D363" s="524"/>
      <c r="E363" s="6" t="s">
        <v>42</v>
      </c>
      <c r="F363" s="34" t="s">
        <v>233</v>
      </c>
      <c r="G363" s="323"/>
      <c r="H363" s="324"/>
      <c r="I363" s="324"/>
      <c r="J363" s="34"/>
      <c r="K363" s="34"/>
      <c r="L363" s="34"/>
      <c r="M363" s="34">
        <v>220</v>
      </c>
      <c r="N363" s="34" t="s">
        <v>377</v>
      </c>
      <c r="O363" s="34"/>
      <c r="P363" s="325"/>
    </row>
    <row r="364" spans="1:16" ht="31.5">
      <c r="A364" s="34">
        <v>13</v>
      </c>
      <c r="B364" s="30" t="s">
        <v>122</v>
      </c>
      <c r="C364" s="524"/>
      <c r="D364" s="524"/>
      <c r="E364" s="6" t="s">
        <v>42</v>
      </c>
      <c r="F364" s="34" t="s">
        <v>233</v>
      </c>
      <c r="G364" s="323"/>
      <c r="H364" s="324"/>
      <c r="I364" s="324"/>
      <c r="J364" s="34"/>
      <c r="K364" s="34"/>
      <c r="L364" s="34"/>
      <c r="M364" s="34">
        <v>220</v>
      </c>
      <c r="N364" s="34" t="s">
        <v>377</v>
      </c>
      <c r="O364" s="34"/>
      <c r="P364" s="325"/>
    </row>
    <row r="365" spans="1:16" ht="31.5">
      <c r="A365" s="34">
        <v>14</v>
      </c>
      <c r="B365" s="30" t="s">
        <v>126</v>
      </c>
      <c r="C365" s="524"/>
      <c r="D365" s="524"/>
      <c r="E365" s="6" t="s">
        <v>42</v>
      </c>
      <c r="F365" s="34" t="s">
        <v>233</v>
      </c>
      <c r="G365" s="323"/>
      <c r="H365" s="324"/>
      <c r="I365" s="324"/>
      <c r="J365" s="34">
        <v>280</v>
      </c>
      <c r="K365" s="34"/>
      <c r="L365" s="34"/>
      <c r="M365" s="34"/>
      <c r="N365" s="34" t="s">
        <v>377</v>
      </c>
      <c r="O365" s="34"/>
      <c r="P365" s="325"/>
    </row>
    <row r="366" spans="1:16" ht="31.5">
      <c r="A366" s="34">
        <v>15</v>
      </c>
      <c r="B366" s="30" t="s">
        <v>127</v>
      </c>
      <c r="C366" s="524"/>
      <c r="D366" s="524"/>
      <c r="E366" s="6" t="s">
        <v>42</v>
      </c>
      <c r="F366" s="34" t="s">
        <v>233</v>
      </c>
      <c r="G366" s="323"/>
      <c r="H366" s="324"/>
      <c r="I366" s="324"/>
      <c r="J366" s="34">
        <v>6500</v>
      </c>
      <c r="K366" s="34"/>
      <c r="L366" s="34"/>
      <c r="M366" s="34"/>
      <c r="N366" s="34" t="s">
        <v>377</v>
      </c>
      <c r="O366" s="34"/>
      <c r="P366" s="325"/>
    </row>
    <row r="367" spans="1:16" ht="31.5">
      <c r="A367" s="34">
        <v>16</v>
      </c>
      <c r="B367" s="30" t="s">
        <v>128</v>
      </c>
      <c r="C367" s="524"/>
      <c r="D367" s="524"/>
      <c r="E367" s="6" t="s">
        <v>42</v>
      </c>
      <c r="F367" s="34" t="s">
        <v>233</v>
      </c>
      <c r="G367" s="323"/>
      <c r="H367" s="324"/>
      <c r="I367" s="324"/>
      <c r="J367" s="34">
        <v>10000</v>
      </c>
      <c r="K367" s="34"/>
      <c r="L367" s="34"/>
      <c r="M367" s="34"/>
      <c r="N367" s="34" t="s">
        <v>377</v>
      </c>
      <c r="O367" s="34"/>
      <c r="P367" s="325"/>
    </row>
    <row r="368" spans="1:16" ht="31.5">
      <c r="A368" s="34">
        <v>17</v>
      </c>
      <c r="B368" s="30" t="s">
        <v>129</v>
      </c>
      <c r="C368" s="524"/>
      <c r="D368" s="524"/>
      <c r="E368" s="6" t="s">
        <v>42</v>
      </c>
      <c r="F368" s="34" t="s">
        <v>233</v>
      </c>
      <c r="G368" s="323"/>
      <c r="H368" s="324"/>
      <c r="I368" s="324"/>
      <c r="J368" s="34"/>
      <c r="K368" s="34">
        <v>10000</v>
      </c>
      <c r="L368" s="34"/>
      <c r="M368" s="34"/>
      <c r="N368" s="34" t="s">
        <v>377</v>
      </c>
      <c r="O368" s="34"/>
      <c r="P368" s="325"/>
    </row>
    <row r="369" spans="1:16" ht="31.5">
      <c r="A369" s="34">
        <v>18</v>
      </c>
      <c r="B369" s="30" t="s">
        <v>125</v>
      </c>
      <c r="C369" s="524"/>
      <c r="D369" s="524"/>
      <c r="E369" s="6" t="s">
        <v>42</v>
      </c>
      <c r="F369" s="34" t="s">
        <v>233</v>
      </c>
      <c r="G369" s="323"/>
      <c r="H369" s="324"/>
      <c r="I369" s="324"/>
      <c r="J369" s="34">
        <v>1000</v>
      </c>
      <c r="K369" s="34"/>
      <c r="L369" s="34"/>
      <c r="M369" s="34"/>
      <c r="N369" s="34" t="s">
        <v>377</v>
      </c>
      <c r="O369" s="34"/>
      <c r="P369" s="325"/>
    </row>
    <row r="370" spans="1:16" ht="31.5">
      <c r="A370" s="34">
        <v>19</v>
      </c>
      <c r="B370" s="30" t="s">
        <v>130</v>
      </c>
      <c r="C370" s="524"/>
      <c r="D370" s="524"/>
      <c r="E370" s="6" t="s">
        <v>42</v>
      </c>
      <c r="F370" s="34" t="s">
        <v>233</v>
      </c>
      <c r="G370" s="323"/>
      <c r="H370" s="324"/>
      <c r="I370" s="324"/>
      <c r="J370" s="34"/>
      <c r="K370" s="34">
        <v>250</v>
      </c>
      <c r="L370" s="34"/>
      <c r="M370" s="34"/>
      <c r="N370" s="34" t="s">
        <v>377</v>
      </c>
      <c r="O370" s="34"/>
      <c r="P370" s="325"/>
    </row>
    <row r="371" spans="1:16" ht="31.5">
      <c r="A371" s="34">
        <v>20</v>
      </c>
      <c r="B371" s="30" t="s">
        <v>131</v>
      </c>
      <c r="C371" s="524"/>
      <c r="D371" s="524"/>
      <c r="E371" s="6" t="s">
        <v>42</v>
      </c>
      <c r="F371" s="34" t="s">
        <v>233</v>
      </c>
      <c r="G371" s="323"/>
      <c r="H371" s="324"/>
      <c r="I371" s="324"/>
      <c r="J371" s="34"/>
      <c r="K371" s="34">
        <v>310</v>
      </c>
      <c r="L371" s="34"/>
      <c r="M371" s="34"/>
      <c r="N371" s="34" t="s">
        <v>377</v>
      </c>
      <c r="O371" s="34"/>
      <c r="P371" s="325"/>
    </row>
    <row r="372" spans="1:16" ht="31.5">
      <c r="A372" s="34">
        <v>21</v>
      </c>
      <c r="B372" s="30" t="s">
        <v>132</v>
      </c>
      <c r="C372" s="524"/>
      <c r="D372" s="524"/>
      <c r="E372" s="6" t="s">
        <v>42</v>
      </c>
      <c r="F372" s="34" t="s">
        <v>233</v>
      </c>
      <c r="G372" s="323"/>
      <c r="H372" s="324"/>
      <c r="I372" s="324"/>
      <c r="J372" s="34"/>
      <c r="K372" s="34">
        <v>500</v>
      </c>
      <c r="L372" s="34"/>
      <c r="M372" s="34"/>
      <c r="N372" s="34" t="s">
        <v>377</v>
      </c>
      <c r="O372" s="34"/>
      <c r="P372" s="325"/>
    </row>
    <row r="373" spans="1:16" ht="31.5">
      <c r="A373" s="34">
        <v>22</v>
      </c>
      <c r="B373" s="30" t="s">
        <v>133</v>
      </c>
      <c r="C373" s="524"/>
      <c r="D373" s="524"/>
      <c r="E373" s="6" t="s">
        <v>42</v>
      </c>
      <c r="F373" s="34" t="s">
        <v>233</v>
      </c>
      <c r="G373" s="323"/>
      <c r="H373" s="324"/>
      <c r="I373" s="324"/>
      <c r="J373" s="34"/>
      <c r="K373" s="34">
        <v>500</v>
      </c>
      <c r="L373" s="34"/>
      <c r="M373" s="34"/>
      <c r="N373" s="34" t="s">
        <v>377</v>
      </c>
      <c r="O373" s="34"/>
      <c r="P373" s="325"/>
    </row>
    <row r="374" spans="1:16" ht="31.5">
      <c r="A374" s="34">
        <v>23</v>
      </c>
      <c r="B374" s="30" t="s">
        <v>134</v>
      </c>
      <c r="C374" s="524"/>
      <c r="D374" s="524"/>
      <c r="E374" s="6" t="s">
        <v>42</v>
      </c>
      <c r="F374" s="34" t="s">
        <v>233</v>
      </c>
      <c r="G374" s="323"/>
      <c r="H374" s="324"/>
      <c r="I374" s="324"/>
      <c r="J374" s="34"/>
      <c r="K374" s="34">
        <v>1200</v>
      </c>
      <c r="L374" s="34"/>
      <c r="M374" s="34"/>
      <c r="N374" s="34" t="s">
        <v>377</v>
      </c>
      <c r="O374" s="34"/>
      <c r="P374" s="325"/>
    </row>
    <row r="375" spans="1:16" ht="31.5">
      <c r="A375" s="34">
        <v>24</v>
      </c>
      <c r="B375" s="30" t="s">
        <v>125</v>
      </c>
      <c r="C375" s="524"/>
      <c r="D375" s="524"/>
      <c r="E375" s="6" t="s">
        <v>42</v>
      </c>
      <c r="F375" s="34" t="s">
        <v>233</v>
      </c>
      <c r="G375" s="323"/>
      <c r="H375" s="324"/>
      <c r="I375" s="324"/>
      <c r="J375" s="34"/>
      <c r="K375" s="34"/>
      <c r="L375" s="34"/>
      <c r="M375" s="34">
        <v>3000</v>
      </c>
      <c r="N375" s="34" t="s">
        <v>377</v>
      </c>
      <c r="O375" s="34"/>
      <c r="P375" s="325"/>
    </row>
    <row r="376" spans="1:16" ht="31.5">
      <c r="A376" s="34">
        <v>25</v>
      </c>
      <c r="B376" s="30" t="s">
        <v>135</v>
      </c>
      <c r="C376" s="524"/>
      <c r="D376" s="524"/>
      <c r="E376" s="6" t="s">
        <v>42</v>
      </c>
      <c r="F376" s="34" t="s">
        <v>233</v>
      </c>
      <c r="G376" s="323"/>
      <c r="H376" s="324"/>
      <c r="I376" s="324"/>
      <c r="J376" s="34"/>
      <c r="K376" s="34"/>
      <c r="L376" s="34"/>
      <c r="M376" s="34">
        <v>800</v>
      </c>
      <c r="N376" s="34" t="s">
        <v>377</v>
      </c>
      <c r="O376" s="34"/>
      <c r="P376" s="325"/>
    </row>
    <row r="377" spans="1:16" ht="31.5">
      <c r="A377" s="34">
        <v>26</v>
      </c>
      <c r="B377" s="30" t="s">
        <v>136</v>
      </c>
      <c r="C377" s="524"/>
      <c r="D377" s="524"/>
      <c r="E377" s="6" t="s">
        <v>42</v>
      </c>
      <c r="F377" s="34" t="s">
        <v>233</v>
      </c>
      <c r="G377" s="323"/>
      <c r="H377" s="324"/>
      <c r="I377" s="324"/>
      <c r="J377" s="34"/>
      <c r="K377" s="34"/>
      <c r="L377" s="34">
        <v>500</v>
      </c>
      <c r="M377" s="34"/>
      <c r="N377" s="34" t="s">
        <v>377</v>
      </c>
      <c r="O377" s="34"/>
      <c r="P377" s="325"/>
    </row>
    <row r="378" spans="1:16" ht="31.5">
      <c r="A378" s="34">
        <v>27</v>
      </c>
      <c r="B378" s="30" t="s">
        <v>137</v>
      </c>
      <c r="C378" s="524"/>
      <c r="D378" s="524"/>
      <c r="E378" s="6" t="s">
        <v>42</v>
      </c>
      <c r="F378" s="34" t="s">
        <v>233</v>
      </c>
      <c r="G378" s="323"/>
      <c r="H378" s="324"/>
      <c r="I378" s="324"/>
      <c r="J378" s="34"/>
      <c r="K378" s="34"/>
      <c r="L378" s="34">
        <v>600</v>
      </c>
      <c r="M378" s="34"/>
      <c r="N378" s="34" t="s">
        <v>377</v>
      </c>
      <c r="O378" s="34"/>
      <c r="P378" s="325"/>
    </row>
    <row r="379" spans="1:16" ht="31.5">
      <c r="A379" s="34">
        <v>28</v>
      </c>
      <c r="B379" s="30" t="s">
        <v>138</v>
      </c>
      <c r="C379" s="524"/>
      <c r="D379" s="524"/>
      <c r="E379" s="6" t="s">
        <v>42</v>
      </c>
      <c r="F379" s="34" t="s">
        <v>233</v>
      </c>
      <c r="G379" s="323"/>
      <c r="H379" s="324"/>
      <c r="I379" s="324"/>
      <c r="J379" s="34"/>
      <c r="K379" s="34"/>
      <c r="L379" s="34"/>
      <c r="M379" s="34">
        <v>18000</v>
      </c>
      <c r="N379" s="34" t="s">
        <v>377</v>
      </c>
      <c r="O379" s="34"/>
      <c r="P379" s="325"/>
    </row>
    <row r="380" spans="1:16" ht="31.5">
      <c r="A380" s="34">
        <v>29</v>
      </c>
      <c r="B380" s="30" t="s">
        <v>139</v>
      </c>
      <c r="C380" s="524"/>
      <c r="D380" s="524"/>
      <c r="E380" s="6" t="s">
        <v>42</v>
      </c>
      <c r="F380" s="34" t="s">
        <v>233</v>
      </c>
      <c r="G380" s="323"/>
      <c r="H380" s="324"/>
      <c r="I380" s="324"/>
      <c r="J380" s="34"/>
      <c r="K380" s="34"/>
      <c r="L380" s="34"/>
      <c r="M380" s="34">
        <v>15000</v>
      </c>
      <c r="N380" s="34" t="s">
        <v>377</v>
      </c>
      <c r="O380" s="34"/>
      <c r="P380" s="325"/>
    </row>
    <row r="381" spans="1:16" ht="31.5">
      <c r="A381" s="34">
        <v>30</v>
      </c>
      <c r="B381" s="30" t="s">
        <v>140</v>
      </c>
      <c r="C381" s="524"/>
      <c r="D381" s="524"/>
      <c r="E381" s="6" t="s">
        <v>42</v>
      </c>
      <c r="F381" s="34" t="s">
        <v>233</v>
      </c>
      <c r="G381" s="323"/>
      <c r="H381" s="324"/>
      <c r="I381" s="324"/>
      <c r="J381" s="34"/>
      <c r="K381" s="34"/>
      <c r="L381" s="34"/>
      <c r="M381" s="34">
        <v>5000</v>
      </c>
      <c r="N381" s="34" t="s">
        <v>377</v>
      </c>
      <c r="O381" s="34"/>
      <c r="P381" s="325"/>
    </row>
    <row r="382" spans="1:16" ht="47.25">
      <c r="A382" s="34">
        <v>31</v>
      </c>
      <c r="B382" s="30" t="s">
        <v>141</v>
      </c>
      <c r="C382" s="524"/>
      <c r="D382" s="524"/>
      <c r="E382" s="6" t="s">
        <v>42</v>
      </c>
      <c r="F382" s="34" t="s">
        <v>233</v>
      </c>
      <c r="G382" s="323"/>
      <c r="H382" s="324"/>
      <c r="I382" s="324"/>
      <c r="J382" s="34"/>
      <c r="K382" s="34"/>
      <c r="L382" s="34"/>
      <c r="M382" s="34">
        <v>7600</v>
      </c>
      <c r="N382" s="34" t="s">
        <v>377</v>
      </c>
      <c r="O382" s="34"/>
      <c r="P382" s="325"/>
    </row>
    <row r="383" spans="1:16" ht="31.5">
      <c r="A383" s="34">
        <v>32</v>
      </c>
      <c r="B383" s="30" t="s">
        <v>142</v>
      </c>
      <c r="C383" s="524"/>
      <c r="D383" s="524"/>
      <c r="E383" s="6" t="s">
        <v>42</v>
      </c>
      <c r="F383" s="34" t="s">
        <v>233</v>
      </c>
      <c r="G383" s="323"/>
      <c r="H383" s="324"/>
      <c r="I383" s="324"/>
      <c r="J383" s="34"/>
      <c r="K383" s="34"/>
      <c r="L383" s="34"/>
      <c r="M383" s="34">
        <v>10700</v>
      </c>
      <c r="N383" s="34" t="s">
        <v>377</v>
      </c>
      <c r="O383" s="34"/>
      <c r="P383" s="325"/>
    </row>
    <row r="384" spans="1:16" ht="47.25">
      <c r="A384" s="34">
        <v>33</v>
      </c>
      <c r="B384" s="30" t="s">
        <v>143</v>
      </c>
      <c r="C384" s="524"/>
      <c r="D384" s="524"/>
      <c r="E384" s="6" t="s">
        <v>42</v>
      </c>
      <c r="F384" s="34" t="s">
        <v>233</v>
      </c>
      <c r="G384" s="323"/>
      <c r="H384" s="324"/>
      <c r="I384" s="324"/>
      <c r="J384" s="34"/>
      <c r="K384" s="34"/>
      <c r="L384" s="34"/>
      <c r="M384" s="34">
        <v>7400</v>
      </c>
      <c r="N384" s="34" t="s">
        <v>377</v>
      </c>
      <c r="O384" s="34"/>
      <c r="P384" s="325"/>
    </row>
    <row r="385" spans="1:16" ht="47.25">
      <c r="A385" s="34">
        <v>34</v>
      </c>
      <c r="B385" s="30" t="s">
        <v>144</v>
      </c>
      <c r="C385" s="524"/>
      <c r="D385" s="524"/>
      <c r="E385" s="6" t="s">
        <v>42</v>
      </c>
      <c r="F385" s="34" t="s">
        <v>233</v>
      </c>
      <c r="G385" s="323"/>
      <c r="H385" s="324"/>
      <c r="I385" s="324"/>
      <c r="J385" s="34"/>
      <c r="K385" s="34"/>
      <c r="L385" s="34"/>
      <c r="M385" s="34">
        <v>13500</v>
      </c>
      <c r="N385" s="34" t="s">
        <v>377</v>
      </c>
      <c r="O385" s="34"/>
      <c r="P385" s="325"/>
    </row>
    <row r="386" spans="1:16" ht="31.5">
      <c r="A386" s="34">
        <v>35</v>
      </c>
      <c r="B386" s="30" t="s">
        <v>145</v>
      </c>
      <c r="C386" s="524"/>
      <c r="D386" s="524"/>
      <c r="E386" s="6" t="s">
        <v>42</v>
      </c>
      <c r="F386" s="34" t="s">
        <v>233</v>
      </c>
      <c r="G386" s="323"/>
      <c r="H386" s="324"/>
      <c r="I386" s="324"/>
      <c r="J386" s="34"/>
      <c r="K386" s="34"/>
      <c r="L386" s="34"/>
      <c r="M386" s="34">
        <v>11700</v>
      </c>
      <c r="N386" s="34" t="s">
        <v>377</v>
      </c>
      <c r="O386" s="34"/>
      <c r="P386" s="325"/>
    </row>
    <row r="387" spans="1:16" ht="47.25">
      <c r="A387" s="34">
        <v>36</v>
      </c>
      <c r="B387" s="30" t="s">
        <v>146</v>
      </c>
      <c r="C387" s="524"/>
      <c r="D387" s="524"/>
      <c r="E387" s="6" t="s">
        <v>42</v>
      </c>
      <c r="F387" s="34" t="s">
        <v>233</v>
      </c>
      <c r="G387" s="323"/>
      <c r="H387" s="324"/>
      <c r="I387" s="324"/>
      <c r="J387" s="34"/>
      <c r="K387" s="34"/>
      <c r="L387" s="34"/>
      <c r="M387" s="34">
        <v>5300</v>
      </c>
      <c r="N387" s="34" t="s">
        <v>377</v>
      </c>
      <c r="O387" s="34"/>
      <c r="P387" s="325"/>
    </row>
    <row r="388" spans="1:16" ht="47.25">
      <c r="A388" s="34">
        <v>37</v>
      </c>
      <c r="B388" s="30" t="s">
        <v>147</v>
      </c>
      <c r="C388" s="524"/>
      <c r="D388" s="524"/>
      <c r="E388" s="6" t="s">
        <v>42</v>
      </c>
      <c r="F388" s="34" t="s">
        <v>233</v>
      </c>
      <c r="G388" s="323"/>
      <c r="H388" s="324"/>
      <c r="I388" s="324"/>
      <c r="J388" s="34"/>
      <c r="K388" s="34"/>
      <c r="L388" s="34"/>
      <c r="M388" s="34">
        <v>2100</v>
      </c>
      <c r="N388" s="34" t="s">
        <v>377</v>
      </c>
      <c r="O388" s="34"/>
      <c r="P388" s="325"/>
    </row>
    <row r="389" spans="1:16" ht="31.5">
      <c r="A389" s="34">
        <v>38</v>
      </c>
      <c r="B389" s="30" t="s">
        <v>148</v>
      </c>
      <c r="C389" s="524"/>
      <c r="D389" s="524"/>
      <c r="E389" s="6" t="s">
        <v>42</v>
      </c>
      <c r="F389" s="34" t="s">
        <v>233</v>
      </c>
      <c r="G389" s="323"/>
      <c r="H389" s="324"/>
      <c r="I389" s="324"/>
      <c r="J389" s="34"/>
      <c r="K389" s="34"/>
      <c r="L389" s="34"/>
      <c r="M389" s="326">
        <v>3500</v>
      </c>
      <c r="N389" s="34" t="s">
        <v>377</v>
      </c>
      <c r="O389" s="34"/>
      <c r="P389" s="325"/>
    </row>
    <row r="390" spans="1:16" ht="63">
      <c r="A390" s="34">
        <v>39</v>
      </c>
      <c r="B390" s="315" t="s">
        <v>149</v>
      </c>
      <c r="C390" s="34" t="s">
        <v>103</v>
      </c>
      <c r="D390" s="34"/>
      <c r="E390" s="6" t="s">
        <v>42</v>
      </c>
      <c r="F390" s="34" t="s">
        <v>233</v>
      </c>
      <c r="G390" s="323"/>
      <c r="H390" s="324"/>
      <c r="I390" s="327">
        <v>225</v>
      </c>
      <c r="J390" s="34"/>
      <c r="K390" s="34"/>
      <c r="L390" s="34"/>
      <c r="M390" s="326"/>
      <c r="N390" s="34" t="s">
        <v>377</v>
      </c>
      <c r="O390" s="34"/>
      <c r="P390" s="34"/>
    </row>
    <row r="391" spans="1:16" ht="78.75">
      <c r="A391" s="34">
        <v>40</v>
      </c>
      <c r="B391" s="315" t="s">
        <v>150</v>
      </c>
      <c r="C391" s="34" t="s">
        <v>103</v>
      </c>
      <c r="D391" s="34"/>
      <c r="E391" s="6" t="s">
        <v>42</v>
      </c>
      <c r="F391" s="34" t="s">
        <v>233</v>
      </c>
      <c r="G391" s="323"/>
      <c r="H391" s="324"/>
      <c r="I391" s="327">
        <v>270</v>
      </c>
      <c r="J391" s="34"/>
      <c r="K391" s="34"/>
      <c r="L391" s="34"/>
      <c r="M391" s="326"/>
      <c r="N391" s="34" t="s">
        <v>377</v>
      </c>
      <c r="O391" s="34"/>
      <c r="P391" s="34"/>
    </row>
    <row r="392" spans="1:16" ht="31.5">
      <c r="A392" s="34">
        <v>41</v>
      </c>
      <c r="B392" s="315" t="s">
        <v>151</v>
      </c>
      <c r="C392" s="34" t="s">
        <v>103</v>
      </c>
      <c r="D392" s="34"/>
      <c r="E392" s="6" t="s">
        <v>42</v>
      </c>
      <c r="F392" s="34" t="s">
        <v>233</v>
      </c>
      <c r="G392" s="323"/>
      <c r="H392" s="327">
        <v>360</v>
      </c>
      <c r="I392" s="324"/>
      <c r="J392" s="34"/>
      <c r="K392" s="34"/>
      <c r="L392" s="34"/>
      <c r="M392" s="326"/>
      <c r="N392" s="34" t="s">
        <v>377</v>
      </c>
      <c r="O392" s="34"/>
      <c r="P392" s="34"/>
    </row>
    <row r="393" spans="1:16" ht="31.5">
      <c r="A393" s="34">
        <v>42</v>
      </c>
      <c r="B393" s="328" t="s">
        <v>152</v>
      </c>
      <c r="C393" s="34" t="s">
        <v>103</v>
      </c>
      <c r="D393" s="34"/>
      <c r="E393" s="6" t="s">
        <v>42</v>
      </c>
      <c r="F393" s="34" t="s">
        <v>233</v>
      </c>
      <c r="G393" s="323"/>
      <c r="H393" s="324"/>
      <c r="I393" s="329">
        <v>200</v>
      </c>
      <c r="J393" s="34"/>
      <c r="K393" s="34"/>
      <c r="L393" s="34"/>
      <c r="M393" s="326"/>
      <c r="N393" s="34" t="s">
        <v>377</v>
      </c>
      <c r="O393" s="34"/>
      <c r="P393" s="34"/>
    </row>
    <row r="394" spans="1:16" ht="47.25">
      <c r="A394" s="34">
        <v>43</v>
      </c>
      <c r="B394" s="315" t="s">
        <v>153</v>
      </c>
      <c r="C394" s="34" t="s">
        <v>154</v>
      </c>
      <c r="D394" s="34"/>
      <c r="E394" s="6" t="s">
        <v>42</v>
      </c>
      <c r="F394" s="34" t="s">
        <v>233</v>
      </c>
      <c r="G394" s="323"/>
      <c r="H394" s="324"/>
      <c r="I394" s="254">
        <v>200</v>
      </c>
      <c r="J394" s="34"/>
      <c r="K394" s="34"/>
      <c r="L394" s="34"/>
      <c r="M394" s="326"/>
      <c r="N394" s="34" t="s">
        <v>377</v>
      </c>
      <c r="O394" s="34"/>
      <c r="P394" s="34"/>
    </row>
    <row r="395" spans="1:16" ht="63">
      <c r="A395" s="34">
        <v>44</v>
      </c>
      <c r="B395" s="315" t="s">
        <v>102</v>
      </c>
      <c r="C395" s="34" t="s">
        <v>154</v>
      </c>
      <c r="D395" s="34"/>
      <c r="E395" s="6" t="s">
        <v>42</v>
      </c>
      <c r="F395" s="34" t="s">
        <v>233</v>
      </c>
      <c r="G395" s="323"/>
      <c r="H395" s="324"/>
      <c r="I395" s="213">
        <v>15</v>
      </c>
      <c r="J395" s="34"/>
      <c r="K395" s="34"/>
      <c r="L395" s="34"/>
      <c r="M395" s="326"/>
      <c r="N395" s="34" t="s">
        <v>377</v>
      </c>
      <c r="O395" s="34"/>
      <c r="P395" s="34"/>
    </row>
    <row r="396" spans="1:16" ht="31.5">
      <c r="A396" s="34">
        <v>45</v>
      </c>
      <c r="B396" s="315" t="s">
        <v>155</v>
      </c>
      <c r="C396" s="34" t="s">
        <v>154</v>
      </c>
      <c r="D396" s="34"/>
      <c r="E396" s="6" t="s">
        <v>42</v>
      </c>
      <c r="F396" s="34" t="s">
        <v>233</v>
      </c>
      <c r="G396" s="323"/>
      <c r="H396" s="324"/>
      <c r="I396" s="254">
        <v>70</v>
      </c>
      <c r="J396" s="34"/>
      <c r="K396" s="34"/>
      <c r="L396" s="34"/>
      <c r="M396" s="326"/>
      <c r="N396" s="34" t="s">
        <v>377</v>
      </c>
      <c r="O396" s="34"/>
      <c r="P396" s="34"/>
    </row>
    <row r="397" spans="1:16" ht="63">
      <c r="A397" s="34">
        <v>46</v>
      </c>
      <c r="B397" s="315" t="s">
        <v>156</v>
      </c>
      <c r="C397" s="34" t="s">
        <v>154</v>
      </c>
      <c r="D397" s="34"/>
      <c r="E397" s="6" t="s">
        <v>42</v>
      </c>
      <c r="F397" s="34" t="s">
        <v>233</v>
      </c>
      <c r="G397" s="323"/>
      <c r="H397" s="324"/>
      <c r="I397" s="254">
        <v>250</v>
      </c>
      <c r="J397" s="34"/>
      <c r="K397" s="34"/>
      <c r="L397" s="34"/>
      <c r="M397" s="326"/>
      <c r="N397" s="34" t="s">
        <v>377</v>
      </c>
      <c r="O397" s="34"/>
      <c r="P397" s="34"/>
    </row>
    <row r="398" spans="1:16" ht="78.75">
      <c r="A398" s="34">
        <v>47</v>
      </c>
      <c r="B398" s="315" t="s">
        <v>157</v>
      </c>
      <c r="C398" s="34" t="s">
        <v>154</v>
      </c>
      <c r="D398" s="34"/>
      <c r="E398" s="6" t="s">
        <v>42</v>
      </c>
      <c r="F398" s="34" t="s">
        <v>233</v>
      </c>
      <c r="G398" s="323"/>
      <c r="H398" s="324"/>
      <c r="I398" s="254">
        <v>180</v>
      </c>
      <c r="J398" s="34"/>
      <c r="K398" s="34"/>
      <c r="L398" s="34"/>
      <c r="M398" s="326"/>
      <c r="N398" s="34" t="s">
        <v>377</v>
      </c>
      <c r="O398" s="34"/>
      <c r="P398" s="34"/>
    </row>
    <row r="399" spans="1:16" ht="47.25">
      <c r="A399" s="34">
        <v>48</v>
      </c>
      <c r="B399" s="107" t="s">
        <v>158</v>
      </c>
      <c r="C399" s="34" t="s">
        <v>107</v>
      </c>
      <c r="D399" s="34"/>
      <c r="E399" s="6" t="s">
        <v>42</v>
      </c>
      <c r="F399" s="34" t="s">
        <v>233</v>
      </c>
      <c r="G399" s="323"/>
      <c r="H399" s="324"/>
      <c r="I399" s="330">
        <v>252</v>
      </c>
      <c r="J399" s="34"/>
      <c r="K399" s="34"/>
      <c r="L399" s="34"/>
      <c r="M399" s="326"/>
      <c r="N399" s="34" t="s">
        <v>377</v>
      </c>
      <c r="O399" s="34"/>
      <c r="P399" s="34"/>
    </row>
    <row r="400" spans="1:16" ht="31.5">
      <c r="A400" s="34">
        <v>49</v>
      </c>
      <c r="B400" s="107" t="s">
        <v>159</v>
      </c>
      <c r="C400" s="34" t="s">
        <v>107</v>
      </c>
      <c r="D400" s="34"/>
      <c r="E400" s="6" t="s">
        <v>42</v>
      </c>
      <c r="F400" s="34" t="s">
        <v>233</v>
      </c>
      <c r="G400" s="323"/>
      <c r="H400" s="318">
        <v>368</v>
      </c>
      <c r="I400" s="254"/>
      <c r="J400" s="34"/>
      <c r="K400" s="34"/>
      <c r="L400" s="34"/>
      <c r="M400" s="326"/>
      <c r="N400" s="34" t="s">
        <v>377</v>
      </c>
      <c r="O400" s="34"/>
      <c r="P400" s="34"/>
    </row>
    <row r="401" spans="1:16" ht="31.5">
      <c r="A401" s="34">
        <v>50</v>
      </c>
      <c r="B401" s="107" t="s">
        <v>160</v>
      </c>
      <c r="C401" s="34" t="s">
        <v>107</v>
      </c>
      <c r="D401" s="34"/>
      <c r="E401" s="6" t="s">
        <v>42</v>
      </c>
      <c r="F401" s="34" t="s">
        <v>233</v>
      </c>
      <c r="G401" s="330"/>
      <c r="H401" s="330">
        <v>1035</v>
      </c>
      <c r="I401" s="254"/>
      <c r="J401" s="34"/>
      <c r="K401" s="34"/>
      <c r="L401" s="34"/>
      <c r="M401" s="326"/>
      <c r="N401" s="34" t="s">
        <v>377</v>
      </c>
      <c r="O401" s="34"/>
      <c r="P401" s="34"/>
    </row>
    <row r="402" spans="1:16" ht="47.25">
      <c r="A402" s="34">
        <v>51</v>
      </c>
      <c r="B402" s="315" t="s">
        <v>161</v>
      </c>
      <c r="C402" s="34" t="s">
        <v>110</v>
      </c>
      <c r="D402" s="34"/>
      <c r="E402" s="6" t="s">
        <v>42</v>
      </c>
      <c r="F402" s="34" t="s">
        <v>233</v>
      </c>
      <c r="G402" s="323"/>
      <c r="H402" s="324"/>
      <c r="I402" s="287">
        <v>10.5</v>
      </c>
      <c r="J402" s="34"/>
      <c r="K402" s="34"/>
      <c r="L402" s="34"/>
      <c r="M402" s="326"/>
      <c r="N402" s="34" t="s">
        <v>377</v>
      </c>
      <c r="O402" s="34"/>
      <c r="P402" s="34"/>
    </row>
    <row r="403" spans="1:16" ht="123" customHeight="1">
      <c r="A403" s="34">
        <v>52</v>
      </c>
      <c r="B403" s="315" t="s">
        <v>162</v>
      </c>
      <c r="C403" s="34" t="s">
        <v>110</v>
      </c>
      <c r="D403" s="34"/>
      <c r="E403" s="6" t="s">
        <v>42</v>
      </c>
      <c r="F403" s="34" t="s">
        <v>233</v>
      </c>
      <c r="G403" s="323"/>
      <c r="H403" s="324"/>
      <c r="I403" s="287">
        <v>24.5</v>
      </c>
      <c r="J403" s="34"/>
      <c r="K403" s="34"/>
      <c r="L403" s="34"/>
      <c r="M403" s="326"/>
      <c r="N403" s="34" t="s">
        <v>377</v>
      </c>
      <c r="O403" s="34"/>
      <c r="P403" s="34"/>
    </row>
    <row r="404" spans="1:16" ht="47.25">
      <c r="A404" s="34">
        <v>53</v>
      </c>
      <c r="B404" s="315" t="s">
        <v>163</v>
      </c>
      <c r="C404" s="34" t="s">
        <v>110</v>
      </c>
      <c r="D404" s="34"/>
      <c r="E404" s="6" t="s">
        <v>42</v>
      </c>
      <c r="F404" s="34" t="s">
        <v>233</v>
      </c>
      <c r="G404" s="323"/>
      <c r="H404" s="287">
        <v>215</v>
      </c>
      <c r="I404" s="287"/>
      <c r="J404" s="34"/>
      <c r="K404" s="34"/>
      <c r="L404" s="34"/>
      <c r="M404" s="326"/>
      <c r="N404" s="34" t="s">
        <v>377</v>
      </c>
      <c r="O404" s="34"/>
      <c r="P404" s="34"/>
    </row>
    <row r="405" spans="1:16" ht="31.5">
      <c r="A405" s="34">
        <v>54</v>
      </c>
      <c r="B405" s="315" t="s">
        <v>164</v>
      </c>
      <c r="C405" s="34" t="s">
        <v>110</v>
      </c>
      <c r="D405" s="34"/>
      <c r="E405" s="6" t="s">
        <v>42</v>
      </c>
      <c r="F405" s="34" t="s">
        <v>233</v>
      </c>
      <c r="G405" s="323"/>
      <c r="H405" s="287">
        <v>110</v>
      </c>
      <c r="I405" s="254"/>
      <c r="J405" s="34"/>
      <c r="K405" s="34"/>
      <c r="L405" s="34"/>
      <c r="M405" s="326"/>
      <c r="N405" s="34" t="s">
        <v>377</v>
      </c>
      <c r="O405" s="34"/>
      <c r="P405" s="34"/>
    </row>
    <row r="406" spans="1:16" ht="47.25">
      <c r="A406" s="34">
        <v>55</v>
      </c>
      <c r="B406" s="315" t="s">
        <v>165</v>
      </c>
      <c r="C406" s="34" t="s">
        <v>110</v>
      </c>
      <c r="D406" s="34"/>
      <c r="E406" s="6" t="s">
        <v>42</v>
      </c>
      <c r="F406" s="34" t="s">
        <v>233</v>
      </c>
      <c r="G406" s="323"/>
      <c r="H406" s="324"/>
      <c r="I406" s="287">
        <v>65</v>
      </c>
      <c r="J406" s="34"/>
      <c r="K406" s="34"/>
      <c r="L406" s="34"/>
      <c r="M406" s="326"/>
      <c r="N406" s="34" t="s">
        <v>377</v>
      </c>
      <c r="O406" s="34"/>
      <c r="P406" s="34"/>
    </row>
    <row r="407" spans="1:16" ht="47.25">
      <c r="A407" s="34">
        <v>56</v>
      </c>
      <c r="B407" s="107" t="s">
        <v>166</v>
      </c>
      <c r="C407" s="34" t="s">
        <v>112</v>
      </c>
      <c r="D407" s="34"/>
      <c r="E407" s="6" t="s">
        <v>42</v>
      </c>
      <c r="F407" s="34" t="s">
        <v>233</v>
      </c>
      <c r="G407" s="323"/>
      <c r="H407" s="324"/>
      <c r="I407" s="287">
        <v>270</v>
      </c>
      <c r="J407" s="34"/>
      <c r="K407" s="34"/>
      <c r="L407" s="34"/>
      <c r="M407" s="326"/>
      <c r="N407" s="34" t="s">
        <v>377</v>
      </c>
      <c r="O407" s="34"/>
      <c r="P407" s="34"/>
    </row>
    <row r="408" spans="1:16" ht="31.5">
      <c r="A408" s="34">
        <v>57</v>
      </c>
      <c r="B408" s="315" t="s">
        <v>167</v>
      </c>
      <c r="C408" s="34" t="s">
        <v>112</v>
      </c>
      <c r="D408" s="34"/>
      <c r="E408" s="6" t="s">
        <v>42</v>
      </c>
      <c r="F408" s="34" t="s">
        <v>233</v>
      </c>
      <c r="G408" s="323"/>
      <c r="H408" s="324"/>
      <c r="I408" s="254">
        <v>210</v>
      </c>
      <c r="J408" s="34"/>
      <c r="K408" s="34"/>
      <c r="L408" s="34"/>
      <c r="M408" s="326"/>
      <c r="N408" s="34" t="s">
        <v>377</v>
      </c>
      <c r="O408" s="34"/>
      <c r="P408" s="34"/>
    </row>
    <row r="409" spans="1:16" ht="47.25">
      <c r="A409" s="34">
        <v>58</v>
      </c>
      <c r="B409" s="315" t="s">
        <v>163</v>
      </c>
      <c r="C409" s="34" t="s">
        <v>112</v>
      </c>
      <c r="D409" s="34"/>
      <c r="E409" s="6" t="s">
        <v>42</v>
      </c>
      <c r="F409" s="34" t="s">
        <v>233</v>
      </c>
      <c r="G409" s="323"/>
      <c r="H409" s="324"/>
      <c r="I409" s="287">
        <v>215</v>
      </c>
      <c r="J409" s="34"/>
      <c r="K409" s="34"/>
      <c r="L409" s="34"/>
      <c r="M409" s="326"/>
      <c r="N409" s="34" t="s">
        <v>377</v>
      </c>
      <c r="O409" s="34"/>
      <c r="P409" s="34"/>
    </row>
    <row r="410" spans="1:16" ht="31.5">
      <c r="A410" s="34">
        <v>59</v>
      </c>
      <c r="B410" s="315" t="s">
        <v>168</v>
      </c>
      <c r="C410" s="34" t="s">
        <v>112</v>
      </c>
      <c r="D410" s="34"/>
      <c r="E410" s="6" t="s">
        <v>42</v>
      </c>
      <c r="F410" s="34" t="s">
        <v>233</v>
      </c>
      <c r="G410" s="323"/>
      <c r="H410" s="324"/>
      <c r="I410" s="254"/>
      <c r="J410" s="287">
        <v>18</v>
      </c>
      <c r="K410" s="34"/>
      <c r="L410" s="34"/>
      <c r="M410" s="326"/>
      <c r="N410" s="34" t="s">
        <v>377</v>
      </c>
      <c r="O410" s="34"/>
      <c r="P410" s="34"/>
    </row>
    <row r="411" spans="1:16" ht="31.5">
      <c r="A411" s="34">
        <v>60</v>
      </c>
      <c r="B411" s="315" t="s">
        <v>169</v>
      </c>
      <c r="C411" s="34" t="s">
        <v>114</v>
      </c>
      <c r="D411" s="34"/>
      <c r="E411" s="6" t="s">
        <v>42</v>
      </c>
      <c r="F411" s="34" t="s">
        <v>233</v>
      </c>
      <c r="G411" s="323"/>
      <c r="H411" s="331">
        <v>30</v>
      </c>
      <c r="I411" s="254"/>
      <c r="J411" s="34"/>
      <c r="K411" s="34"/>
      <c r="L411" s="34"/>
      <c r="M411" s="326"/>
      <c r="N411" s="34" t="s">
        <v>377</v>
      </c>
      <c r="O411" s="34"/>
      <c r="P411" s="34"/>
    </row>
    <row r="412" spans="1:16" ht="47.25">
      <c r="A412" s="34">
        <v>61</v>
      </c>
      <c r="B412" s="315" t="s">
        <v>170</v>
      </c>
      <c r="C412" s="34" t="s">
        <v>114</v>
      </c>
      <c r="D412" s="34"/>
      <c r="E412" s="6" t="s">
        <v>42</v>
      </c>
      <c r="F412" s="34" t="s">
        <v>233</v>
      </c>
      <c r="G412" s="323"/>
      <c r="H412" s="324"/>
      <c r="I412" s="254"/>
      <c r="J412" s="34"/>
      <c r="K412" s="287">
        <v>500</v>
      </c>
      <c r="L412" s="34"/>
      <c r="M412" s="326"/>
      <c r="N412" s="34" t="s">
        <v>377</v>
      </c>
      <c r="O412" s="34"/>
      <c r="P412" s="34"/>
    </row>
    <row r="413" spans="1:16" ht="47.25">
      <c r="A413" s="34">
        <v>62</v>
      </c>
      <c r="B413" s="107" t="s">
        <v>171</v>
      </c>
      <c r="C413" s="34" t="s">
        <v>114</v>
      </c>
      <c r="D413" s="34"/>
      <c r="E413" s="6" t="s">
        <v>42</v>
      </c>
      <c r="F413" s="34" t="s">
        <v>233</v>
      </c>
      <c r="G413" s="323"/>
      <c r="H413" s="324"/>
      <c r="I413" s="254"/>
      <c r="J413" s="287">
        <v>60</v>
      </c>
      <c r="K413" s="34"/>
      <c r="L413" s="34"/>
      <c r="M413" s="326"/>
      <c r="N413" s="34" t="s">
        <v>377</v>
      </c>
      <c r="O413" s="34"/>
      <c r="P413" s="34"/>
    </row>
    <row r="414" spans="1:16" ht="31.5">
      <c r="A414" s="34">
        <v>63</v>
      </c>
      <c r="B414" s="107" t="s">
        <v>172</v>
      </c>
      <c r="C414" s="34" t="s">
        <v>114</v>
      </c>
      <c r="D414" s="34"/>
      <c r="E414" s="6" t="s">
        <v>42</v>
      </c>
      <c r="F414" s="34" t="s">
        <v>233</v>
      </c>
      <c r="G414" s="323"/>
      <c r="H414" s="332">
        <v>200</v>
      </c>
      <c r="I414" s="324"/>
      <c r="J414" s="34"/>
      <c r="K414" s="34"/>
      <c r="L414" s="34"/>
      <c r="M414" s="326"/>
      <c r="N414" s="34" t="s">
        <v>377</v>
      </c>
      <c r="O414" s="34"/>
      <c r="P414" s="34"/>
    </row>
    <row r="415" spans="1:16" ht="31.5">
      <c r="A415" s="34">
        <v>64</v>
      </c>
      <c r="B415" s="107" t="s">
        <v>173</v>
      </c>
      <c r="C415" s="34" t="s">
        <v>114</v>
      </c>
      <c r="D415" s="34"/>
      <c r="E415" s="6" t="s">
        <v>42</v>
      </c>
      <c r="F415" s="34" t="s">
        <v>233</v>
      </c>
      <c r="G415" s="323"/>
      <c r="H415" s="332">
        <v>30</v>
      </c>
      <c r="I415" s="324"/>
      <c r="J415" s="34"/>
      <c r="K415" s="34"/>
      <c r="L415" s="34"/>
      <c r="M415" s="326"/>
      <c r="N415" s="34" t="s">
        <v>377</v>
      </c>
      <c r="O415" s="34"/>
      <c r="P415" s="34"/>
    </row>
    <row r="416" spans="1:16" ht="18.75" customHeight="1">
      <c r="A416" s="20"/>
      <c r="B416" s="36" t="s">
        <v>68</v>
      </c>
      <c r="C416" s="158"/>
      <c r="D416" s="20"/>
      <c r="E416" s="320" t="s">
        <v>42</v>
      </c>
      <c r="F416" s="320"/>
      <c r="G416" s="333">
        <f>G417</f>
        <v>0</v>
      </c>
      <c r="H416" s="333">
        <f>H417</f>
        <v>2348</v>
      </c>
      <c r="I416" s="333">
        <f t="shared" ref="I416:M416" si="39">I417</f>
        <v>17707</v>
      </c>
      <c r="J416" s="333">
        <f t="shared" si="39"/>
        <v>17858</v>
      </c>
      <c r="K416" s="333">
        <f t="shared" si="39"/>
        <v>13260</v>
      </c>
      <c r="L416" s="333">
        <f t="shared" si="39"/>
        <v>1100</v>
      </c>
      <c r="M416" s="333">
        <f t="shared" si="39"/>
        <v>104540</v>
      </c>
      <c r="N416" s="20"/>
      <c r="O416" s="20"/>
      <c r="P416" s="20"/>
    </row>
    <row r="417" spans="1:16">
      <c r="A417" s="20"/>
      <c r="B417" s="26" t="s">
        <v>377</v>
      </c>
      <c r="C417" s="158"/>
      <c r="D417" s="20"/>
      <c r="E417" s="320" t="s">
        <v>42</v>
      </c>
      <c r="F417" s="320"/>
      <c r="G417" s="334">
        <f t="shared" ref="G417:M417" si="40">SUM(G352:G415)</f>
        <v>0</v>
      </c>
      <c r="H417" s="22">
        <f t="shared" si="40"/>
        <v>2348</v>
      </c>
      <c r="I417" s="335">
        <f t="shared" si="40"/>
        <v>17707</v>
      </c>
      <c r="J417" s="335">
        <f t="shared" si="40"/>
        <v>17858</v>
      </c>
      <c r="K417" s="335">
        <f t="shared" si="40"/>
        <v>13260</v>
      </c>
      <c r="L417" s="335">
        <f t="shared" si="40"/>
        <v>1100</v>
      </c>
      <c r="M417" s="335">
        <f t="shared" si="40"/>
        <v>104540</v>
      </c>
      <c r="N417" s="20"/>
      <c r="O417" s="20"/>
      <c r="P417" s="20"/>
    </row>
    <row r="418" spans="1:16" s="144" customFormat="1" ht="17.25" customHeight="1">
      <c r="A418" s="4"/>
      <c r="B418" s="539" t="s">
        <v>300</v>
      </c>
      <c r="C418" s="539"/>
      <c r="D418" s="539"/>
      <c r="E418" s="539"/>
      <c r="F418" s="539"/>
      <c r="G418" s="539"/>
      <c r="H418" s="539"/>
      <c r="I418" s="539"/>
      <c r="J418" s="539"/>
      <c r="K418" s="539"/>
      <c r="L418" s="539"/>
      <c r="M418" s="539"/>
      <c r="N418" s="539"/>
      <c r="O418" s="7"/>
      <c r="P418" s="8"/>
    </row>
    <row r="419" spans="1:16" s="336" customFormat="1" ht="85.5" customHeight="1">
      <c r="A419" s="180"/>
      <c r="B419" s="28" t="s">
        <v>719</v>
      </c>
      <c r="C419" s="525" t="s">
        <v>892</v>
      </c>
      <c r="D419" s="6" t="s">
        <v>285</v>
      </c>
      <c r="E419" s="6" t="s">
        <v>5</v>
      </c>
      <c r="F419" s="6" t="s">
        <v>212</v>
      </c>
      <c r="G419" s="34">
        <v>11.4</v>
      </c>
      <c r="H419" s="6">
        <v>15.9</v>
      </c>
      <c r="I419" s="6">
        <v>17.5</v>
      </c>
      <c r="J419" s="6">
        <v>19.7</v>
      </c>
      <c r="K419" s="6">
        <v>20.9</v>
      </c>
      <c r="L419" s="98">
        <v>21.9</v>
      </c>
      <c r="M419" s="34">
        <v>23.8</v>
      </c>
      <c r="N419" s="51"/>
      <c r="O419" s="181"/>
      <c r="P419" s="182"/>
    </row>
    <row r="420" spans="1:16" s="144" customFormat="1" ht="95.45" customHeight="1">
      <c r="A420" s="4"/>
      <c r="B420" s="30" t="s">
        <v>301</v>
      </c>
      <c r="C420" s="525"/>
      <c r="D420" s="6" t="s">
        <v>216</v>
      </c>
      <c r="E420" s="6" t="s">
        <v>208</v>
      </c>
      <c r="F420" s="6" t="s">
        <v>212</v>
      </c>
      <c r="G420" s="6" t="s">
        <v>36</v>
      </c>
      <c r="H420" s="6">
        <v>1</v>
      </c>
      <c r="I420" s="6">
        <v>1</v>
      </c>
      <c r="J420" s="6">
        <v>1</v>
      </c>
      <c r="K420" s="6">
        <v>1</v>
      </c>
      <c r="L420" s="6">
        <v>1</v>
      </c>
      <c r="M420" s="6">
        <v>1</v>
      </c>
      <c r="N420" s="6" t="s">
        <v>302</v>
      </c>
      <c r="O420" s="7"/>
      <c r="P420" s="8"/>
    </row>
    <row r="421" spans="1:16" s="144" customFormat="1" ht="21" customHeight="1">
      <c r="A421" s="4"/>
      <c r="B421" s="184" t="s">
        <v>53</v>
      </c>
      <c r="C421" s="6"/>
      <c r="D421" s="6"/>
      <c r="E421" s="185" t="s">
        <v>42</v>
      </c>
      <c r="F421" s="6"/>
      <c r="G421" s="6" t="s">
        <v>36</v>
      </c>
      <c r="H421" s="6" t="s">
        <v>36</v>
      </c>
      <c r="I421" s="6" t="s">
        <v>36</v>
      </c>
      <c r="J421" s="6" t="s">
        <v>36</v>
      </c>
      <c r="K421" s="6" t="s">
        <v>36</v>
      </c>
      <c r="L421" s="6" t="s">
        <v>36</v>
      </c>
      <c r="M421" s="6" t="s">
        <v>36</v>
      </c>
      <c r="N421" s="6"/>
      <c r="O421" s="7"/>
      <c r="P421" s="8"/>
    </row>
    <row r="422" spans="1:16" s="144" customFormat="1">
      <c r="A422" s="539" t="s">
        <v>303</v>
      </c>
      <c r="B422" s="539"/>
      <c r="C422" s="539"/>
      <c r="D422" s="539"/>
      <c r="E422" s="539"/>
      <c r="F422" s="539"/>
      <c r="G422" s="539"/>
      <c r="H422" s="539"/>
      <c r="I422" s="539"/>
      <c r="J422" s="539"/>
      <c r="K422" s="539"/>
      <c r="L422" s="539"/>
      <c r="M422" s="539"/>
      <c r="N422" s="539"/>
      <c r="O422" s="539"/>
      <c r="P422" s="539"/>
    </row>
    <row r="423" spans="1:16" s="144" customFormat="1" ht="83.25" customHeight="1">
      <c r="A423" s="4"/>
      <c r="B423" s="42" t="s">
        <v>720</v>
      </c>
      <c r="C423" s="456" t="s">
        <v>895</v>
      </c>
      <c r="D423" s="6" t="s">
        <v>285</v>
      </c>
      <c r="E423" s="6" t="s">
        <v>304</v>
      </c>
      <c r="F423" s="6" t="s">
        <v>212</v>
      </c>
      <c r="G423" s="186">
        <v>3.0999999999999999E-3</v>
      </c>
      <c r="H423" s="186"/>
      <c r="I423" s="98">
        <v>4.3E-3</v>
      </c>
      <c r="J423" s="98">
        <v>4.5999999999999999E-3</v>
      </c>
      <c r="K423" s="98">
        <v>4.7999999999999996E-3</v>
      </c>
      <c r="L423" s="98">
        <v>5.0000000000000001E-3</v>
      </c>
      <c r="M423" s="187">
        <v>5.3000000000000009E-3</v>
      </c>
      <c r="N423" s="6"/>
      <c r="O423" s="7"/>
      <c r="P423" s="8"/>
    </row>
    <row r="424" spans="1:16" s="144" customFormat="1" ht="21" customHeight="1">
      <c r="A424" s="4"/>
      <c r="B424" s="184" t="s">
        <v>53</v>
      </c>
      <c r="C424" s="6"/>
      <c r="D424" s="6"/>
      <c r="E424" s="185" t="s">
        <v>42</v>
      </c>
      <c r="F424" s="6"/>
      <c r="G424" s="6" t="s">
        <v>36</v>
      </c>
      <c r="H424" s="6" t="s">
        <v>36</v>
      </c>
      <c r="I424" s="6" t="s">
        <v>36</v>
      </c>
      <c r="J424" s="6" t="s">
        <v>36</v>
      </c>
      <c r="K424" s="6" t="s">
        <v>36</v>
      </c>
      <c r="L424" s="6" t="s">
        <v>36</v>
      </c>
      <c r="M424" s="6" t="s">
        <v>36</v>
      </c>
      <c r="N424" s="6"/>
      <c r="O424" s="7"/>
      <c r="P424" s="8"/>
    </row>
    <row r="425" spans="1:16" ht="47.25">
      <c r="A425" s="34"/>
      <c r="B425" s="107" t="s">
        <v>785</v>
      </c>
      <c r="C425" s="456" t="s">
        <v>895</v>
      </c>
      <c r="D425" s="34" t="s">
        <v>379</v>
      </c>
      <c r="E425" s="34" t="s">
        <v>48</v>
      </c>
      <c r="F425" s="6" t="s">
        <v>212</v>
      </c>
      <c r="G425" s="34">
        <v>110</v>
      </c>
      <c r="H425" s="34">
        <v>130</v>
      </c>
      <c r="I425" s="34">
        <v>145</v>
      </c>
      <c r="J425" s="34">
        <v>150</v>
      </c>
      <c r="K425" s="34">
        <v>180</v>
      </c>
      <c r="L425" s="287">
        <v>200</v>
      </c>
      <c r="M425" s="34">
        <v>216</v>
      </c>
      <c r="N425" s="166"/>
      <c r="O425" s="166"/>
      <c r="P425" s="166"/>
    </row>
    <row r="426" spans="1:16">
      <c r="A426" s="550" t="s">
        <v>69</v>
      </c>
      <c r="B426" s="550"/>
      <c r="C426" s="550"/>
      <c r="D426" s="550"/>
      <c r="E426" s="550"/>
      <c r="F426" s="550"/>
      <c r="G426" s="550"/>
      <c r="H426" s="550"/>
      <c r="I426" s="550"/>
      <c r="J426" s="550"/>
      <c r="K426" s="550"/>
      <c r="L426" s="550"/>
      <c r="M426" s="550"/>
      <c r="N426" s="550"/>
      <c r="O426" s="550"/>
      <c r="P426" s="550"/>
    </row>
    <row r="427" spans="1:16" ht="27" customHeight="1">
      <c r="A427" s="34">
        <v>1</v>
      </c>
      <c r="B427" s="30" t="s">
        <v>174</v>
      </c>
      <c r="C427" s="524" t="s">
        <v>895</v>
      </c>
      <c r="D427" s="524" t="s">
        <v>64</v>
      </c>
      <c r="E427" s="213" t="s">
        <v>42</v>
      </c>
      <c r="F427" s="213"/>
      <c r="G427" s="34"/>
      <c r="H427" s="34"/>
      <c r="I427" s="316"/>
      <c r="J427" s="316">
        <v>400</v>
      </c>
      <c r="K427" s="34"/>
      <c r="L427" s="34"/>
      <c r="M427" s="34"/>
      <c r="N427" s="34" t="s">
        <v>377</v>
      </c>
      <c r="O427" s="34"/>
      <c r="P427" s="34"/>
    </row>
    <row r="428" spans="1:16">
      <c r="A428" s="34">
        <v>2</v>
      </c>
      <c r="B428" s="30" t="s">
        <v>175</v>
      </c>
      <c r="C428" s="524"/>
      <c r="D428" s="524"/>
      <c r="E428" s="213" t="s">
        <v>42</v>
      </c>
      <c r="F428" s="213"/>
      <c r="G428" s="34"/>
      <c r="H428" s="34"/>
      <c r="I428" s="287">
        <v>200</v>
      </c>
      <c r="J428" s="34"/>
      <c r="K428" s="34"/>
      <c r="L428" s="34"/>
      <c r="M428" s="34"/>
      <c r="N428" s="34" t="s">
        <v>377</v>
      </c>
      <c r="O428" s="34"/>
      <c r="P428" s="34"/>
    </row>
    <row r="429" spans="1:16">
      <c r="A429" s="34">
        <v>3</v>
      </c>
      <c r="B429" s="30" t="s">
        <v>174</v>
      </c>
      <c r="C429" s="524"/>
      <c r="D429" s="524"/>
      <c r="E429" s="213" t="s">
        <v>42</v>
      </c>
      <c r="F429" s="213"/>
      <c r="G429" s="34"/>
      <c r="H429" s="34"/>
      <c r="I429" s="287"/>
      <c r="J429" s="287">
        <v>900</v>
      </c>
      <c r="K429" s="34"/>
      <c r="L429" s="34"/>
      <c r="M429" s="34"/>
      <c r="N429" s="34" t="s">
        <v>377</v>
      </c>
      <c r="O429" s="34"/>
      <c r="P429" s="34"/>
    </row>
    <row r="430" spans="1:16">
      <c r="A430" s="34">
        <v>4</v>
      </c>
      <c r="B430" s="30" t="s">
        <v>380</v>
      </c>
      <c r="C430" s="524"/>
      <c r="D430" s="524"/>
      <c r="E430" s="213" t="s">
        <v>42</v>
      </c>
      <c r="F430" s="213"/>
      <c r="G430" s="34"/>
      <c r="H430" s="34"/>
      <c r="I430" s="316"/>
      <c r="J430" s="316">
        <v>500</v>
      </c>
      <c r="K430" s="34"/>
      <c r="L430" s="34"/>
      <c r="M430" s="34"/>
      <c r="N430" s="34" t="s">
        <v>377</v>
      </c>
      <c r="O430" s="34"/>
      <c r="P430" s="34"/>
    </row>
    <row r="431" spans="1:16">
      <c r="A431" s="34">
        <v>5</v>
      </c>
      <c r="B431" s="30" t="s">
        <v>176</v>
      </c>
      <c r="C431" s="524"/>
      <c r="D431" s="524"/>
      <c r="E431" s="213" t="s">
        <v>42</v>
      </c>
      <c r="F431" s="213"/>
      <c r="G431" s="34"/>
      <c r="H431" s="34"/>
      <c r="I431" s="34"/>
      <c r="J431" s="316"/>
      <c r="K431" s="316">
        <v>680</v>
      </c>
      <c r="L431" s="34"/>
      <c r="M431" s="34"/>
      <c r="N431" s="34" t="s">
        <v>377</v>
      </c>
      <c r="O431" s="34"/>
      <c r="P431" s="34"/>
    </row>
    <row r="432" spans="1:16" ht="31.5">
      <c r="A432" s="34">
        <v>6</v>
      </c>
      <c r="B432" s="30" t="s">
        <v>177</v>
      </c>
      <c r="C432" s="524"/>
      <c r="D432" s="524"/>
      <c r="E432" s="213" t="s">
        <v>42</v>
      </c>
      <c r="F432" s="213"/>
      <c r="G432" s="34"/>
      <c r="H432" s="34"/>
      <c r="I432" s="34"/>
      <c r="J432" s="316"/>
      <c r="K432" s="316">
        <v>500</v>
      </c>
      <c r="L432" s="34"/>
      <c r="M432" s="34"/>
      <c r="N432" s="34" t="s">
        <v>377</v>
      </c>
      <c r="O432" s="34"/>
      <c r="P432" s="34"/>
    </row>
    <row r="433" spans="1:16">
      <c r="A433" s="34">
        <v>7</v>
      </c>
      <c r="B433" s="30" t="s">
        <v>178</v>
      </c>
      <c r="C433" s="524"/>
      <c r="D433" s="524"/>
      <c r="E433" s="213" t="s">
        <v>42</v>
      </c>
      <c r="F433" s="213"/>
      <c r="G433" s="34"/>
      <c r="H433" s="34"/>
      <c r="I433" s="34"/>
      <c r="J433" s="34"/>
      <c r="K433" s="337"/>
      <c r="L433" s="337">
        <v>2400</v>
      </c>
      <c r="M433" s="34"/>
      <c r="N433" s="34" t="s">
        <v>377</v>
      </c>
      <c r="O433" s="34"/>
      <c r="P433" s="34"/>
    </row>
    <row r="434" spans="1:16">
      <c r="A434" s="34">
        <v>8</v>
      </c>
      <c r="B434" s="30" t="s">
        <v>179</v>
      </c>
      <c r="C434" s="524"/>
      <c r="D434" s="524"/>
      <c r="E434" s="213" t="s">
        <v>42</v>
      </c>
      <c r="F434" s="213"/>
      <c r="G434" s="34"/>
      <c r="H434" s="34"/>
      <c r="I434" s="34"/>
      <c r="J434" s="34"/>
      <c r="K434" s="34"/>
      <c r="L434" s="34"/>
      <c r="M434" s="316">
        <v>500</v>
      </c>
      <c r="N434" s="34" t="s">
        <v>377</v>
      </c>
      <c r="O434" s="34"/>
      <c r="P434" s="34"/>
    </row>
    <row r="435" spans="1:16">
      <c r="A435" s="34">
        <v>9</v>
      </c>
      <c r="B435" s="30" t="s">
        <v>381</v>
      </c>
      <c r="C435" s="524"/>
      <c r="D435" s="524"/>
      <c r="E435" s="213" t="s">
        <v>42</v>
      </c>
      <c r="F435" s="213"/>
      <c r="G435" s="34"/>
      <c r="H435" s="34"/>
      <c r="I435" s="34"/>
      <c r="J435" s="34"/>
      <c r="K435" s="34"/>
      <c r="L435" s="34"/>
      <c r="M435" s="316">
        <v>800</v>
      </c>
      <c r="N435" s="34" t="s">
        <v>377</v>
      </c>
      <c r="O435" s="34"/>
      <c r="P435" s="34"/>
    </row>
    <row r="436" spans="1:16" ht="30.75" customHeight="1">
      <c r="A436" s="34">
        <v>10</v>
      </c>
      <c r="B436" s="30" t="s">
        <v>180</v>
      </c>
      <c r="C436" s="524"/>
      <c r="D436" s="524"/>
      <c r="E436" s="213" t="s">
        <v>42</v>
      </c>
      <c r="F436" s="213"/>
      <c r="G436" s="34"/>
      <c r="H436" s="34"/>
      <c r="I436" s="34"/>
      <c r="J436" s="34"/>
      <c r="K436" s="34"/>
      <c r="L436" s="34"/>
      <c r="M436" s="316">
        <v>500</v>
      </c>
      <c r="N436" s="34" t="s">
        <v>377</v>
      </c>
      <c r="O436" s="34"/>
      <c r="P436" s="34"/>
    </row>
    <row r="437" spans="1:16">
      <c r="A437" s="20"/>
      <c r="B437" s="36" t="s">
        <v>68</v>
      </c>
      <c r="C437" s="158"/>
      <c r="D437" s="20"/>
      <c r="E437" s="320" t="s">
        <v>42</v>
      </c>
      <c r="F437" s="320"/>
      <c r="G437" s="333">
        <f>G438</f>
        <v>0</v>
      </c>
      <c r="H437" s="333">
        <f>H438</f>
        <v>0</v>
      </c>
      <c r="I437" s="333">
        <f>I438</f>
        <v>200</v>
      </c>
      <c r="J437" s="333">
        <f t="shared" ref="J437:M437" si="41">J438</f>
        <v>1800</v>
      </c>
      <c r="K437" s="333">
        <f t="shared" si="41"/>
        <v>1180</v>
      </c>
      <c r="L437" s="333">
        <f t="shared" si="41"/>
        <v>2400</v>
      </c>
      <c r="M437" s="333">
        <f t="shared" si="41"/>
        <v>1800</v>
      </c>
      <c r="N437" s="20"/>
      <c r="O437" s="20"/>
      <c r="P437" s="20"/>
    </row>
    <row r="438" spans="1:16" ht="19.5" customHeight="1">
      <c r="A438" s="20"/>
      <c r="B438" s="36" t="s">
        <v>377</v>
      </c>
      <c r="C438" s="158"/>
      <c r="D438" s="20"/>
      <c r="E438" s="320" t="s">
        <v>42</v>
      </c>
      <c r="F438" s="320"/>
      <c r="G438" s="334">
        <f t="shared" ref="G438:M438" si="42">SUM(G427:G436)</f>
        <v>0</v>
      </c>
      <c r="H438" s="334">
        <f t="shared" si="42"/>
        <v>0</v>
      </c>
      <c r="I438" s="334">
        <f t="shared" si="42"/>
        <v>200</v>
      </c>
      <c r="J438" s="334">
        <f t="shared" si="42"/>
        <v>1800</v>
      </c>
      <c r="K438" s="334">
        <f t="shared" si="42"/>
        <v>1180</v>
      </c>
      <c r="L438" s="334">
        <f t="shared" si="42"/>
        <v>2400</v>
      </c>
      <c r="M438" s="334">
        <f t="shared" si="42"/>
        <v>1800</v>
      </c>
      <c r="N438" s="20"/>
      <c r="O438" s="20"/>
      <c r="P438" s="20"/>
    </row>
    <row r="439" spans="1:16" s="144" customFormat="1">
      <c r="A439" s="172"/>
      <c r="B439" s="173" t="s">
        <v>267</v>
      </c>
      <c r="C439" s="174"/>
      <c r="D439" s="174"/>
      <c r="E439" s="174" t="s">
        <v>209</v>
      </c>
      <c r="F439" s="174"/>
      <c r="G439" s="176">
        <f>SUM(G440:G442)</f>
        <v>0</v>
      </c>
      <c r="H439" s="176">
        <f t="shared" ref="H439" si="43">SUM(H440:H442)</f>
        <v>2348</v>
      </c>
      <c r="I439" s="176">
        <f t="shared" ref="I439" si="44">SUM(I440:I442)</f>
        <v>17907</v>
      </c>
      <c r="J439" s="176">
        <f t="shared" ref="J439" si="45">SUM(J440:J442)</f>
        <v>19658</v>
      </c>
      <c r="K439" s="176">
        <f t="shared" ref="K439" si="46">SUM(K440:K442)</f>
        <v>14440</v>
      </c>
      <c r="L439" s="176">
        <f t="shared" ref="L439" si="47">SUM(L440:L442)</f>
        <v>3500</v>
      </c>
      <c r="M439" s="176">
        <f t="shared" ref="M439" si="48">SUM(M440:M442)</f>
        <v>106340</v>
      </c>
      <c r="N439" s="174"/>
      <c r="O439" s="174"/>
      <c r="P439" s="174"/>
    </row>
    <row r="440" spans="1:16" s="144" customFormat="1">
      <c r="A440" s="172"/>
      <c r="B440" s="177" t="s">
        <v>65</v>
      </c>
      <c r="C440" s="178"/>
      <c r="D440" s="178"/>
      <c r="E440" s="178" t="s">
        <v>209</v>
      </c>
      <c r="F440" s="178"/>
      <c r="G440" s="179"/>
      <c r="H440" s="179"/>
      <c r="I440" s="179"/>
      <c r="J440" s="179"/>
      <c r="K440" s="179"/>
      <c r="L440" s="179"/>
      <c r="M440" s="179"/>
      <c r="N440" s="178"/>
      <c r="O440" s="178"/>
      <c r="P440" s="178"/>
    </row>
    <row r="441" spans="1:16" s="144" customFormat="1">
      <c r="A441" s="172"/>
      <c r="B441" s="177" t="s">
        <v>66</v>
      </c>
      <c r="C441" s="178"/>
      <c r="D441" s="178"/>
      <c r="E441" s="178" t="s">
        <v>209</v>
      </c>
      <c r="F441" s="178"/>
      <c r="G441" s="179"/>
      <c r="H441" s="179"/>
      <c r="I441" s="179"/>
      <c r="J441" s="179"/>
      <c r="K441" s="179"/>
      <c r="L441" s="179"/>
      <c r="M441" s="179"/>
      <c r="N441" s="178"/>
      <c r="O441" s="178"/>
      <c r="P441" s="178"/>
    </row>
    <row r="442" spans="1:16" s="144" customFormat="1">
      <c r="A442" s="172"/>
      <c r="B442" s="177" t="s">
        <v>67</v>
      </c>
      <c r="C442" s="178"/>
      <c r="D442" s="178"/>
      <c r="E442" s="178" t="s">
        <v>209</v>
      </c>
      <c r="F442" s="178"/>
      <c r="G442" s="179">
        <f>SUM(G417+G438)</f>
        <v>0</v>
      </c>
      <c r="H442" s="179">
        <f t="shared" ref="H442:M442" si="49">SUM(H417+H438)</f>
        <v>2348</v>
      </c>
      <c r="I442" s="179">
        <f t="shared" si="49"/>
        <v>17907</v>
      </c>
      <c r="J442" s="179">
        <f t="shared" si="49"/>
        <v>19658</v>
      </c>
      <c r="K442" s="179">
        <f t="shared" si="49"/>
        <v>14440</v>
      </c>
      <c r="L442" s="179">
        <f t="shared" si="49"/>
        <v>3500</v>
      </c>
      <c r="M442" s="179">
        <f t="shared" si="49"/>
        <v>106340</v>
      </c>
      <c r="N442" s="178"/>
      <c r="O442" s="178"/>
      <c r="P442" s="178"/>
    </row>
    <row r="443" spans="1:16" s="144" customFormat="1" ht="20.25" customHeight="1">
      <c r="A443" s="548" t="s">
        <v>306</v>
      </c>
      <c r="B443" s="548"/>
      <c r="C443" s="548"/>
      <c r="D443" s="548"/>
      <c r="E443" s="548"/>
      <c r="F443" s="548"/>
      <c r="G443" s="548"/>
      <c r="H443" s="548"/>
      <c r="I443" s="548"/>
      <c r="J443" s="548"/>
      <c r="K443" s="548"/>
      <c r="L443" s="548"/>
      <c r="M443" s="548"/>
      <c r="N443" s="548"/>
      <c r="O443" s="548"/>
      <c r="P443" s="548"/>
    </row>
    <row r="444" spans="1:16" s="144" customFormat="1" ht="20.25" customHeight="1">
      <c r="A444" s="546" t="s">
        <v>383</v>
      </c>
      <c r="B444" s="546"/>
      <c r="C444" s="546"/>
      <c r="D444" s="546"/>
      <c r="E444" s="546"/>
      <c r="F444" s="546"/>
      <c r="G444" s="546"/>
      <c r="H444" s="546"/>
      <c r="I444" s="546"/>
      <c r="J444" s="546"/>
      <c r="K444" s="546"/>
      <c r="L444" s="546"/>
      <c r="M444" s="546"/>
      <c r="N444" s="546"/>
      <c r="O444" s="546"/>
      <c r="P444" s="546"/>
    </row>
    <row r="445" spans="1:16" s="193" customFormat="1" ht="58.5" customHeight="1">
      <c r="A445" s="188"/>
      <c r="B445" s="42" t="s">
        <v>721</v>
      </c>
      <c r="C445" s="456" t="s">
        <v>27</v>
      </c>
      <c r="D445" s="6" t="s">
        <v>285</v>
      </c>
      <c r="E445" s="6" t="s">
        <v>5</v>
      </c>
      <c r="F445" s="6" t="s">
        <v>212</v>
      </c>
      <c r="G445" s="34" t="s">
        <v>313</v>
      </c>
      <c r="H445" s="6">
        <v>29</v>
      </c>
      <c r="I445" s="186">
        <v>29.7</v>
      </c>
      <c r="J445" s="186">
        <v>30.6</v>
      </c>
      <c r="K445" s="186">
        <v>31.5</v>
      </c>
      <c r="L445" s="6">
        <v>32.5</v>
      </c>
      <c r="M445" s="6">
        <v>33</v>
      </c>
      <c r="N445" s="6"/>
      <c r="O445" s="189"/>
      <c r="P445" s="166"/>
    </row>
    <row r="446" spans="1:16" s="193" customFormat="1" ht="57.75" customHeight="1">
      <c r="A446" s="188"/>
      <c r="B446" s="42" t="s">
        <v>722</v>
      </c>
      <c r="C446" s="456" t="s">
        <v>27</v>
      </c>
      <c r="D446" s="6" t="s">
        <v>285</v>
      </c>
      <c r="E446" s="6" t="s">
        <v>5</v>
      </c>
      <c r="F446" s="6" t="s">
        <v>212</v>
      </c>
      <c r="G446" s="34">
        <v>6.4</v>
      </c>
      <c r="H446" s="6">
        <v>6.3</v>
      </c>
      <c r="I446" s="186">
        <v>7.1</v>
      </c>
      <c r="J446" s="186">
        <v>8.4</v>
      </c>
      <c r="K446" s="186">
        <v>8.9</v>
      </c>
      <c r="L446" s="6">
        <v>9.4</v>
      </c>
      <c r="M446" s="6">
        <v>9.6999999999999993</v>
      </c>
      <c r="N446" s="6"/>
      <c r="O446" s="189"/>
      <c r="P446" s="166"/>
    </row>
    <row r="447" spans="1:16" s="338" customFormat="1" ht="18" customHeight="1">
      <c r="A447" s="190"/>
      <c r="B447" s="540" t="s">
        <v>384</v>
      </c>
      <c r="C447" s="540"/>
      <c r="D447" s="540"/>
      <c r="E447" s="540"/>
      <c r="F447" s="540"/>
      <c r="G447" s="540"/>
      <c r="H447" s="540"/>
      <c r="I447" s="540"/>
      <c r="J447" s="540"/>
      <c r="K447" s="540"/>
      <c r="L447" s="540"/>
      <c r="M447" s="540"/>
      <c r="N447" s="540"/>
      <c r="O447" s="540"/>
      <c r="P447" s="540"/>
    </row>
    <row r="448" spans="1:16" s="339" customFormat="1" ht="15" customHeight="1">
      <c r="A448" s="191"/>
      <c r="B448" s="540" t="s">
        <v>389</v>
      </c>
      <c r="C448" s="540"/>
      <c r="D448" s="540"/>
      <c r="E448" s="540"/>
      <c r="F448" s="540"/>
      <c r="G448" s="540"/>
      <c r="H448" s="540"/>
      <c r="I448" s="540"/>
      <c r="J448" s="540"/>
      <c r="K448" s="540"/>
      <c r="L448" s="540"/>
      <c r="M448" s="540"/>
      <c r="N448" s="540"/>
      <c r="O448" s="540"/>
      <c r="P448" s="540"/>
    </row>
    <row r="449" spans="1:16" s="193" customFormat="1" ht="95.25" customHeight="1">
      <c r="A449" s="192"/>
      <c r="B449" s="42" t="s">
        <v>385</v>
      </c>
      <c r="C449" s="525" t="s">
        <v>892</v>
      </c>
      <c r="D449" s="6" t="s">
        <v>216</v>
      </c>
      <c r="E449" s="6" t="s">
        <v>208</v>
      </c>
      <c r="F449" s="6" t="s">
        <v>212</v>
      </c>
      <c r="G449" s="6"/>
      <c r="H449" s="6">
        <v>1</v>
      </c>
      <c r="I449" s="6" t="s">
        <v>36</v>
      </c>
      <c r="J449" s="6" t="s">
        <v>36</v>
      </c>
      <c r="K449" s="6" t="s">
        <v>36</v>
      </c>
      <c r="L449" s="6" t="s">
        <v>36</v>
      </c>
      <c r="M449" s="6" t="s">
        <v>36</v>
      </c>
      <c r="N449" s="6"/>
      <c r="O449" s="166"/>
      <c r="P449" s="166"/>
    </row>
    <row r="450" spans="1:16" s="193" customFormat="1" ht="39.75" customHeight="1">
      <c r="A450" s="192"/>
      <c r="B450" s="42" t="s">
        <v>388</v>
      </c>
      <c r="C450" s="525"/>
      <c r="D450" s="6"/>
      <c r="E450" s="81" t="s">
        <v>386</v>
      </c>
      <c r="F450" s="6" t="s">
        <v>387</v>
      </c>
      <c r="G450" s="6"/>
      <c r="H450" s="34">
        <v>30</v>
      </c>
      <c r="I450" s="6" t="s">
        <v>36</v>
      </c>
      <c r="J450" s="6" t="s">
        <v>36</v>
      </c>
      <c r="K450" s="6" t="s">
        <v>36</v>
      </c>
      <c r="L450" s="6" t="s">
        <v>36</v>
      </c>
      <c r="M450" s="6" t="s">
        <v>36</v>
      </c>
      <c r="N450" s="6"/>
      <c r="O450" s="189"/>
      <c r="P450" s="166"/>
    </row>
    <row r="451" spans="1:16" s="193" customFormat="1" ht="18" customHeight="1">
      <c r="A451" s="192"/>
      <c r="B451" s="194" t="s">
        <v>53</v>
      </c>
      <c r="C451" s="51"/>
      <c r="D451" s="6"/>
      <c r="E451" s="195" t="s">
        <v>42</v>
      </c>
      <c r="F451" s="6"/>
      <c r="G451" s="6" t="s">
        <v>36</v>
      </c>
      <c r="H451" s="6" t="s">
        <v>36</v>
      </c>
      <c r="I451" s="6" t="s">
        <v>36</v>
      </c>
      <c r="J451" s="6" t="s">
        <v>36</v>
      </c>
      <c r="K451" s="6" t="s">
        <v>36</v>
      </c>
      <c r="L451" s="6" t="s">
        <v>36</v>
      </c>
      <c r="M451" s="6" t="s">
        <v>36</v>
      </c>
      <c r="N451" s="6"/>
      <c r="O451" s="189"/>
      <c r="P451" s="166"/>
    </row>
    <row r="452" spans="1:16" ht="19.5" customHeight="1">
      <c r="A452" s="546" t="s">
        <v>305</v>
      </c>
      <c r="B452" s="546"/>
      <c r="C452" s="546"/>
      <c r="D452" s="546"/>
      <c r="E452" s="546"/>
      <c r="F452" s="546"/>
      <c r="G452" s="546"/>
      <c r="H452" s="546"/>
      <c r="I452" s="546"/>
      <c r="J452" s="546"/>
      <c r="K452" s="546"/>
      <c r="L452" s="546"/>
      <c r="M452" s="546"/>
      <c r="N452" s="546"/>
      <c r="O452" s="546"/>
      <c r="P452" s="546"/>
    </row>
    <row r="453" spans="1:16" s="144" customFormat="1" ht="66" customHeight="1">
      <c r="A453" s="6"/>
      <c r="B453" s="78" t="s">
        <v>723</v>
      </c>
      <c r="C453" s="456" t="s">
        <v>892</v>
      </c>
      <c r="D453" s="6" t="s">
        <v>285</v>
      </c>
      <c r="E453" s="6" t="s">
        <v>307</v>
      </c>
      <c r="F453" s="6" t="s">
        <v>212</v>
      </c>
      <c r="G453" s="198">
        <v>23.4</v>
      </c>
      <c r="H453" s="198">
        <v>28.1</v>
      </c>
      <c r="I453" s="198">
        <v>36</v>
      </c>
      <c r="J453" s="198">
        <v>41</v>
      </c>
      <c r="K453" s="198">
        <v>52</v>
      </c>
      <c r="L453" s="198">
        <v>63</v>
      </c>
      <c r="M453" s="198">
        <v>81</v>
      </c>
      <c r="N453" s="232"/>
      <c r="O453" s="7"/>
      <c r="P453" s="8"/>
    </row>
    <row r="454" spans="1:16" s="340" customFormat="1" ht="18" customHeight="1">
      <c r="A454" s="200"/>
      <c r="B454" s="549" t="s">
        <v>308</v>
      </c>
      <c r="C454" s="549"/>
      <c r="D454" s="549"/>
      <c r="E454" s="549"/>
      <c r="F454" s="549"/>
      <c r="G454" s="549"/>
      <c r="H454" s="549"/>
      <c r="I454" s="549"/>
      <c r="J454" s="549"/>
      <c r="K454" s="549"/>
      <c r="L454" s="549"/>
      <c r="M454" s="549"/>
      <c r="N454" s="549"/>
      <c r="O454" s="201"/>
      <c r="P454" s="202"/>
    </row>
    <row r="455" spans="1:16" s="341" customFormat="1" ht="75" customHeight="1">
      <c r="A455" s="4"/>
      <c r="B455" s="203" t="s">
        <v>309</v>
      </c>
      <c r="C455" s="525" t="s">
        <v>892</v>
      </c>
      <c r="D455" s="525" t="s">
        <v>216</v>
      </c>
      <c r="E455" s="545" t="s">
        <v>209</v>
      </c>
      <c r="F455" s="525" t="s">
        <v>233</v>
      </c>
      <c r="G455" s="6"/>
      <c r="H455" s="204"/>
      <c r="I455" s="205">
        <v>3500</v>
      </c>
      <c r="J455" s="205"/>
      <c r="K455" s="205"/>
      <c r="L455" s="205"/>
      <c r="M455" s="204"/>
      <c r="N455" s="6" t="s">
        <v>310</v>
      </c>
      <c r="O455" s="7"/>
      <c r="P455" s="206" t="s">
        <v>311</v>
      </c>
    </row>
    <row r="456" spans="1:16" s="304" customFormat="1" ht="31.5">
      <c r="A456" s="4"/>
      <c r="B456" s="203" t="s">
        <v>382</v>
      </c>
      <c r="C456" s="525"/>
      <c r="D456" s="525"/>
      <c r="E456" s="545"/>
      <c r="F456" s="525"/>
      <c r="G456" s="6"/>
      <c r="H456" s="204"/>
      <c r="I456" s="205"/>
      <c r="J456" s="205">
        <v>7200</v>
      </c>
      <c r="K456" s="205"/>
      <c r="L456" s="205"/>
      <c r="M456" s="204"/>
      <c r="N456" s="6" t="s">
        <v>310</v>
      </c>
      <c r="O456" s="207"/>
      <c r="P456" s="206" t="s">
        <v>312</v>
      </c>
    </row>
    <row r="457" spans="1:16">
      <c r="A457" s="20"/>
      <c r="B457" s="36" t="s">
        <v>68</v>
      </c>
      <c r="C457" s="158"/>
      <c r="D457" s="20"/>
      <c r="E457" s="320" t="s">
        <v>42</v>
      </c>
      <c r="F457" s="320"/>
      <c r="G457" s="333">
        <f>G458</f>
        <v>0</v>
      </c>
      <c r="H457" s="333">
        <f t="shared" ref="H457:M457" si="50">H458</f>
        <v>0</v>
      </c>
      <c r="I457" s="333">
        <f t="shared" si="50"/>
        <v>3500</v>
      </c>
      <c r="J457" s="333">
        <f t="shared" si="50"/>
        <v>7200</v>
      </c>
      <c r="K457" s="333">
        <f t="shared" si="50"/>
        <v>0</v>
      </c>
      <c r="L457" s="333">
        <f t="shared" si="50"/>
        <v>0</v>
      </c>
      <c r="M457" s="333">
        <f t="shared" si="50"/>
        <v>0</v>
      </c>
      <c r="N457" s="20"/>
      <c r="O457" s="20"/>
      <c r="P457" s="20"/>
    </row>
    <row r="458" spans="1:16" ht="19.5" customHeight="1">
      <c r="A458" s="20"/>
      <c r="B458" s="36" t="s">
        <v>377</v>
      </c>
      <c r="C458" s="158"/>
      <c r="D458" s="20"/>
      <c r="E458" s="320" t="s">
        <v>42</v>
      </c>
      <c r="F458" s="320"/>
      <c r="G458" s="334">
        <f>G455+G456</f>
        <v>0</v>
      </c>
      <c r="H458" s="334">
        <f t="shared" ref="H458:M458" si="51">H455+H456</f>
        <v>0</v>
      </c>
      <c r="I458" s="334">
        <f t="shared" si="51"/>
        <v>3500</v>
      </c>
      <c r="J458" s="334">
        <f t="shared" si="51"/>
        <v>7200</v>
      </c>
      <c r="K458" s="334">
        <f t="shared" si="51"/>
        <v>0</v>
      </c>
      <c r="L458" s="334">
        <f t="shared" si="51"/>
        <v>0</v>
      </c>
      <c r="M458" s="334">
        <f t="shared" si="51"/>
        <v>0</v>
      </c>
      <c r="N458" s="20"/>
      <c r="O458" s="20"/>
      <c r="P458" s="20"/>
    </row>
    <row r="459" spans="1:16" s="144" customFormat="1" ht="69.75" customHeight="1">
      <c r="A459" s="4"/>
      <c r="B459" s="42" t="s">
        <v>724</v>
      </c>
      <c r="C459" s="456" t="s">
        <v>892</v>
      </c>
      <c r="D459" s="6" t="s">
        <v>285</v>
      </c>
      <c r="E459" s="6" t="s">
        <v>182</v>
      </c>
      <c r="F459" s="6" t="s">
        <v>212</v>
      </c>
      <c r="G459" s="43">
        <v>1.1000000000000001</v>
      </c>
      <c r="H459" s="98" t="s">
        <v>36</v>
      </c>
      <c r="I459" s="43">
        <v>8.3000000000000007</v>
      </c>
      <c r="J459" s="43">
        <v>10.199999999999999</v>
      </c>
      <c r="K459" s="43">
        <v>14.1</v>
      </c>
      <c r="L459" s="198">
        <v>18.899999999999999</v>
      </c>
      <c r="M459" s="208">
        <v>27</v>
      </c>
      <c r="N459" s="6"/>
      <c r="O459" s="7"/>
      <c r="P459" s="8"/>
    </row>
    <row r="460" spans="1:16" s="144" customFormat="1" ht="18" customHeight="1">
      <c r="A460" s="4"/>
      <c r="B460" s="209" t="s">
        <v>53</v>
      </c>
      <c r="C460" s="210"/>
      <c r="D460" s="161"/>
      <c r="E460" s="211" t="s">
        <v>42</v>
      </c>
      <c r="F460" s="161"/>
      <c r="G460" s="43" t="s">
        <v>36</v>
      </c>
      <c r="H460" s="43" t="s">
        <v>36</v>
      </c>
      <c r="I460" s="43" t="s">
        <v>36</v>
      </c>
      <c r="J460" s="43" t="s">
        <v>36</v>
      </c>
      <c r="K460" s="43" t="s">
        <v>36</v>
      </c>
      <c r="L460" s="43" t="s">
        <v>36</v>
      </c>
      <c r="M460" s="43" t="s">
        <v>36</v>
      </c>
      <c r="N460" s="161"/>
      <c r="O460" s="7"/>
      <c r="P460" s="8"/>
    </row>
    <row r="461" spans="1:16" s="342" customFormat="1" ht="18" customHeight="1">
      <c r="A461" s="546" t="s">
        <v>314</v>
      </c>
      <c r="B461" s="546"/>
      <c r="C461" s="546"/>
      <c r="D461" s="546"/>
      <c r="E461" s="546"/>
      <c r="F461" s="546"/>
      <c r="G461" s="546"/>
      <c r="H461" s="546"/>
      <c r="I461" s="546"/>
      <c r="J461" s="546"/>
      <c r="K461" s="546"/>
      <c r="L461" s="546"/>
      <c r="M461" s="546"/>
      <c r="N461" s="546"/>
      <c r="O461" s="546"/>
      <c r="P461" s="546"/>
    </row>
    <row r="462" spans="1:16" s="144" customFormat="1" ht="64.5" customHeight="1">
      <c r="A462" s="4"/>
      <c r="B462" s="28" t="s">
        <v>725</v>
      </c>
      <c r="C462" s="456" t="s">
        <v>891</v>
      </c>
      <c r="D462" s="6" t="s">
        <v>315</v>
      </c>
      <c r="E462" s="6" t="s">
        <v>5</v>
      </c>
      <c r="F462" s="6" t="s">
        <v>212</v>
      </c>
      <c r="G462" s="6" t="s">
        <v>316</v>
      </c>
      <c r="H462" s="6">
        <v>61.3</v>
      </c>
      <c r="I462" s="6">
        <v>63.2</v>
      </c>
      <c r="J462" s="6">
        <v>65.099999999999994</v>
      </c>
      <c r="K462" s="6">
        <v>67</v>
      </c>
      <c r="L462" s="6">
        <v>69</v>
      </c>
      <c r="M462" s="18">
        <v>71</v>
      </c>
      <c r="N462" s="6"/>
      <c r="O462" s="7"/>
      <c r="P462" s="8"/>
    </row>
    <row r="463" spans="1:16" s="144" customFormat="1" ht="19.5" customHeight="1">
      <c r="A463" s="547" t="s">
        <v>390</v>
      </c>
      <c r="B463" s="547"/>
      <c r="C463" s="547"/>
      <c r="D463" s="547"/>
      <c r="E463" s="547"/>
      <c r="F463" s="547"/>
      <c r="G463" s="547"/>
      <c r="H463" s="547"/>
      <c r="I463" s="547"/>
      <c r="J463" s="547"/>
      <c r="K463" s="547"/>
      <c r="L463" s="547"/>
      <c r="M463" s="547"/>
      <c r="N463" s="547"/>
      <c r="O463" s="547"/>
      <c r="P463" s="547"/>
    </row>
    <row r="464" spans="1:16" s="144" customFormat="1" ht="62.25" customHeight="1">
      <c r="A464" s="4"/>
      <c r="B464" s="212" t="s">
        <v>726</v>
      </c>
      <c r="C464" s="455" t="s">
        <v>891</v>
      </c>
      <c r="D464" s="161" t="s">
        <v>216</v>
      </c>
      <c r="E464" s="43" t="s">
        <v>5</v>
      </c>
      <c r="F464" s="161" t="s">
        <v>212</v>
      </c>
      <c r="G464" s="43">
        <v>97</v>
      </c>
      <c r="H464" s="213">
        <v>96.5</v>
      </c>
      <c r="I464" s="213">
        <v>97.5</v>
      </c>
      <c r="J464" s="213">
        <v>98.5</v>
      </c>
      <c r="K464" s="213">
        <v>100</v>
      </c>
      <c r="L464" s="213">
        <v>100</v>
      </c>
      <c r="M464" s="213">
        <v>100</v>
      </c>
      <c r="N464" s="161" t="s">
        <v>317</v>
      </c>
      <c r="O464" s="7"/>
      <c r="P464" s="8"/>
    </row>
    <row r="465" spans="1:16" s="144" customFormat="1" ht="18" customHeight="1">
      <c r="A465" s="4"/>
      <c r="B465" s="209" t="s">
        <v>53</v>
      </c>
      <c r="C465" s="210"/>
      <c r="D465" s="161"/>
      <c r="E465" s="211" t="s">
        <v>42</v>
      </c>
      <c r="F465" s="161"/>
      <c r="G465" s="43" t="s">
        <v>36</v>
      </c>
      <c r="H465" s="43" t="s">
        <v>36</v>
      </c>
      <c r="I465" s="43" t="s">
        <v>36</v>
      </c>
      <c r="J465" s="43" t="s">
        <v>36</v>
      </c>
      <c r="K465" s="43" t="s">
        <v>36</v>
      </c>
      <c r="L465" s="43" t="s">
        <v>36</v>
      </c>
      <c r="M465" s="43" t="s">
        <v>36</v>
      </c>
      <c r="N465" s="161"/>
      <c r="O465" s="7"/>
      <c r="P465" s="8"/>
    </row>
    <row r="466" spans="1:16" s="302" customFormat="1" ht="17.25" customHeight="1">
      <c r="A466" s="543" t="s">
        <v>318</v>
      </c>
      <c r="B466" s="543"/>
      <c r="C466" s="543"/>
      <c r="D466" s="543"/>
      <c r="E466" s="543"/>
      <c r="F466" s="543"/>
      <c r="G466" s="543"/>
      <c r="H466" s="543"/>
      <c r="I466" s="543"/>
      <c r="J466" s="543"/>
      <c r="K466" s="543"/>
      <c r="L466" s="543"/>
      <c r="M466" s="543"/>
      <c r="N466" s="543"/>
      <c r="O466" s="543"/>
      <c r="P466" s="543"/>
    </row>
    <row r="467" spans="1:16" s="144" customFormat="1" ht="71.25" customHeight="1">
      <c r="A467" s="4"/>
      <c r="B467" s="42" t="s">
        <v>727</v>
      </c>
      <c r="C467" s="525" t="s">
        <v>27</v>
      </c>
      <c r="D467" s="6" t="s">
        <v>285</v>
      </c>
      <c r="E467" s="43" t="s">
        <v>5</v>
      </c>
      <c r="F467" s="6" t="s">
        <v>212</v>
      </c>
      <c r="G467" s="213">
        <v>10.4</v>
      </c>
      <c r="H467" s="6">
        <v>4.3</v>
      </c>
      <c r="I467" s="43">
        <v>5.3</v>
      </c>
      <c r="J467" s="43">
        <v>5.4</v>
      </c>
      <c r="K467" s="43">
        <v>5.3</v>
      </c>
      <c r="L467" s="6">
        <v>5.0999999999999996</v>
      </c>
      <c r="M467" s="18">
        <v>5.56</v>
      </c>
      <c r="N467" s="6"/>
      <c r="O467" s="7"/>
      <c r="P467" s="8"/>
    </row>
    <row r="468" spans="1:16" s="144" customFormat="1" ht="74.25" customHeight="1">
      <c r="A468" s="4"/>
      <c r="B468" s="42" t="s">
        <v>728</v>
      </c>
      <c r="C468" s="525"/>
      <c r="D468" s="6" t="s">
        <v>285</v>
      </c>
      <c r="E468" s="43" t="s">
        <v>5</v>
      </c>
      <c r="F468" s="6" t="s">
        <v>212</v>
      </c>
      <c r="G468" s="213">
        <v>104.1</v>
      </c>
      <c r="H468" s="6">
        <v>108.6</v>
      </c>
      <c r="I468" s="43">
        <v>112.9</v>
      </c>
      <c r="J468" s="43">
        <v>117.7</v>
      </c>
      <c r="K468" s="43">
        <v>122.5</v>
      </c>
      <c r="L468" s="6">
        <v>127.3</v>
      </c>
      <c r="M468" s="43">
        <v>132.1</v>
      </c>
      <c r="N468" s="6"/>
      <c r="O468" s="7"/>
      <c r="P468" s="8"/>
    </row>
    <row r="469" spans="1:16" s="343" customFormat="1" ht="18.75" customHeight="1">
      <c r="A469" s="214"/>
      <c r="B469" s="215" t="s">
        <v>53</v>
      </c>
      <c r="C469" s="216"/>
      <c r="D469" s="216"/>
      <c r="E469" s="217" t="s">
        <v>209</v>
      </c>
      <c r="F469" s="218"/>
      <c r="G469" s="219" t="s">
        <v>36</v>
      </c>
      <c r="H469" s="219" t="s">
        <v>36</v>
      </c>
      <c r="I469" s="219" t="s">
        <v>36</v>
      </c>
      <c r="J469" s="219" t="s">
        <v>36</v>
      </c>
      <c r="K469" s="219" t="s">
        <v>36</v>
      </c>
      <c r="L469" s="219" t="s">
        <v>36</v>
      </c>
      <c r="M469" s="219" t="s">
        <v>36</v>
      </c>
      <c r="N469" s="216"/>
      <c r="O469" s="220"/>
      <c r="P469" s="218"/>
    </row>
    <row r="470" spans="1:16" s="305" customFormat="1" ht="21.75" customHeight="1">
      <c r="A470" s="221"/>
      <c r="B470" s="173" t="s">
        <v>267</v>
      </c>
      <c r="C470" s="488"/>
      <c r="D470" s="488"/>
      <c r="E470" s="224" t="s">
        <v>209</v>
      </c>
      <c r="F470" s="488"/>
      <c r="G470" s="176">
        <f>SUM(G471:G474)</f>
        <v>0</v>
      </c>
      <c r="H470" s="176">
        <f t="shared" ref="H470:M470" si="52">SUM(H471:H474)</f>
        <v>0</v>
      </c>
      <c r="I470" s="176">
        <f t="shared" si="52"/>
        <v>3500</v>
      </c>
      <c r="J470" s="176">
        <f t="shared" si="52"/>
        <v>7200</v>
      </c>
      <c r="K470" s="176">
        <f t="shared" si="52"/>
        <v>0</v>
      </c>
      <c r="L470" s="176">
        <f t="shared" si="52"/>
        <v>0</v>
      </c>
      <c r="M470" s="176">
        <f t="shared" si="52"/>
        <v>0</v>
      </c>
      <c r="N470" s="489"/>
      <c r="O470" s="488"/>
      <c r="P470" s="490"/>
    </row>
    <row r="471" spans="1:16" s="1" customFormat="1" ht="15" customHeight="1">
      <c r="A471" s="221"/>
      <c r="B471" s="222" t="s">
        <v>65</v>
      </c>
      <c r="C471" s="223"/>
      <c r="D471" s="223"/>
      <c r="E471" s="224" t="s">
        <v>209</v>
      </c>
      <c r="F471" s="223"/>
      <c r="G471" s="179"/>
      <c r="H471" s="179"/>
      <c r="I471" s="179"/>
      <c r="J471" s="179"/>
      <c r="K471" s="179"/>
      <c r="L471" s="179"/>
      <c r="M471" s="179"/>
      <c r="N471" s="225"/>
      <c r="O471" s="223"/>
      <c r="P471" s="226"/>
    </row>
    <row r="472" spans="1:16" s="1" customFormat="1" ht="15" customHeight="1">
      <c r="A472" s="221"/>
      <c r="B472" s="222" t="s">
        <v>66</v>
      </c>
      <c r="C472" s="223"/>
      <c r="D472" s="223"/>
      <c r="E472" s="224" t="s">
        <v>209</v>
      </c>
      <c r="F472" s="223"/>
      <c r="G472" s="179"/>
      <c r="H472" s="179"/>
      <c r="I472" s="179"/>
      <c r="J472" s="179"/>
      <c r="K472" s="179"/>
      <c r="L472" s="179"/>
      <c r="M472" s="179"/>
      <c r="N472" s="225"/>
      <c r="O472" s="223"/>
      <c r="P472" s="226"/>
    </row>
    <row r="473" spans="1:16" s="1" customFormat="1" ht="15" customHeight="1">
      <c r="A473" s="221"/>
      <c r="B473" s="222" t="s">
        <v>265</v>
      </c>
      <c r="C473" s="223"/>
      <c r="D473" s="223"/>
      <c r="E473" s="224" t="s">
        <v>209</v>
      </c>
      <c r="F473" s="223"/>
      <c r="G473" s="179"/>
      <c r="H473" s="179"/>
      <c r="I473" s="179"/>
      <c r="J473" s="179"/>
      <c r="K473" s="179"/>
      <c r="L473" s="179"/>
      <c r="M473" s="179"/>
      <c r="N473" s="225"/>
      <c r="O473" s="223"/>
      <c r="P473" s="226"/>
    </row>
    <row r="474" spans="1:16" s="1" customFormat="1" ht="15" customHeight="1">
      <c r="A474" s="221"/>
      <c r="B474" s="222" t="s">
        <v>377</v>
      </c>
      <c r="C474" s="223"/>
      <c r="D474" s="223"/>
      <c r="E474" s="224" t="s">
        <v>209</v>
      </c>
      <c r="F474" s="223"/>
      <c r="G474" s="179">
        <f>SUM(G458)</f>
        <v>0</v>
      </c>
      <c r="H474" s="179">
        <f t="shared" ref="H474:M474" si="53">SUM(H458)</f>
        <v>0</v>
      </c>
      <c r="I474" s="179">
        <f t="shared" si="53"/>
        <v>3500</v>
      </c>
      <c r="J474" s="179">
        <f t="shared" si="53"/>
        <v>7200</v>
      </c>
      <c r="K474" s="179">
        <f t="shared" si="53"/>
        <v>0</v>
      </c>
      <c r="L474" s="179">
        <f t="shared" si="53"/>
        <v>0</v>
      </c>
      <c r="M474" s="179">
        <f t="shared" si="53"/>
        <v>0</v>
      </c>
      <c r="N474" s="225"/>
      <c r="O474" s="223"/>
      <c r="P474" s="226"/>
    </row>
    <row r="475" spans="1:16" s="344" customFormat="1" ht="21.75" customHeight="1">
      <c r="A475" s="227"/>
      <c r="B475" s="544" t="s">
        <v>319</v>
      </c>
      <c r="C475" s="544"/>
      <c r="D475" s="544"/>
      <c r="E475" s="544"/>
      <c r="F475" s="544"/>
      <c r="G475" s="544"/>
      <c r="H475" s="544"/>
      <c r="I475" s="544"/>
      <c r="J475" s="544"/>
      <c r="K475" s="544"/>
      <c r="L475" s="544"/>
      <c r="M475" s="544"/>
      <c r="N475" s="544"/>
      <c r="O475" s="544"/>
      <c r="P475" s="544"/>
    </row>
    <row r="476" spans="1:16" s="304" customFormat="1">
      <c r="A476" s="228"/>
      <c r="B476" s="539" t="s">
        <v>320</v>
      </c>
      <c r="C476" s="539"/>
      <c r="D476" s="539"/>
      <c r="E476" s="539"/>
      <c r="F476" s="539"/>
      <c r="G476" s="539"/>
      <c r="H476" s="539"/>
      <c r="I476" s="539"/>
      <c r="J476" s="539"/>
      <c r="K476" s="539"/>
      <c r="L476" s="539"/>
      <c r="M476" s="539"/>
      <c r="N476" s="539"/>
      <c r="O476" s="229"/>
      <c r="P476" s="230"/>
    </row>
    <row r="477" spans="1:16" s="304" customFormat="1" ht="47.25">
      <c r="A477" s="45"/>
      <c r="B477" s="476" t="s">
        <v>935</v>
      </c>
      <c r="C477" s="496" t="s">
        <v>974</v>
      </c>
      <c r="D477" s="478" t="s">
        <v>50</v>
      </c>
      <c r="E477" s="478" t="s">
        <v>936</v>
      </c>
      <c r="F477" s="478" t="s">
        <v>212</v>
      </c>
      <c r="G477" s="483" t="s">
        <v>36</v>
      </c>
      <c r="H477" s="483" t="s">
        <v>36</v>
      </c>
      <c r="I477" s="478">
        <v>30</v>
      </c>
      <c r="J477" s="478">
        <v>30</v>
      </c>
      <c r="K477" s="478">
        <v>30</v>
      </c>
      <c r="L477" s="478">
        <v>30</v>
      </c>
      <c r="M477" s="478">
        <v>30</v>
      </c>
      <c r="N477" s="483"/>
      <c r="O477" s="207"/>
      <c r="P477" s="233"/>
    </row>
    <row r="478" spans="1:16" s="304" customFormat="1" ht="71.25" customHeight="1">
      <c r="A478" s="45"/>
      <c r="B478" s="482" t="s">
        <v>937</v>
      </c>
      <c r="C478" s="496" t="s">
        <v>974</v>
      </c>
      <c r="D478" s="478" t="s">
        <v>50</v>
      </c>
      <c r="E478" s="478" t="s">
        <v>936</v>
      </c>
      <c r="F478" s="478" t="s">
        <v>212</v>
      </c>
      <c r="G478" s="483"/>
      <c r="H478" s="483"/>
      <c r="I478" s="478">
        <v>10</v>
      </c>
      <c r="J478" s="478">
        <v>10</v>
      </c>
      <c r="K478" s="478">
        <v>10</v>
      </c>
      <c r="L478" s="478">
        <v>10</v>
      </c>
      <c r="M478" s="478">
        <v>10</v>
      </c>
      <c r="N478" s="483"/>
      <c r="O478" s="207"/>
      <c r="P478" s="233"/>
    </row>
    <row r="479" spans="1:16" s="304" customFormat="1" ht="58.5" customHeight="1">
      <c r="A479" s="45"/>
      <c r="B479" s="482" t="s">
        <v>938</v>
      </c>
      <c r="C479" s="496" t="s">
        <v>974</v>
      </c>
      <c r="D479" s="478" t="s">
        <v>50</v>
      </c>
      <c r="E479" s="478" t="s">
        <v>936</v>
      </c>
      <c r="F479" s="478" t="s">
        <v>212</v>
      </c>
      <c r="G479" s="483"/>
      <c r="H479" s="483"/>
      <c r="I479" s="478">
        <v>10</v>
      </c>
      <c r="J479" s="478">
        <v>10</v>
      </c>
      <c r="K479" s="478">
        <v>10</v>
      </c>
      <c r="L479" s="478">
        <v>10</v>
      </c>
      <c r="M479" s="478">
        <v>10</v>
      </c>
      <c r="N479" s="483"/>
      <c r="O479" s="207"/>
      <c r="P479" s="233"/>
    </row>
    <row r="480" spans="1:16" s="304" customFormat="1" ht="63">
      <c r="A480" s="45"/>
      <c r="B480" s="482" t="s">
        <v>939</v>
      </c>
      <c r="C480" s="496" t="s">
        <v>974</v>
      </c>
      <c r="D480" s="478" t="s">
        <v>50</v>
      </c>
      <c r="E480" s="478" t="s">
        <v>936</v>
      </c>
      <c r="F480" s="478" t="s">
        <v>212</v>
      </c>
      <c r="G480" s="483"/>
      <c r="H480" s="483"/>
      <c r="I480" s="478">
        <v>10</v>
      </c>
      <c r="J480" s="478">
        <v>10</v>
      </c>
      <c r="K480" s="478">
        <v>10</v>
      </c>
      <c r="L480" s="478">
        <v>10</v>
      </c>
      <c r="M480" s="478">
        <v>10</v>
      </c>
      <c r="N480" s="483"/>
      <c r="O480" s="207"/>
      <c r="P480" s="233"/>
    </row>
    <row r="481" spans="1:16" s="304" customFormat="1">
      <c r="A481" s="4"/>
      <c r="B481" s="570" t="s">
        <v>940</v>
      </c>
      <c r="C481" s="571"/>
      <c r="D481" s="483"/>
      <c r="E481" s="483"/>
      <c r="F481" s="483"/>
      <c r="G481" s="483"/>
      <c r="H481" s="483"/>
      <c r="I481" s="483"/>
      <c r="J481" s="483"/>
      <c r="K481" s="483"/>
      <c r="L481" s="483"/>
      <c r="M481" s="483"/>
      <c r="N481" s="483"/>
      <c r="O481" s="207"/>
      <c r="P481" s="233"/>
    </row>
    <row r="482" spans="1:16" s="304" customFormat="1" ht="32.25" customHeight="1">
      <c r="A482" s="519"/>
      <c r="B482" s="572" t="s">
        <v>941</v>
      </c>
      <c r="C482" s="521" t="s">
        <v>973</v>
      </c>
      <c r="D482" s="574" t="s">
        <v>50</v>
      </c>
      <c r="E482" s="478" t="s">
        <v>365</v>
      </c>
      <c r="F482" s="574" t="s">
        <v>212</v>
      </c>
      <c r="G482" s="478">
        <v>24</v>
      </c>
      <c r="H482" s="478">
        <v>3</v>
      </c>
      <c r="I482" s="478">
        <v>45</v>
      </c>
      <c r="J482" s="478">
        <v>47</v>
      </c>
      <c r="K482" s="478">
        <v>59</v>
      </c>
      <c r="L482" s="478">
        <v>59</v>
      </c>
      <c r="M482" s="478">
        <v>59</v>
      </c>
      <c r="N482" s="483"/>
      <c r="O482" s="207"/>
      <c r="P482" s="233"/>
    </row>
    <row r="483" spans="1:16" s="304" customFormat="1" ht="37.5" customHeight="1">
      <c r="A483" s="520"/>
      <c r="B483" s="573"/>
      <c r="C483" s="522"/>
      <c r="D483" s="575"/>
      <c r="E483" s="478" t="s">
        <v>942</v>
      </c>
      <c r="F483" s="575"/>
      <c r="G483" s="478">
        <v>162</v>
      </c>
      <c r="H483" s="478">
        <v>22</v>
      </c>
      <c r="I483" s="478">
        <v>617.5</v>
      </c>
      <c r="J483" s="478">
        <v>924.2</v>
      </c>
      <c r="K483" s="205">
        <v>1231</v>
      </c>
      <c r="L483" s="205">
        <v>1231</v>
      </c>
      <c r="M483" s="205">
        <v>1231</v>
      </c>
      <c r="N483" s="483" t="s">
        <v>65</v>
      </c>
      <c r="O483" s="207"/>
      <c r="P483" s="233"/>
    </row>
    <row r="484" spans="1:16" s="304" customFormat="1">
      <c r="A484" s="4"/>
      <c r="B484" s="485" t="s">
        <v>53</v>
      </c>
      <c r="C484" s="483"/>
      <c r="D484" s="483"/>
      <c r="E484" s="354" t="s">
        <v>42</v>
      </c>
      <c r="F484" s="483"/>
      <c r="G484" s="483"/>
      <c r="H484" s="483"/>
      <c r="I484" s="352">
        <v>617.5</v>
      </c>
      <c r="J484" s="352">
        <v>924.2</v>
      </c>
      <c r="K484" s="486">
        <v>1231</v>
      </c>
      <c r="L484" s="486">
        <v>1231</v>
      </c>
      <c r="M484" s="486">
        <v>1231</v>
      </c>
      <c r="N484" s="483"/>
      <c r="O484" s="207"/>
      <c r="P484" s="233"/>
    </row>
    <row r="485" spans="1:16" s="304" customFormat="1" ht="47.25">
      <c r="A485" s="4"/>
      <c r="B485" s="42" t="s">
        <v>729</v>
      </c>
      <c r="C485" s="456" t="s">
        <v>888</v>
      </c>
      <c r="D485" s="6" t="s">
        <v>216</v>
      </c>
      <c r="E485" s="6" t="s">
        <v>62</v>
      </c>
      <c r="F485" s="6" t="s">
        <v>212</v>
      </c>
      <c r="G485" s="43">
        <v>25</v>
      </c>
      <c r="H485" s="43">
        <v>23</v>
      </c>
      <c r="I485" s="43">
        <v>24</v>
      </c>
      <c r="J485" s="43">
        <v>25</v>
      </c>
      <c r="K485" s="43">
        <v>25</v>
      </c>
      <c r="L485" s="43">
        <v>26</v>
      </c>
      <c r="M485" s="43">
        <v>26</v>
      </c>
      <c r="N485" s="6"/>
      <c r="O485" s="207"/>
      <c r="P485" s="233"/>
    </row>
    <row r="486" spans="1:16" s="304" customFormat="1" ht="24" customHeight="1">
      <c r="A486" s="353"/>
      <c r="B486" s="209" t="s">
        <v>53</v>
      </c>
      <c r="C486" s="51"/>
      <c r="D486" s="6"/>
      <c r="E486" s="354" t="s">
        <v>42</v>
      </c>
      <c r="F486" s="6"/>
      <c r="G486" s="6" t="s">
        <v>36</v>
      </c>
      <c r="H486" s="6" t="s">
        <v>36</v>
      </c>
      <c r="I486" s="6" t="s">
        <v>36</v>
      </c>
      <c r="J486" s="6" t="s">
        <v>36</v>
      </c>
      <c r="K486" s="6" t="s">
        <v>36</v>
      </c>
      <c r="L486" s="6" t="s">
        <v>36</v>
      </c>
      <c r="M486" s="6" t="s">
        <v>36</v>
      </c>
      <c r="N486" s="353"/>
      <c r="O486" s="353"/>
      <c r="P486" s="353"/>
    </row>
    <row r="487" spans="1:16" s="304" customFormat="1" ht="21.75" customHeight="1">
      <c r="A487" s="42"/>
      <c r="B487" s="540" t="s">
        <v>321</v>
      </c>
      <c r="C487" s="540"/>
      <c r="D487" s="540"/>
      <c r="E487" s="540"/>
      <c r="F487" s="540"/>
      <c r="G487" s="28"/>
      <c r="H487" s="28"/>
      <c r="I487" s="28"/>
      <c r="J487" s="28"/>
      <c r="K487" s="28"/>
      <c r="L487" s="28"/>
      <c r="M487" s="28"/>
      <c r="N487" s="28"/>
      <c r="O487" s="207"/>
      <c r="P487" s="233"/>
    </row>
    <row r="488" spans="1:16" s="304" customFormat="1" ht="18.75" customHeight="1">
      <c r="A488" s="42"/>
      <c r="B488" s="540" t="s">
        <v>322</v>
      </c>
      <c r="C488" s="540"/>
      <c r="D488" s="540"/>
      <c r="E488" s="540"/>
      <c r="F488" s="540"/>
      <c r="G488" s="28"/>
      <c r="H488" s="28"/>
      <c r="I488" s="28"/>
      <c r="J488" s="28"/>
      <c r="K488" s="28"/>
      <c r="L488" s="28"/>
      <c r="M488" s="28"/>
      <c r="N488" s="28"/>
      <c r="O488" s="207"/>
      <c r="P488" s="233"/>
    </row>
    <row r="489" spans="1:16" s="345" customFormat="1" ht="77.25" customHeight="1">
      <c r="A489" s="42"/>
      <c r="B489" s="494" t="s">
        <v>730</v>
      </c>
      <c r="C489" s="456" t="s">
        <v>889</v>
      </c>
      <c r="D489" s="6" t="s">
        <v>50</v>
      </c>
      <c r="E489" s="553" t="s">
        <v>5</v>
      </c>
      <c r="F489" s="525" t="s">
        <v>212</v>
      </c>
      <c r="G489" s="43" t="s">
        <v>36</v>
      </c>
      <c r="H489" s="43" t="s">
        <v>36</v>
      </c>
      <c r="I489" s="43">
        <v>20.5</v>
      </c>
      <c r="J489" s="43">
        <v>33.6</v>
      </c>
      <c r="K489" s="43">
        <v>36.299999999999997</v>
      </c>
      <c r="L489" s="43">
        <v>39.5</v>
      </c>
      <c r="M489" s="43">
        <v>41.5</v>
      </c>
      <c r="N489" s="28"/>
      <c r="O489" s="207"/>
      <c r="P489" s="233"/>
    </row>
    <row r="490" spans="1:16" s="345" customFormat="1" ht="55.5" customHeight="1">
      <c r="A490" s="42"/>
      <c r="B490" s="495" t="s">
        <v>731</v>
      </c>
      <c r="C490" s="456" t="s">
        <v>889</v>
      </c>
      <c r="D490" s="6" t="s">
        <v>50</v>
      </c>
      <c r="E490" s="553"/>
      <c r="F490" s="525"/>
      <c r="G490" s="43" t="s">
        <v>36</v>
      </c>
      <c r="H490" s="43" t="s">
        <v>36</v>
      </c>
      <c r="I490" s="43">
        <v>22</v>
      </c>
      <c r="J490" s="43">
        <v>43</v>
      </c>
      <c r="K490" s="43">
        <v>67</v>
      </c>
      <c r="L490" s="43">
        <v>81</v>
      </c>
      <c r="M490" s="43">
        <v>100</v>
      </c>
      <c r="N490" s="28"/>
      <c r="O490" s="207"/>
      <c r="P490" s="233"/>
    </row>
    <row r="491" spans="1:16" s="346" customFormat="1">
      <c r="A491" s="242"/>
      <c r="B491" s="542" t="s">
        <v>63</v>
      </c>
      <c r="C491" s="542"/>
      <c r="D491" s="542"/>
      <c r="E491" s="542"/>
      <c r="F491" s="542"/>
      <c r="G491" s="542"/>
      <c r="H491" s="542"/>
      <c r="I491" s="542"/>
      <c r="J491" s="542"/>
      <c r="K491" s="542"/>
      <c r="L491" s="542"/>
      <c r="M491" s="542"/>
      <c r="N491" s="542"/>
      <c r="O491" s="243"/>
      <c r="P491" s="244"/>
    </row>
    <row r="492" spans="1:16" s="144" customFormat="1" ht="46.5" customHeight="1">
      <c r="A492" s="4"/>
      <c r="B492" s="162" t="s">
        <v>323</v>
      </c>
      <c r="C492" s="525" t="s">
        <v>889</v>
      </c>
      <c r="D492" s="525" t="s">
        <v>50</v>
      </c>
      <c r="E492" s="6" t="s">
        <v>209</v>
      </c>
      <c r="F492" s="142" t="s">
        <v>324</v>
      </c>
      <c r="G492" s="6"/>
      <c r="H492" s="6"/>
      <c r="I492" s="205"/>
      <c r="J492" s="205">
        <v>20</v>
      </c>
      <c r="K492" s="6">
        <v>22</v>
      </c>
      <c r="L492" s="6">
        <v>24</v>
      </c>
      <c r="M492" s="6"/>
      <c r="N492" s="6" t="s">
        <v>66</v>
      </c>
      <c r="O492" s="207"/>
      <c r="P492" s="8"/>
    </row>
    <row r="493" spans="1:16" s="345" customFormat="1" ht="85.5" customHeight="1">
      <c r="A493" s="42"/>
      <c r="B493" s="162" t="s">
        <v>971</v>
      </c>
      <c r="C493" s="525"/>
      <c r="D493" s="525"/>
      <c r="E493" s="525" t="s">
        <v>5</v>
      </c>
      <c r="F493" s="525" t="s">
        <v>212</v>
      </c>
      <c r="G493" s="43"/>
      <c r="H493" s="43"/>
      <c r="I493" s="43">
        <v>71</v>
      </c>
      <c r="J493" s="43">
        <v>71.900000000000006</v>
      </c>
      <c r="K493" s="44">
        <v>72</v>
      </c>
      <c r="L493" s="43">
        <v>72.099999999999994</v>
      </c>
      <c r="M493" s="43">
        <v>72.099999999999994</v>
      </c>
      <c r="N493" s="28"/>
      <c r="O493" s="207"/>
      <c r="P493" s="233"/>
    </row>
    <row r="494" spans="1:16" s="345" customFormat="1" ht="53.25" customHeight="1">
      <c r="A494" s="42"/>
      <c r="B494" s="162" t="s">
        <v>972</v>
      </c>
      <c r="C494" s="525"/>
      <c r="D494" s="525"/>
      <c r="E494" s="525"/>
      <c r="F494" s="525"/>
      <c r="G494" s="43"/>
      <c r="H494" s="43"/>
      <c r="I494" s="43">
        <v>40</v>
      </c>
      <c r="J494" s="43">
        <v>60</v>
      </c>
      <c r="K494" s="43">
        <v>100</v>
      </c>
      <c r="L494" s="43">
        <v>100</v>
      </c>
      <c r="M494" s="43">
        <v>100</v>
      </c>
      <c r="N494" s="28"/>
      <c r="O494" s="207"/>
      <c r="P494" s="233"/>
    </row>
    <row r="495" spans="1:16" s="345" customFormat="1" ht="53.25" customHeight="1">
      <c r="A495" s="42"/>
      <c r="B495" s="162" t="s">
        <v>732</v>
      </c>
      <c r="C495" s="525"/>
      <c r="D495" s="525"/>
      <c r="E495" s="525"/>
      <c r="F495" s="525"/>
      <c r="G495" s="43"/>
      <c r="H495" s="43"/>
      <c r="I495" s="43">
        <v>71.099999999999994</v>
      </c>
      <c r="J495" s="43">
        <v>72</v>
      </c>
      <c r="K495" s="43">
        <v>73</v>
      </c>
      <c r="L495" s="43">
        <v>74</v>
      </c>
      <c r="M495" s="43">
        <v>75</v>
      </c>
      <c r="N495" s="28"/>
      <c r="O495" s="207"/>
      <c r="P495" s="233"/>
    </row>
    <row r="496" spans="1:16" s="1" customFormat="1">
      <c r="A496" s="245">
        <v>1</v>
      </c>
      <c r="B496" s="36" t="s">
        <v>267</v>
      </c>
      <c r="C496" s="37"/>
      <c r="D496" s="37"/>
      <c r="E496" s="152" t="s">
        <v>209</v>
      </c>
      <c r="F496" s="37"/>
      <c r="G496" s="153">
        <f>SUM(G497:G498)</f>
        <v>162</v>
      </c>
      <c r="H496" s="153">
        <f t="shared" ref="H496:M496" si="54">SUM(H497:H498)</f>
        <v>22</v>
      </c>
      <c r="I496" s="153">
        <f t="shared" si="54"/>
        <v>617.5</v>
      </c>
      <c r="J496" s="153">
        <f t="shared" si="54"/>
        <v>944.2</v>
      </c>
      <c r="K496" s="153">
        <f t="shared" si="54"/>
        <v>1253</v>
      </c>
      <c r="L496" s="153">
        <f t="shared" si="54"/>
        <v>1255</v>
      </c>
      <c r="M496" s="153">
        <f t="shared" si="54"/>
        <v>1231</v>
      </c>
      <c r="N496" s="37"/>
      <c r="O496" s="37"/>
      <c r="P496" s="37"/>
    </row>
    <row r="497" spans="1:16" s="1" customFormat="1">
      <c r="A497" s="19">
        <v>2</v>
      </c>
      <c r="B497" s="26" t="s">
        <v>66</v>
      </c>
      <c r="C497" s="20"/>
      <c r="D497" s="20"/>
      <c r="E497" s="154" t="s">
        <v>209</v>
      </c>
      <c r="F497" s="20"/>
      <c r="G497" s="155">
        <f>G492</f>
        <v>0</v>
      </c>
      <c r="H497" s="155">
        <f t="shared" ref="H497" si="55">H492</f>
        <v>0</v>
      </c>
      <c r="I497" s="155">
        <f>SUM(I492)</f>
        <v>0</v>
      </c>
      <c r="J497" s="155">
        <f t="shared" ref="J497:M497" si="56">SUM(J492)</f>
        <v>20</v>
      </c>
      <c r="K497" s="155">
        <f t="shared" si="56"/>
        <v>22</v>
      </c>
      <c r="L497" s="155">
        <f t="shared" si="56"/>
        <v>24</v>
      </c>
      <c r="M497" s="155">
        <f t="shared" si="56"/>
        <v>0</v>
      </c>
      <c r="N497" s="20"/>
      <c r="O497" s="20"/>
      <c r="P497" s="20"/>
    </row>
    <row r="498" spans="1:16" s="1" customFormat="1">
      <c r="A498" s="19">
        <v>3</v>
      </c>
      <c r="B498" s="26" t="s">
        <v>65</v>
      </c>
      <c r="C498" s="20"/>
      <c r="D498" s="20"/>
      <c r="E498" s="154"/>
      <c r="F498" s="20"/>
      <c r="G498" s="155">
        <f t="shared" ref="G498:M498" si="57">SUM(G483)</f>
        <v>162</v>
      </c>
      <c r="H498" s="155">
        <f t="shared" si="57"/>
        <v>22</v>
      </c>
      <c r="I498" s="155">
        <f t="shared" si="57"/>
        <v>617.5</v>
      </c>
      <c r="J498" s="155">
        <f t="shared" si="57"/>
        <v>924.2</v>
      </c>
      <c r="K498" s="155">
        <f t="shared" si="57"/>
        <v>1231</v>
      </c>
      <c r="L498" s="155">
        <f t="shared" si="57"/>
        <v>1231</v>
      </c>
      <c r="M498" s="155">
        <f t="shared" si="57"/>
        <v>1231</v>
      </c>
      <c r="N498" s="20"/>
      <c r="O498" s="20"/>
      <c r="P498" s="20"/>
    </row>
    <row r="499" spans="1:16" s="338" customFormat="1" ht="20.25" customHeight="1">
      <c r="A499" s="355"/>
      <c r="B499" s="541" t="s">
        <v>325</v>
      </c>
      <c r="C499" s="541"/>
      <c r="D499" s="541"/>
      <c r="E499" s="356"/>
      <c r="F499" s="356"/>
      <c r="G499" s="356"/>
      <c r="H499" s="356"/>
      <c r="I499" s="356"/>
      <c r="J499" s="356"/>
      <c r="K499" s="356"/>
      <c r="L499" s="356"/>
      <c r="M499" s="356"/>
      <c r="N499" s="356"/>
      <c r="O499" s="249"/>
      <c r="P499" s="250"/>
    </row>
    <row r="500" spans="1:16" s="144" customFormat="1" ht="65.25" customHeight="1">
      <c r="A500" s="4"/>
      <c r="B500" s="162" t="s">
        <v>733</v>
      </c>
      <c r="C500" s="456" t="s">
        <v>891</v>
      </c>
      <c r="D500" s="6" t="s">
        <v>216</v>
      </c>
      <c r="E500" s="6" t="s">
        <v>5</v>
      </c>
      <c r="F500" s="81" t="s">
        <v>326</v>
      </c>
      <c r="G500" s="6">
        <v>75.3</v>
      </c>
      <c r="H500" s="34">
        <v>75.3</v>
      </c>
      <c r="I500" s="34">
        <v>85</v>
      </c>
      <c r="J500" s="34">
        <v>89.6</v>
      </c>
      <c r="K500" s="34">
        <v>94.3</v>
      </c>
      <c r="L500" s="34">
        <v>100</v>
      </c>
      <c r="M500" s="34">
        <v>100</v>
      </c>
      <c r="N500" s="34"/>
      <c r="O500" s="7"/>
      <c r="P500" s="8"/>
    </row>
    <row r="501" spans="1:16" ht="75" customHeight="1">
      <c r="A501" s="34"/>
      <c r="B501" s="162" t="s">
        <v>734</v>
      </c>
      <c r="C501" s="456" t="s">
        <v>897</v>
      </c>
      <c r="D501" s="34" t="s">
        <v>50</v>
      </c>
      <c r="E501" s="34" t="s">
        <v>44</v>
      </c>
      <c r="F501" s="81" t="s">
        <v>326</v>
      </c>
      <c r="G501" s="130"/>
      <c r="H501" s="34">
        <v>832</v>
      </c>
      <c r="I501" s="34">
        <v>817</v>
      </c>
      <c r="J501" s="34">
        <v>802</v>
      </c>
      <c r="K501" s="34">
        <v>787</v>
      </c>
      <c r="L501" s="34">
        <v>772</v>
      </c>
      <c r="M501" s="34">
        <v>757</v>
      </c>
      <c r="N501" s="326"/>
      <c r="O501" s="326"/>
      <c r="P501" s="326"/>
    </row>
    <row r="502" spans="1:16" s="144" customFormat="1" ht="66" customHeight="1">
      <c r="A502" s="4"/>
      <c r="B502" s="162" t="s">
        <v>735</v>
      </c>
      <c r="C502" s="456" t="s">
        <v>891</v>
      </c>
      <c r="D502" s="6" t="s">
        <v>216</v>
      </c>
      <c r="E502" s="6" t="s">
        <v>5</v>
      </c>
      <c r="F502" s="81" t="s">
        <v>326</v>
      </c>
      <c r="G502" s="18">
        <v>92</v>
      </c>
      <c r="H502" s="6">
        <v>92</v>
      </c>
      <c r="I502" s="18">
        <v>92.1</v>
      </c>
      <c r="J502" s="18">
        <v>93.3</v>
      </c>
      <c r="K502" s="18">
        <v>95.1</v>
      </c>
      <c r="L502" s="18">
        <v>98.3</v>
      </c>
      <c r="M502" s="18">
        <v>98.3</v>
      </c>
      <c r="N502" s="6"/>
      <c r="O502" s="7"/>
      <c r="P502" s="8"/>
    </row>
    <row r="503" spans="1:16" s="144" customFormat="1" ht="83.25" customHeight="1">
      <c r="A503" s="4"/>
      <c r="B503" s="42" t="s">
        <v>736</v>
      </c>
      <c r="C503" s="456" t="s">
        <v>896</v>
      </c>
      <c r="D503" s="6" t="s">
        <v>285</v>
      </c>
      <c r="E503" s="6" t="s">
        <v>327</v>
      </c>
      <c r="F503" s="81" t="s">
        <v>326</v>
      </c>
      <c r="G503" s="44">
        <v>16.7</v>
      </c>
      <c r="H503" s="44">
        <v>17.3</v>
      </c>
      <c r="I503" s="254">
        <v>17.5</v>
      </c>
      <c r="J503" s="213">
        <v>17.600000000000001</v>
      </c>
      <c r="K503" s="213">
        <v>17.8</v>
      </c>
      <c r="L503" s="254">
        <v>18</v>
      </c>
      <c r="M503" s="213">
        <v>18.2</v>
      </c>
      <c r="N503" s="6"/>
      <c r="O503" s="7"/>
      <c r="P503" s="8"/>
    </row>
    <row r="504" spans="1:16" s="144" customFormat="1" ht="96.75" customHeight="1">
      <c r="A504" s="4"/>
      <c r="B504" s="162" t="s">
        <v>737</v>
      </c>
      <c r="C504" s="456" t="s">
        <v>891</v>
      </c>
      <c r="D504" s="6" t="s">
        <v>216</v>
      </c>
      <c r="E504" s="6" t="s">
        <v>5</v>
      </c>
      <c r="F504" s="81" t="s">
        <v>326</v>
      </c>
      <c r="G504" s="43">
        <v>32.6</v>
      </c>
      <c r="H504" s="6">
        <v>32.6</v>
      </c>
      <c r="I504" s="43">
        <v>37.4</v>
      </c>
      <c r="J504" s="6">
        <v>37.4</v>
      </c>
      <c r="K504" s="43">
        <v>37.4</v>
      </c>
      <c r="L504" s="6">
        <v>37.4</v>
      </c>
      <c r="M504" s="43">
        <v>37.4</v>
      </c>
      <c r="N504" s="34"/>
      <c r="O504" s="7"/>
      <c r="P504" s="8"/>
    </row>
    <row r="505" spans="1:16" s="144" customFormat="1" ht="21" customHeight="1">
      <c r="A505" s="4"/>
      <c r="B505" s="540" t="s">
        <v>391</v>
      </c>
      <c r="C505" s="540"/>
      <c r="D505" s="540"/>
      <c r="E505" s="540"/>
      <c r="F505" s="540"/>
      <c r="G505" s="540"/>
      <c r="H505" s="540"/>
      <c r="I505" s="540"/>
      <c r="J505" s="540"/>
      <c r="K505" s="540"/>
      <c r="L505" s="540"/>
      <c r="M505" s="540"/>
      <c r="N505" s="540"/>
      <c r="O505" s="540"/>
      <c r="P505" s="540"/>
    </row>
    <row r="506" spans="1:16" s="144" customFormat="1" ht="74.25" customHeight="1">
      <c r="A506" s="4"/>
      <c r="B506" s="78" t="s">
        <v>738</v>
      </c>
      <c r="C506" s="456" t="s">
        <v>895</v>
      </c>
      <c r="D506" s="6" t="s">
        <v>216</v>
      </c>
      <c r="E506" s="6" t="s">
        <v>5</v>
      </c>
      <c r="F506" s="81" t="s">
        <v>326</v>
      </c>
      <c r="G506" s="43">
        <v>98</v>
      </c>
      <c r="H506" s="6">
        <v>98.7</v>
      </c>
      <c r="I506" s="43">
        <v>99.4</v>
      </c>
      <c r="J506" s="6">
        <v>100.1</v>
      </c>
      <c r="K506" s="43">
        <v>100.8</v>
      </c>
      <c r="L506" s="6">
        <v>101.5</v>
      </c>
      <c r="M506" s="43">
        <v>102.2</v>
      </c>
      <c r="N506" s="78"/>
      <c r="O506" s="78"/>
      <c r="P506" s="78"/>
    </row>
    <row r="507" spans="1:16" s="339" customFormat="1">
      <c r="A507" s="257"/>
      <c r="B507" s="258" t="s">
        <v>328</v>
      </c>
      <c r="C507" s="258"/>
      <c r="D507" s="258"/>
      <c r="E507" s="258"/>
      <c r="F507" s="258"/>
      <c r="G507" s="258"/>
      <c r="H507" s="258"/>
      <c r="I507" s="258"/>
      <c r="J507" s="258"/>
      <c r="K507" s="258"/>
      <c r="L507" s="258"/>
      <c r="M507" s="258"/>
      <c r="N507" s="258"/>
      <c r="O507" s="259"/>
      <c r="P507" s="260"/>
    </row>
    <row r="508" spans="1:16" s="193" customFormat="1" ht="74.25" customHeight="1">
      <c r="A508" s="261"/>
      <c r="B508" s="78" t="s">
        <v>739</v>
      </c>
      <c r="C508" s="456" t="s">
        <v>895</v>
      </c>
      <c r="D508" s="6" t="s">
        <v>216</v>
      </c>
      <c r="E508" s="98" t="s">
        <v>5</v>
      </c>
      <c r="F508" s="6" t="s">
        <v>212</v>
      </c>
      <c r="G508" s="98">
        <v>8.1</v>
      </c>
      <c r="H508" s="98">
        <v>33</v>
      </c>
      <c r="I508" s="34">
        <v>36</v>
      </c>
      <c r="J508" s="34">
        <v>39</v>
      </c>
      <c r="K508" s="34">
        <v>42</v>
      </c>
      <c r="L508" s="34">
        <v>45</v>
      </c>
      <c r="M508" s="34">
        <v>48</v>
      </c>
      <c r="N508" s="232"/>
      <c r="O508" s="189"/>
      <c r="P508" s="166"/>
    </row>
    <row r="509" spans="1:16" s="304" customFormat="1" ht="24" customHeight="1">
      <c r="A509" s="353"/>
      <c r="B509" s="209" t="s">
        <v>53</v>
      </c>
      <c r="C509" s="51"/>
      <c r="D509" s="6"/>
      <c r="E509" s="354" t="s">
        <v>42</v>
      </c>
      <c r="F509" s="6"/>
      <c r="G509" s="6" t="s">
        <v>36</v>
      </c>
      <c r="H509" s="6" t="s">
        <v>36</v>
      </c>
      <c r="I509" s="6" t="s">
        <v>36</v>
      </c>
      <c r="J509" s="6" t="s">
        <v>36</v>
      </c>
      <c r="K509" s="6" t="s">
        <v>36</v>
      </c>
      <c r="L509" s="6" t="s">
        <v>36</v>
      </c>
      <c r="M509" s="6" t="s">
        <v>36</v>
      </c>
      <c r="N509" s="353"/>
      <c r="O509" s="353"/>
      <c r="P509" s="353"/>
    </row>
    <row r="510" spans="1:16" ht="39" customHeight="1">
      <c r="A510" s="221"/>
      <c r="B510" s="222" t="s">
        <v>329</v>
      </c>
      <c r="C510" s="223"/>
      <c r="D510" s="223"/>
      <c r="E510" s="224" t="s">
        <v>209</v>
      </c>
      <c r="F510" s="223"/>
      <c r="G510" s="262">
        <f>SUM(G511:G512)</f>
        <v>162</v>
      </c>
      <c r="H510" s="262">
        <f t="shared" ref="H510:M510" si="58">SUM(H511:H512)</f>
        <v>22</v>
      </c>
      <c r="I510" s="262">
        <f t="shared" si="58"/>
        <v>617.5</v>
      </c>
      <c r="J510" s="262">
        <f t="shared" si="58"/>
        <v>944.2</v>
      </c>
      <c r="K510" s="262">
        <f t="shared" si="58"/>
        <v>1253</v>
      </c>
      <c r="L510" s="262">
        <f t="shared" si="58"/>
        <v>1255</v>
      </c>
      <c r="M510" s="262">
        <f t="shared" si="58"/>
        <v>1231</v>
      </c>
      <c r="N510" s="225"/>
      <c r="O510" s="223"/>
      <c r="P510" s="226"/>
    </row>
    <row r="511" spans="1:16">
      <c r="A511" s="221"/>
      <c r="B511" s="222" t="s">
        <v>65</v>
      </c>
      <c r="C511" s="223"/>
      <c r="D511" s="223"/>
      <c r="E511" s="224"/>
      <c r="F511" s="223"/>
      <c r="G511" s="262">
        <f>SUM(G498)</f>
        <v>162</v>
      </c>
      <c r="H511" s="262">
        <f t="shared" ref="H511:M511" si="59">SUM(H498)</f>
        <v>22</v>
      </c>
      <c r="I511" s="262">
        <f t="shared" si="59"/>
        <v>617.5</v>
      </c>
      <c r="J511" s="262">
        <f t="shared" si="59"/>
        <v>924.2</v>
      </c>
      <c r="K511" s="262">
        <f t="shared" si="59"/>
        <v>1231</v>
      </c>
      <c r="L511" s="262">
        <f t="shared" si="59"/>
        <v>1231</v>
      </c>
      <c r="M511" s="262">
        <f t="shared" si="59"/>
        <v>1231</v>
      </c>
      <c r="N511" s="225"/>
      <c r="O511" s="223"/>
      <c r="P511" s="226"/>
    </row>
    <row r="512" spans="1:16">
      <c r="A512" s="221"/>
      <c r="B512" s="222" t="s">
        <v>66</v>
      </c>
      <c r="C512" s="223"/>
      <c r="D512" s="223"/>
      <c r="E512" s="224" t="s">
        <v>209</v>
      </c>
      <c r="F512" s="223"/>
      <c r="G512" s="262">
        <f>SUM(G497)</f>
        <v>0</v>
      </c>
      <c r="H512" s="262">
        <f t="shared" ref="H512:M512" si="60">SUM(H497)</f>
        <v>0</v>
      </c>
      <c r="I512" s="262">
        <f t="shared" si="60"/>
        <v>0</v>
      </c>
      <c r="J512" s="262">
        <f t="shared" si="60"/>
        <v>20</v>
      </c>
      <c r="K512" s="262">
        <f t="shared" si="60"/>
        <v>22</v>
      </c>
      <c r="L512" s="262">
        <f t="shared" si="60"/>
        <v>24</v>
      </c>
      <c r="M512" s="262">
        <f t="shared" si="60"/>
        <v>0</v>
      </c>
      <c r="N512" s="225"/>
      <c r="O512" s="223"/>
      <c r="P512" s="226"/>
    </row>
    <row r="513" spans="1:16">
      <c r="A513" s="263"/>
      <c r="B513" s="264" t="s">
        <v>330</v>
      </c>
      <c r="C513" s="265"/>
      <c r="D513" s="265"/>
      <c r="E513" s="266" t="s">
        <v>209</v>
      </c>
      <c r="F513" s="265"/>
      <c r="G513" s="267">
        <f>SUM(G514:G517)</f>
        <v>3489.9142329999995</v>
      </c>
      <c r="H513" s="267">
        <f t="shared" ref="H513:M513" si="61">SUM(H514:H517)</f>
        <v>3858.5631119999998</v>
      </c>
      <c r="I513" s="267">
        <f t="shared" si="61"/>
        <v>35618.087331000002</v>
      </c>
      <c r="J513" s="267">
        <f t="shared" si="61"/>
        <v>52146.584262000004</v>
      </c>
      <c r="K513" s="267">
        <f t="shared" si="61"/>
        <v>47978.400548999998</v>
      </c>
      <c r="L513" s="267">
        <f t="shared" si="61"/>
        <v>30455.413272999998</v>
      </c>
      <c r="M513" s="267">
        <f t="shared" si="61"/>
        <v>129571.426374</v>
      </c>
      <c r="N513" s="268"/>
      <c r="O513" s="265"/>
      <c r="P513" s="269"/>
    </row>
    <row r="514" spans="1:16">
      <c r="A514" s="263"/>
      <c r="B514" s="270" t="s">
        <v>65</v>
      </c>
      <c r="C514" s="271"/>
      <c r="D514" s="271"/>
      <c r="E514" s="272" t="s">
        <v>209</v>
      </c>
      <c r="F514" s="271"/>
      <c r="G514" s="273">
        <f t="shared" ref="G514:M515" si="62">SUM(G283+G339+G440+G471+G511)</f>
        <v>162</v>
      </c>
      <c r="H514" s="273">
        <f t="shared" si="62"/>
        <v>22</v>
      </c>
      <c r="I514" s="273">
        <f t="shared" si="62"/>
        <v>617.5</v>
      </c>
      <c r="J514" s="273">
        <f t="shared" si="62"/>
        <v>7924.2</v>
      </c>
      <c r="K514" s="273">
        <f t="shared" si="62"/>
        <v>7873</v>
      </c>
      <c r="L514" s="273">
        <f t="shared" si="62"/>
        <v>2731</v>
      </c>
      <c r="M514" s="273">
        <f t="shared" si="62"/>
        <v>5231</v>
      </c>
      <c r="N514" s="274"/>
      <c r="O514" s="271"/>
      <c r="P514" s="275"/>
    </row>
    <row r="515" spans="1:16">
      <c r="A515" s="263"/>
      <c r="B515" s="270" t="s">
        <v>66</v>
      </c>
      <c r="C515" s="271"/>
      <c r="D515" s="271"/>
      <c r="E515" s="272" t="s">
        <v>209</v>
      </c>
      <c r="F515" s="271"/>
      <c r="G515" s="273">
        <f t="shared" si="62"/>
        <v>634.28959499999996</v>
      </c>
      <c r="H515" s="273">
        <f t="shared" si="62"/>
        <v>982.82179799999994</v>
      </c>
      <c r="I515" s="273">
        <f t="shared" si="62"/>
        <v>1063.6873310000001</v>
      </c>
      <c r="J515" s="273">
        <f t="shared" si="62"/>
        <v>1514.384262</v>
      </c>
      <c r="K515" s="273">
        <f t="shared" si="62"/>
        <v>4645.400549</v>
      </c>
      <c r="L515" s="273">
        <f t="shared" si="62"/>
        <v>2774.4132730000001</v>
      </c>
      <c r="M515" s="273">
        <f t="shared" si="62"/>
        <v>0.42637399999999998</v>
      </c>
      <c r="N515" s="274"/>
      <c r="O515" s="271"/>
      <c r="P515" s="275"/>
    </row>
    <row r="516" spans="1:16">
      <c r="A516" s="263"/>
      <c r="B516" s="270" t="s">
        <v>265</v>
      </c>
      <c r="C516" s="271"/>
      <c r="D516" s="271"/>
      <c r="E516" s="272" t="s">
        <v>209</v>
      </c>
      <c r="F516" s="271"/>
      <c r="G516" s="273">
        <f>SUM(G285+G473)</f>
        <v>2693.6246379999998</v>
      </c>
      <c r="H516" s="273">
        <f t="shared" ref="H516:M516" si="63">SUM(H285+H473)</f>
        <v>486.541314</v>
      </c>
      <c r="I516" s="273">
        <f t="shared" si="63"/>
        <v>0</v>
      </c>
      <c r="J516" s="273">
        <f t="shared" si="63"/>
        <v>0</v>
      </c>
      <c r="K516" s="273">
        <f t="shared" si="63"/>
        <v>0</v>
      </c>
      <c r="L516" s="273">
        <f t="shared" si="63"/>
        <v>0</v>
      </c>
      <c r="M516" s="273">
        <f t="shared" si="63"/>
        <v>0</v>
      </c>
      <c r="N516" s="274"/>
      <c r="O516" s="271"/>
      <c r="P516" s="275"/>
    </row>
    <row r="517" spans="1:16">
      <c r="A517" s="263"/>
      <c r="B517" s="270" t="s">
        <v>377</v>
      </c>
      <c r="C517" s="271"/>
      <c r="D517" s="271"/>
      <c r="E517" s="272" t="s">
        <v>209</v>
      </c>
      <c r="F517" s="271"/>
      <c r="G517" s="273">
        <f>SUM(G341+G442+G474)</f>
        <v>0</v>
      </c>
      <c r="H517" s="273">
        <f t="shared" ref="H517:M517" si="64">SUM(H341+H442+H474)</f>
        <v>2367.1999999999998</v>
      </c>
      <c r="I517" s="273">
        <f t="shared" si="64"/>
        <v>33936.9</v>
      </c>
      <c r="J517" s="273">
        <f t="shared" si="64"/>
        <v>42708</v>
      </c>
      <c r="K517" s="273">
        <f t="shared" si="64"/>
        <v>35460</v>
      </c>
      <c r="L517" s="273">
        <f t="shared" si="64"/>
        <v>24950</v>
      </c>
      <c r="M517" s="273">
        <f t="shared" si="64"/>
        <v>124340</v>
      </c>
      <c r="N517" s="274"/>
      <c r="O517" s="271"/>
      <c r="P517" s="275"/>
    </row>
    <row r="518" spans="1:16" s="2" customFormat="1" ht="47.25">
      <c r="A518" s="263"/>
      <c r="B518" s="270" t="s">
        <v>695</v>
      </c>
      <c r="C518" s="271"/>
      <c r="D518" s="271"/>
      <c r="E518" s="272" t="s">
        <v>209</v>
      </c>
      <c r="F518" s="271"/>
      <c r="G518" s="276"/>
      <c r="H518" s="273"/>
      <c r="I518" s="273"/>
      <c r="J518" s="273"/>
      <c r="K518" s="273"/>
      <c r="L518" s="273"/>
      <c r="M518" s="273"/>
      <c r="N518" s="274"/>
      <c r="O518" s="271"/>
      <c r="P518" s="275"/>
    </row>
  </sheetData>
  <mergeCells count="252">
    <mergeCell ref="B481:C481"/>
    <mergeCell ref="B482:B483"/>
    <mergeCell ref="A482:A483"/>
    <mergeCell ref="C482:C483"/>
    <mergeCell ref="D482:D483"/>
    <mergeCell ref="F482:F483"/>
    <mergeCell ref="A223:A224"/>
    <mergeCell ref="D223:D224"/>
    <mergeCell ref="F223:F224"/>
    <mergeCell ref="B225:B226"/>
    <mergeCell ref="D225:D226"/>
    <mergeCell ref="A225:A226"/>
    <mergeCell ref="F225:F226"/>
    <mergeCell ref="A342:P342"/>
    <mergeCell ref="B351:P351"/>
    <mergeCell ref="D234:D235"/>
    <mergeCell ref="B236:N236"/>
    <mergeCell ref="C237:C242"/>
    <mergeCell ref="C243:C248"/>
    <mergeCell ref="B260:N260"/>
    <mergeCell ref="A262:A263"/>
    <mergeCell ref="C249:C256"/>
    <mergeCell ref="A286:P286"/>
    <mergeCell ref="B276:P276"/>
    <mergeCell ref="A49:P49"/>
    <mergeCell ref="A52:P52"/>
    <mergeCell ref="A58:P58"/>
    <mergeCell ref="A60:P60"/>
    <mergeCell ref="A125:A126"/>
    <mergeCell ref="A130:A131"/>
    <mergeCell ref="A139:A140"/>
    <mergeCell ref="B120:B121"/>
    <mergeCell ref="C120:C121"/>
    <mergeCell ref="B98:B99"/>
    <mergeCell ref="B113:N113"/>
    <mergeCell ref="B114:P114"/>
    <mergeCell ref="C116:C117"/>
    <mergeCell ref="B118:N118"/>
    <mergeCell ref="B119:P119"/>
    <mergeCell ref="C103:C104"/>
    <mergeCell ref="A102:P102"/>
    <mergeCell ref="C106:C108"/>
    <mergeCell ref="D106:D108"/>
    <mergeCell ref="F106:F108"/>
    <mergeCell ref="E106:E108"/>
    <mergeCell ref="B105:P105"/>
    <mergeCell ref="B128:P128"/>
    <mergeCell ref="B129:N129"/>
    <mergeCell ref="K1:M1"/>
    <mergeCell ref="A7:A9"/>
    <mergeCell ref="B7:B9"/>
    <mergeCell ref="C7:C9"/>
    <mergeCell ref="D7:D9"/>
    <mergeCell ref="E7:E9"/>
    <mergeCell ref="G7:G8"/>
    <mergeCell ref="H7:H8"/>
    <mergeCell ref="I7:M8"/>
    <mergeCell ref="F7:F9"/>
    <mergeCell ref="B5:P5"/>
    <mergeCell ref="N4:P4"/>
    <mergeCell ref="N7:N9"/>
    <mergeCell ref="P7:P9"/>
    <mergeCell ref="O7:O9"/>
    <mergeCell ref="A11:P11"/>
    <mergeCell ref="A12:P12"/>
    <mergeCell ref="A98:A99"/>
    <mergeCell ref="D98:D99"/>
    <mergeCell ref="F98:F99"/>
    <mergeCell ref="F94:F95"/>
    <mergeCell ref="A73:P73"/>
    <mergeCell ref="A66:P66"/>
    <mergeCell ref="A93:P93"/>
    <mergeCell ref="C94:C99"/>
    <mergeCell ref="D21:D22"/>
    <mergeCell ref="A84:P84"/>
    <mergeCell ref="A85:P85"/>
    <mergeCell ref="A78:P78"/>
    <mergeCell ref="A75:P75"/>
    <mergeCell ref="A89:P89"/>
    <mergeCell ref="A92:P92"/>
    <mergeCell ref="C79:C80"/>
    <mergeCell ref="C76:C77"/>
    <mergeCell ref="A63:P63"/>
    <mergeCell ref="A13:P13"/>
    <mergeCell ref="A15:P15"/>
    <mergeCell ref="A17:P17"/>
    <mergeCell ref="C61:C62"/>
    <mergeCell ref="C19:C20"/>
    <mergeCell ref="A23:P23"/>
    <mergeCell ref="A29:P29"/>
    <mergeCell ref="A31:P31"/>
    <mergeCell ref="A37:P37"/>
    <mergeCell ref="C33:C34"/>
    <mergeCell ref="C38:C39"/>
    <mergeCell ref="C40:C42"/>
    <mergeCell ref="C43:C47"/>
    <mergeCell ref="C21:C22"/>
    <mergeCell ref="B110:P110"/>
    <mergeCell ref="B109:P109"/>
    <mergeCell ref="A148:A149"/>
    <mergeCell ref="B148:B149"/>
    <mergeCell ref="D148:D149"/>
    <mergeCell ref="B505:P505"/>
    <mergeCell ref="F346:F347"/>
    <mergeCell ref="B139:B140"/>
    <mergeCell ref="B155:B156"/>
    <mergeCell ref="D155:D156"/>
    <mergeCell ref="F155:F156"/>
    <mergeCell ref="B159:N159"/>
    <mergeCell ref="B165:N165"/>
    <mergeCell ref="A287:P287"/>
    <mergeCell ref="E489:E490"/>
    <mergeCell ref="C449:C450"/>
    <mergeCell ref="A349:P349"/>
    <mergeCell ref="A348:P348"/>
    <mergeCell ref="A345:P345"/>
    <mergeCell ref="A344:P344"/>
    <mergeCell ref="A343:P343"/>
    <mergeCell ref="B293:M293"/>
    <mergeCell ref="A155:A156"/>
    <mergeCell ref="A227:A228"/>
    <mergeCell ref="A291:P291"/>
    <mergeCell ref="C265:C266"/>
    <mergeCell ref="A271:A272"/>
    <mergeCell ref="B271:B272"/>
    <mergeCell ref="C271:C272"/>
    <mergeCell ref="D271:D272"/>
    <mergeCell ref="F271:F272"/>
    <mergeCell ref="B273:N273"/>
    <mergeCell ref="C274:C275"/>
    <mergeCell ref="B288:P288"/>
    <mergeCell ref="B169:N169"/>
    <mergeCell ref="C171:C175"/>
    <mergeCell ref="A182:A183"/>
    <mergeCell ref="B182:B183"/>
    <mergeCell ref="D182:D183"/>
    <mergeCell ref="F182:F183"/>
    <mergeCell ref="B184:N184"/>
    <mergeCell ref="C185:C193"/>
    <mergeCell ref="F234:F235"/>
    <mergeCell ref="B192:B193"/>
    <mergeCell ref="D192:D193"/>
    <mergeCell ref="F192:F193"/>
    <mergeCell ref="C181:C183"/>
    <mergeCell ref="B216:B217"/>
    <mergeCell ref="B223:B224"/>
    <mergeCell ref="B227:B228"/>
    <mergeCell ref="C233:C235"/>
    <mergeCell ref="A205:A206"/>
    <mergeCell ref="B205:B206"/>
    <mergeCell ref="C205:C206"/>
    <mergeCell ref="D205:D206"/>
    <mergeCell ref="F205:F206"/>
    <mergeCell ref="A194:A195"/>
    <mergeCell ref="B194:B195"/>
    <mergeCell ref="A461:P461"/>
    <mergeCell ref="C352:C389"/>
    <mergeCell ref="D352:D389"/>
    <mergeCell ref="E346:E347"/>
    <mergeCell ref="A463:P463"/>
    <mergeCell ref="B418:N418"/>
    <mergeCell ref="A422:P422"/>
    <mergeCell ref="C419:C420"/>
    <mergeCell ref="A443:P443"/>
    <mergeCell ref="B454:N454"/>
    <mergeCell ref="C427:C436"/>
    <mergeCell ref="D427:D436"/>
    <mergeCell ref="A444:P444"/>
    <mergeCell ref="B447:P447"/>
    <mergeCell ref="B448:P448"/>
    <mergeCell ref="A452:P452"/>
    <mergeCell ref="A426:P426"/>
    <mergeCell ref="A120:A121"/>
    <mergeCell ref="F148:F149"/>
    <mergeCell ref="B476:N476"/>
    <mergeCell ref="B487:F487"/>
    <mergeCell ref="B488:F488"/>
    <mergeCell ref="B499:D499"/>
    <mergeCell ref="B491:N491"/>
    <mergeCell ref="F493:F495"/>
    <mergeCell ref="E493:E495"/>
    <mergeCell ref="C492:C495"/>
    <mergeCell ref="D492:D495"/>
    <mergeCell ref="F489:F490"/>
    <mergeCell ref="A466:P466"/>
    <mergeCell ref="C467:C468"/>
    <mergeCell ref="B475:P475"/>
    <mergeCell ref="C455:C456"/>
    <mergeCell ref="D455:D456"/>
    <mergeCell ref="E455:E456"/>
    <mergeCell ref="F455:F456"/>
    <mergeCell ref="B234:B235"/>
    <mergeCell ref="C346:C347"/>
    <mergeCell ref="D346:D347"/>
    <mergeCell ref="C294:C327"/>
    <mergeCell ref="D294:D327"/>
    <mergeCell ref="F120:F121"/>
    <mergeCell ref="D120:D121"/>
    <mergeCell ref="F139:F140"/>
    <mergeCell ref="C138:C140"/>
    <mergeCell ref="B141:N141"/>
    <mergeCell ref="C142:C143"/>
    <mergeCell ref="B123:P123"/>
    <mergeCell ref="B124:N124"/>
    <mergeCell ref="B125:B126"/>
    <mergeCell ref="F125:F126"/>
    <mergeCell ref="D139:D140"/>
    <mergeCell ref="C130:C131"/>
    <mergeCell ref="B130:B131"/>
    <mergeCell ref="F130:F131"/>
    <mergeCell ref="P148:P149"/>
    <mergeCell ref="B150:N150"/>
    <mergeCell ref="A152:A153"/>
    <mergeCell ref="B152:B153"/>
    <mergeCell ref="C152:C153"/>
    <mergeCell ref="D152:D153"/>
    <mergeCell ref="B154:N154"/>
    <mergeCell ref="A167:A168"/>
    <mergeCell ref="B167:B168"/>
    <mergeCell ref="D167:D168"/>
    <mergeCell ref="F167:F168"/>
    <mergeCell ref="C147:C149"/>
    <mergeCell ref="C155:C157"/>
    <mergeCell ref="C166:C168"/>
    <mergeCell ref="D194:D195"/>
    <mergeCell ref="F194:F195"/>
    <mergeCell ref="B196:N196"/>
    <mergeCell ref="C197:C200"/>
    <mergeCell ref="B262:B263"/>
    <mergeCell ref="C262:C263"/>
    <mergeCell ref="C194:C195"/>
    <mergeCell ref="D262:D263"/>
    <mergeCell ref="F262:F263"/>
    <mergeCell ref="F216:F217"/>
    <mergeCell ref="D227:D228"/>
    <mergeCell ref="F227:F228"/>
    <mergeCell ref="C216:C228"/>
    <mergeCell ref="B221:B222"/>
    <mergeCell ref="D221:D222"/>
    <mergeCell ref="F221:F222"/>
    <mergeCell ref="D216:D217"/>
    <mergeCell ref="B264:N264"/>
    <mergeCell ref="A234:A235"/>
    <mergeCell ref="B218:B219"/>
    <mergeCell ref="A218:A219"/>
    <mergeCell ref="D218:D219"/>
    <mergeCell ref="F218:F219"/>
    <mergeCell ref="P205:P206"/>
    <mergeCell ref="B207:N207"/>
    <mergeCell ref="C208:C210"/>
    <mergeCell ref="A221:A222"/>
    <mergeCell ref="A216:A217"/>
  </mergeCells>
  <pageMargins left="0.39370078740157483" right="0" top="0" bottom="0" header="0.31496062992125984" footer="0.31496062992125984"/>
  <pageSetup paperSize="9" scale="44" orientation="landscape" r:id="rId1"/>
  <rowBreaks count="2" manualBreakCount="2">
    <brk id="406" max="15" man="1"/>
    <brk id="442" max="15" man="1"/>
  </rowBreaks>
  <ignoredErrors>
    <ignoredError sqref="I231 K23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XFD521"/>
  <sheetViews>
    <sheetView view="pageBreakPreview" topLeftCell="A4" zoomScale="70" zoomScaleNormal="70" zoomScaleSheetLayoutView="70" workbookViewId="0">
      <pane xSplit="1" ySplit="6" topLeftCell="B208" activePane="bottomRight" state="frozen"/>
      <selection activeCell="A4" sqref="A4"/>
      <selection pane="topRight" activeCell="B4" sqref="B4"/>
      <selection pane="bottomLeft" activeCell="A18" sqref="A18"/>
      <selection pane="bottomRight" activeCell="A475" sqref="A475:A478"/>
    </sheetView>
  </sheetViews>
  <sheetFormatPr defaultColWidth="9.140625" defaultRowHeight="15.75"/>
  <cols>
    <col min="1" max="1" width="4.140625" style="278" bestFit="1" customWidth="1"/>
    <col min="2" max="2" width="57.140625" style="278" customWidth="1"/>
    <col min="3" max="3" width="29.28515625" style="278" customWidth="1"/>
    <col min="4" max="4" width="23.85546875" style="278" customWidth="1"/>
    <col min="5" max="5" width="20.140625" style="278" customWidth="1"/>
    <col min="6" max="6" width="18.42578125" style="278" customWidth="1"/>
    <col min="7" max="7" width="16.5703125" style="278" customWidth="1"/>
    <col min="8" max="8" width="17.85546875" style="278" customWidth="1"/>
    <col min="9" max="9" width="13.42578125" style="278" customWidth="1"/>
    <col min="10" max="10" width="16.28515625" style="278" bestFit="1" customWidth="1"/>
    <col min="11" max="11" width="18.5703125" style="278" customWidth="1"/>
    <col min="12" max="12" width="14" style="278" customWidth="1"/>
    <col min="13" max="13" width="13.28515625" style="278" customWidth="1"/>
    <col min="14" max="14" width="28.140625" style="278" customWidth="1"/>
    <col min="15" max="15" width="19.7109375" style="278" customWidth="1"/>
    <col min="16" max="16" width="28.5703125" style="278" customWidth="1"/>
    <col min="17" max="16384" width="9.140625" style="278"/>
  </cols>
  <sheetData>
    <row r="1" spans="1:16">
      <c r="A1" s="277"/>
      <c r="K1" s="566" t="s">
        <v>3</v>
      </c>
      <c r="L1" s="566"/>
      <c r="M1" s="566"/>
    </row>
    <row r="2" spans="1:16">
      <c r="A2" s="279"/>
      <c r="M2" s="280" t="s">
        <v>0</v>
      </c>
    </row>
    <row r="3" spans="1:16">
      <c r="A3" s="281"/>
      <c r="E3" s="282" t="s">
        <v>1</v>
      </c>
      <c r="F3" s="282"/>
    </row>
    <row r="4" spans="1:16" ht="31.5" customHeight="1">
      <c r="A4" s="283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569" t="s">
        <v>876</v>
      </c>
      <c r="O4" s="569"/>
      <c r="P4" s="569"/>
    </row>
    <row r="5" spans="1:16" ht="18.75" customHeight="1">
      <c r="A5" s="283"/>
      <c r="B5" s="568" t="s">
        <v>397</v>
      </c>
      <c r="C5" s="568"/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568"/>
    </row>
    <row r="6" spans="1:16">
      <c r="A6" s="283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</row>
    <row r="7" spans="1:16" ht="56.25" customHeight="1">
      <c r="A7" s="684" t="s">
        <v>2</v>
      </c>
      <c r="B7" s="686" t="s">
        <v>398</v>
      </c>
      <c r="C7" s="686" t="s">
        <v>399</v>
      </c>
      <c r="D7" s="686" t="s">
        <v>400</v>
      </c>
      <c r="E7" s="686" t="s">
        <v>401</v>
      </c>
      <c r="F7" s="686" t="s">
        <v>402</v>
      </c>
      <c r="G7" s="686" t="s">
        <v>403</v>
      </c>
      <c r="H7" s="686" t="s">
        <v>404</v>
      </c>
      <c r="I7" s="686" t="s">
        <v>405</v>
      </c>
      <c r="J7" s="686"/>
      <c r="K7" s="686"/>
      <c r="L7" s="686"/>
      <c r="M7" s="686"/>
      <c r="N7" s="686" t="s">
        <v>406</v>
      </c>
      <c r="O7" s="690" t="s">
        <v>407</v>
      </c>
      <c r="P7" s="692" t="s">
        <v>408</v>
      </c>
    </row>
    <row r="8" spans="1:16" ht="44.25" customHeight="1">
      <c r="A8" s="685"/>
      <c r="B8" s="686"/>
      <c r="C8" s="686"/>
      <c r="D8" s="686"/>
      <c r="E8" s="686"/>
      <c r="F8" s="686"/>
      <c r="G8" s="686"/>
      <c r="H8" s="686"/>
      <c r="I8" s="357" t="s">
        <v>409</v>
      </c>
      <c r="J8" s="357" t="s">
        <v>410</v>
      </c>
      <c r="K8" s="357" t="s">
        <v>411</v>
      </c>
      <c r="L8" s="357" t="s">
        <v>412</v>
      </c>
      <c r="M8" s="357" t="s">
        <v>413</v>
      </c>
      <c r="N8" s="686"/>
      <c r="O8" s="691"/>
      <c r="P8" s="693"/>
    </row>
    <row r="9" spans="1:16">
      <c r="A9" s="34">
        <v>1</v>
      </c>
      <c r="B9" s="130">
        <v>2</v>
      </c>
      <c r="C9" s="130">
        <v>3</v>
      </c>
      <c r="D9" s="130">
        <v>4</v>
      </c>
      <c r="E9" s="130">
        <v>5</v>
      </c>
      <c r="F9" s="130">
        <v>6</v>
      </c>
      <c r="G9" s="130">
        <v>7</v>
      </c>
      <c r="H9" s="130">
        <v>8</v>
      </c>
      <c r="I9" s="130">
        <v>9</v>
      </c>
      <c r="J9" s="130">
        <v>10</v>
      </c>
      <c r="K9" s="130">
        <v>11</v>
      </c>
      <c r="L9" s="130">
        <v>12</v>
      </c>
      <c r="M9" s="130">
        <v>13</v>
      </c>
      <c r="N9" s="284">
        <v>14</v>
      </c>
      <c r="O9" s="284"/>
      <c r="P9" s="284">
        <v>15</v>
      </c>
    </row>
    <row r="10" spans="1:16" ht="18.75" customHeight="1">
      <c r="A10" s="595" t="s">
        <v>414</v>
      </c>
      <c r="B10" s="596"/>
      <c r="C10" s="596"/>
      <c r="D10" s="596"/>
      <c r="E10" s="596"/>
      <c r="F10" s="596"/>
      <c r="G10" s="596"/>
      <c r="H10" s="596"/>
      <c r="I10" s="596"/>
      <c r="J10" s="596"/>
      <c r="K10" s="596"/>
      <c r="L10" s="596"/>
      <c r="M10" s="596"/>
      <c r="N10" s="596"/>
      <c r="O10" s="596"/>
      <c r="P10" s="597"/>
    </row>
    <row r="11" spans="1:16" ht="18.75" customHeight="1">
      <c r="A11" s="595" t="s">
        <v>415</v>
      </c>
      <c r="B11" s="596"/>
      <c r="C11" s="596"/>
      <c r="D11" s="596"/>
      <c r="E11" s="596"/>
      <c r="F11" s="596"/>
      <c r="G11" s="596"/>
      <c r="H11" s="596"/>
      <c r="I11" s="596"/>
      <c r="J11" s="596"/>
      <c r="K11" s="596"/>
      <c r="L11" s="596"/>
      <c r="M11" s="596"/>
      <c r="N11" s="596"/>
      <c r="O11" s="596"/>
      <c r="P11" s="597"/>
    </row>
    <row r="12" spans="1:16" s="285" customFormat="1" ht="18.75" customHeight="1">
      <c r="A12" s="595" t="s">
        <v>416</v>
      </c>
      <c r="B12" s="596"/>
      <c r="C12" s="596"/>
      <c r="D12" s="596"/>
      <c r="E12" s="596"/>
      <c r="F12" s="596"/>
      <c r="G12" s="596"/>
      <c r="H12" s="596"/>
      <c r="I12" s="596"/>
      <c r="J12" s="596"/>
      <c r="K12" s="596"/>
      <c r="L12" s="596"/>
      <c r="M12" s="596"/>
      <c r="N12" s="596"/>
      <c r="O12" s="596"/>
      <c r="P12" s="597"/>
    </row>
    <row r="13" spans="1:16" ht="78" customHeight="1">
      <c r="A13" s="358"/>
      <c r="B13" s="28" t="s">
        <v>786</v>
      </c>
      <c r="C13" s="6" t="s">
        <v>417</v>
      </c>
      <c r="D13" s="6" t="s">
        <v>418</v>
      </c>
      <c r="E13" s="6" t="s">
        <v>419</v>
      </c>
      <c r="F13" s="6" t="s">
        <v>420</v>
      </c>
      <c r="G13" s="6">
        <v>75.319999999999993</v>
      </c>
      <c r="H13" s="6">
        <v>76.7</v>
      </c>
      <c r="I13" s="6">
        <v>77.2</v>
      </c>
      <c r="J13" s="6">
        <v>77.7</v>
      </c>
      <c r="K13" s="6">
        <v>77.900000000000006</v>
      </c>
      <c r="L13" s="6">
        <v>78.2</v>
      </c>
      <c r="M13" s="6">
        <v>78.55</v>
      </c>
      <c r="N13" s="6"/>
      <c r="O13" s="7"/>
      <c r="P13" s="359"/>
    </row>
    <row r="14" spans="1:16" ht="21" customHeight="1">
      <c r="A14" s="360"/>
      <c r="B14" s="578" t="s">
        <v>421</v>
      </c>
      <c r="C14" s="579"/>
      <c r="D14" s="579"/>
      <c r="E14" s="579"/>
      <c r="F14" s="579"/>
      <c r="G14" s="579"/>
      <c r="H14" s="579"/>
      <c r="I14" s="579"/>
      <c r="J14" s="579"/>
      <c r="K14" s="579"/>
      <c r="L14" s="579"/>
      <c r="M14" s="579"/>
      <c r="N14" s="580"/>
      <c r="O14" s="249"/>
      <c r="P14" s="361"/>
    </row>
    <row r="15" spans="1:16" ht="94.5" customHeight="1">
      <c r="A15" s="358"/>
      <c r="B15" s="28" t="s">
        <v>787</v>
      </c>
      <c r="C15" s="6" t="s">
        <v>898</v>
      </c>
      <c r="D15" s="6" t="s">
        <v>422</v>
      </c>
      <c r="E15" s="6" t="s">
        <v>5</v>
      </c>
      <c r="F15" s="6" t="s">
        <v>420</v>
      </c>
      <c r="G15" s="6">
        <v>32</v>
      </c>
      <c r="H15" s="6">
        <v>32</v>
      </c>
      <c r="I15" s="6">
        <v>33</v>
      </c>
      <c r="J15" s="6">
        <v>37</v>
      </c>
      <c r="K15" s="6">
        <v>38</v>
      </c>
      <c r="L15" s="6">
        <v>39</v>
      </c>
      <c r="M15" s="6">
        <v>41.5</v>
      </c>
      <c r="N15" s="6" t="s">
        <v>423</v>
      </c>
      <c r="O15" s="7"/>
      <c r="P15" s="359"/>
    </row>
    <row r="16" spans="1:16" ht="21" customHeight="1">
      <c r="A16" s="362"/>
      <c r="B16" s="687" t="s">
        <v>424</v>
      </c>
      <c r="C16" s="688"/>
      <c r="D16" s="688"/>
      <c r="E16" s="688"/>
      <c r="F16" s="688"/>
      <c r="G16" s="688"/>
      <c r="H16" s="688"/>
      <c r="I16" s="688"/>
      <c r="J16" s="688"/>
      <c r="K16" s="688"/>
      <c r="L16" s="688"/>
      <c r="M16" s="688"/>
      <c r="N16" s="689"/>
      <c r="O16" s="259"/>
      <c r="P16" s="363"/>
    </row>
    <row r="17" spans="1:16" ht="114.75" customHeight="1">
      <c r="A17" s="358"/>
      <c r="B17" s="28" t="s">
        <v>788</v>
      </c>
      <c r="C17" s="574" t="s">
        <v>899</v>
      </c>
      <c r="D17" s="6" t="s">
        <v>418</v>
      </c>
      <c r="E17" s="6" t="s">
        <v>5</v>
      </c>
      <c r="F17" s="6" t="s">
        <v>420</v>
      </c>
      <c r="G17" s="34" t="s">
        <v>36</v>
      </c>
      <c r="H17" s="34">
        <v>18.7</v>
      </c>
      <c r="I17" s="34">
        <v>18.600000000000001</v>
      </c>
      <c r="J17" s="34">
        <v>18.5</v>
      </c>
      <c r="K17" s="34">
        <v>18.399999999999999</v>
      </c>
      <c r="L17" s="34">
        <v>18.3</v>
      </c>
      <c r="M17" s="34">
        <v>18.2</v>
      </c>
      <c r="N17" s="6" t="s">
        <v>425</v>
      </c>
      <c r="O17" s="7"/>
      <c r="P17" s="241"/>
    </row>
    <row r="18" spans="1:16" s="147" customFormat="1" ht="86.25" customHeight="1">
      <c r="A18" s="358"/>
      <c r="B18" s="162" t="s">
        <v>789</v>
      </c>
      <c r="C18" s="641"/>
      <c r="D18" s="6" t="s">
        <v>426</v>
      </c>
      <c r="E18" s="6" t="s">
        <v>427</v>
      </c>
      <c r="F18" s="6" t="s">
        <v>420</v>
      </c>
      <c r="G18" s="34">
        <v>14.4</v>
      </c>
      <c r="H18" s="34">
        <v>14.1</v>
      </c>
      <c r="I18" s="34">
        <v>13.8</v>
      </c>
      <c r="J18" s="34">
        <v>13.3</v>
      </c>
      <c r="K18" s="287">
        <v>13</v>
      </c>
      <c r="L18" s="34">
        <v>12.7</v>
      </c>
      <c r="M18" s="34">
        <v>12.4</v>
      </c>
      <c r="N18" s="6" t="s">
        <v>425</v>
      </c>
      <c r="O18" s="7"/>
      <c r="P18" s="359"/>
    </row>
    <row r="19" spans="1:16" ht="87" customHeight="1">
      <c r="A19" s="358"/>
      <c r="B19" s="162" t="s">
        <v>790</v>
      </c>
      <c r="C19" s="642"/>
      <c r="D19" s="6" t="s">
        <v>422</v>
      </c>
      <c r="E19" s="197" t="s">
        <v>428</v>
      </c>
      <c r="F19" s="574" t="s">
        <v>420</v>
      </c>
      <c r="G19" s="34">
        <v>11.4</v>
      </c>
      <c r="H19" s="34">
        <v>11.3</v>
      </c>
      <c r="I19" s="34">
        <v>10.8</v>
      </c>
      <c r="J19" s="34">
        <v>10.3</v>
      </c>
      <c r="K19" s="34">
        <v>9.8000000000000007</v>
      </c>
      <c r="L19" s="34">
        <v>9.3000000000000007</v>
      </c>
      <c r="M19" s="34">
        <v>8.8000000000000007</v>
      </c>
      <c r="N19" s="6" t="s">
        <v>425</v>
      </c>
      <c r="O19" s="7"/>
      <c r="P19" s="452"/>
    </row>
    <row r="20" spans="1:16" ht="47.25">
      <c r="A20" s="358"/>
      <c r="B20" s="162" t="s">
        <v>791</v>
      </c>
      <c r="C20" s="574" t="s">
        <v>899</v>
      </c>
      <c r="D20" s="197" t="s">
        <v>430</v>
      </c>
      <c r="E20" s="197" t="s">
        <v>428</v>
      </c>
      <c r="F20" s="683"/>
      <c r="G20" s="34">
        <v>1.07</v>
      </c>
      <c r="H20" s="34">
        <v>2.48</v>
      </c>
      <c r="I20" s="34">
        <v>2.4700000000000002</v>
      </c>
      <c r="J20" s="34">
        <v>2.46</v>
      </c>
      <c r="K20" s="34">
        <v>2.4500000000000002</v>
      </c>
      <c r="L20" s="34">
        <v>2.44</v>
      </c>
      <c r="M20" s="34">
        <v>2.4300000000000002</v>
      </c>
      <c r="N20" s="6"/>
      <c r="O20" s="189"/>
      <c r="P20" s="364"/>
    </row>
    <row r="21" spans="1:16" ht="154.5" customHeight="1">
      <c r="A21" s="358"/>
      <c r="B21" s="162" t="s">
        <v>792</v>
      </c>
      <c r="C21" s="575"/>
      <c r="D21" s="197" t="s">
        <v>430</v>
      </c>
      <c r="E21" s="197" t="s">
        <v>428</v>
      </c>
      <c r="F21" s="575"/>
      <c r="G21" s="460">
        <v>4.79</v>
      </c>
      <c r="H21" s="460">
        <v>5.3</v>
      </c>
      <c r="I21" s="460">
        <v>5.2</v>
      </c>
      <c r="J21" s="460">
        <v>5.2</v>
      </c>
      <c r="K21" s="460">
        <v>5.2</v>
      </c>
      <c r="L21" s="460">
        <v>5.2</v>
      </c>
      <c r="M21" s="460">
        <v>5.2</v>
      </c>
      <c r="N21" s="6"/>
      <c r="O21" s="189"/>
      <c r="P21" s="364"/>
    </row>
    <row r="22" spans="1:16" ht="24" customHeight="1">
      <c r="A22" s="362"/>
      <c r="B22" s="582" t="s">
        <v>431</v>
      </c>
      <c r="C22" s="583"/>
      <c r="D22" s="583"/>
      <c r="E22" s="583"/>
      <c r="F22" s="583"/>
      <c r="G22" s="583"/>
      <c r="H22" s="583"/>
      <c r="I22" s="583"/>
      <c r="J22" s="583"/>
      <c r="K22" s="583"/>
      <c r="L22" s="583"/>
      <c r="M22" s="583"/>
      <c r="N22" s="583"/>
      <c r="O22" s="583"/>
      <c r="P22" s="584"/>
    </row>
    <row r="23" spans="1:16" ht="75" customHeight="1">
      <c r="A23" s="358"/>
      <c r="B23" s="162" t="s">
        <v>793</v>
      </c>
      <c r="C23" s="6" t="s">
        <v>899</v>
      </c>
      <c r="D23" s="6" t="s">
        <v>422</v>
      </c>
      <c r="E23" s="6" t="s">
        <v>432</v>
      </c>
      <c r="F23" s="6" t="s">
        <v>420</v>
      </c>
      <c r="G23" s="34">
        <v>0.02</v>
      </c>
      <c r="H23" s="34">
        <v>0.09</v>
      </c>
      <c r="I23" s="288">
        <v>0.11</v>
      </c>
      <c r="J23" s="288">
        <v>0.12</v>
      </c>
      <c r="K23" s="288">
        <v>0.12</v>
      </c>
      <c r="L23" s="288">
        <v>0.12</v>
      </c>
      <c r="M23" s="288">
        <v>0.12</v>
      </c>
      <c r="N23" s="6"/>
      <c r="O23" s="189"/>
      <c r="P23" s="365"/>
    </row>
    <row r="24" spans="1:16" ht="86.25" customHeight="1">
      <c r="A24" s="358"/>
      <c r="B24" s="162" t="s">
        <v>794</v>
      </c>
      <c r="C24" s="6" t="s">
        <v>899</v>
      </c>
      <c r="D24" s="197" t="s">
        <v>422</v>
      </c>
      <c r="E24" s="6" t="s">
        <v>427</v>
      </c>
      <c r="F24" s="6" t="s">
        <v>433</v>
      </c>
      <c r="G24" s="34">
        <v>0.5</v>
      </c>
      <c r="H24" s="34">
        <v>0.05</v>
      </c>
      <c r="I24" s="34">
        <v>0.05</v>
      </c>
      <c r="J24" s="34">
        <v>0.05</v>
      </c>
      <c r="K24" s="34">
        <v>0.05</v>
      </c>
      <c r="L24" s="34">
        <v>0.05</v>
      </c>
      <c r="M24" s="34">
        <v>0.05</v>
      </c>
      <c r="N24" s="6"/>
      <c r="O24" s="189"/>
      <c r="P24" s="365"/>
    </row>
    <row r="25" spans="1:16" ht="24" customHeight="1">
      <c r="A25" s="9">
        <v>1</v>
      </c>
      <c r="B25" s="10" t="s">
        <v>434</v>
      </c>
      <c r="C25" s="11"/>
      <c r="D25" s="11"/>
      <c r="E25" s="12" t="s">
        <v>209</v>
      </c>
      <c r="F25" s="11"/>
      <c r="G25" s="13"/>
      <c r="H25" s="13"/>
      <c r="I25" s="13"/>
      <c r="J25" s="13"/>
      <c r="K25" s="13"/>
      <c r="L25" s="13"/>
      <c r="M25" s="13"/>
      <c r="N25" s="11"/>
      <c r="O25" s="14"/>
      <c r="P25" s="15"/>
    </row>
    <row r="26" spans="1:16" ht="15.75" customHeight="1">
      <c r="A26" s="366">
        <v>2</v>
      </c>
      <c r="B26" s="17" t="s">
        <v>435</v>
      </c>
      <c r="C26" s="12"/>
      <c r="D26" s="12"/>
      <c r="E26" s="12" t="s">
        <v>209</v>
      </c>
      <c r="F26" s="12"/>
      <c r="G26" s="13"/>
      <c r="H26" s="13"/>
      <c r="I26" s="13"/>
      <c r="J26" s="13"/>
      <c r="K26" s="13"/>
      <c r="L26" s="13"/>
      <c r="M26" s="13"/>
      <c r="N26" s="12"/>
      <c r="O26" s="14"/>
      <c r="P26" s="15"/>
    </row>
    <row r="27" spans="1:16" ht="15.75" customHeight="1">
      <c r="A27" s="366">
        <v>3</v>
      </c>
      <c r="B27" s="17" t="s">
        <v>65</v>
      </c>
      <c r="C27" s="12"/>
      <c r="D27" s="12"/>
      <c r="E27" s="12" t="s">
        <v>209</v>
      </c>
      <c r="F27" s="12"/>
      <c r="G27" s="13"/>
      <c r="H27" s="13"/>
      <c r="I27" s="13"/>
      <c r="J27" s="13"/>
      <c r="K27" s="13"/>
      <c r="L27" s="13"/>
      <c r="M27" s="13"/>
      <c r="N27" s="12"/>
      <c r="O27" s="14"/>
      <c r="P27" s="15"/>
    </row>
    <row r="28" spans="1:16" s="289" customFormat="1" ht="18" customHeight="1">
      <c r="A28" s="360"/>
      <c r="B28" s="578" t="s">
        <v>436</v>
      </c>
      <c r="C28" s="579"/>
      <c r="D28" s="579"/>
      <c r="E28" s="579"/>
      <c r="F28" s="579"/>
      <c r="G28" s="579"/>
      <c r="H28" s="579"/>
      <c r="I28" s="579"/>
      <c r="J28" s="579"/>
      <c r="K28" s="579"/>
      <c r="L28" s="579"/>
      <c r="M28" s="579"/>
      <c r="N28" s="579"/>
      <c r="O28" s="579"/>
      <c r="P28" s="580"/>
    </row>
    <row r="29" spans="1:16" ht="81.75" customHeight="1">
      <c r="A29" s="358"/>
      <c r="B29" s="162" t="s">
        <v>795</v>
      </c>
      <c r="C29" s="6" t="s">
        <v>900</v>
      </c>
      <c r="D29" s="6" t="s">
        <v>418</v>
      </c>
      <c r="E29" s="6" t="s">
        <v>437</v>
      </c>
      <c r="F29" s="6" t="s">
        <v>438</v>
      </c>
      <c r="G29" s="34">
        <v>5.8</v>
      </c>
      <c r="H29" s="460" t="s">
        <v>36</v>
      </c>
      <c r="I29" s="34">
        <v>5.6</v>
      </c>
      <c r="J29" s="34">
        <v>5.5</v>
      </c>
      <c r="K29" s="34">
        <v>5.4</v>
      </c>
      <c r="L29" s="34">
        <v>5.3</v>
      </c>
      <c r="M29" s="34">
        <v>5.2</v>
      </c>
      <c r="N29" s="6"/>
      <c r="O29" s="7"/>
      <c r="P29" s="367"/>
    </row>
    <row r="30" spans="1:16" s="289" customFormat="1" ht="19.5" customHeight="1">
      <c r="A30" s="368"/>
      <c r="B30" s="582" t="s">
        <v>439</v>
      </c>
      <c r="C30" s="583"/>
      <c r="D30" s="583"/>
      <c r="E30" s="583"/>
      <c r="F30" s="583"/>
      <c r="G30" s="583"/>
      <c r="H30" s="583"/>
      <c r="I30" s="583"/>
      <c r="J30" s="583"/>
      <c r="K30" s="583"/>
      <c r="L30" s="583"/>
      <c r="M30" s="583"/>
      <c r="N30" s="583"/>
      <c r="O30" s="583"/>
      <c r="P30" s="584"/>
    </row>
    <row r="31" spans="1:16" ht="85.5" customHeight="1">
      <c r="A31" s="358"/>
      <c r="B31" s="162" t="s">
        <v>796</v>
      </c>
      <c r="C31" s="6" t="s">
        <v>901</v>
      </c>
      <c r="D31" s="6" t="s">
        <v>418</v>
      </c>
      <c r="E31" s="6" t="s">
        <v>427</v>
      </c>
      <c r="F31" s="6" t="s">
        <v>420</v>
      </c>
      <c r="G31" s="34">
        <v>142.19</v>
      </c>
      <c r="H31" s="34">
        <v>152.91</v>
      </c>
      <c r="I31" s="34">
        <v>152.41</v>
      </c>
      <c r="J31" s="34">
        <v>151.91</v>
      </c>
      <c r="K31" s="34">
        <v>151.41</v>
      </c>
      <c r="L31" s="34">
        <v>150.91</v>
      </c>
      <c r="M31" s="34">
        <v>150.41</v>
      </c>
      <c r="N31" s="34"/>
      <c r="O31" s="189"/>
      <c r="P31" s="365"/>
    </row>
    <row r="32" spans="1:16" ht="83.25" customHeight="1">
      <c r="A32" s="358"/>
      <c r="B32" s="162" t="s">
        <v>797</v>
      </c>
      <c r="C32" s="6" t="s">
        <v>901</v>
      </c>
      <c r="D32" s="6" t="s">
        <v>418</v>
      </c>
      <c r="E32" s="6" t="s">
        <v>440</v>
      </c>
      <c r="F32" s="6" t="s">
        <v>441</v>
      </c>
      <c r="G32" s="34">
        <v>45.7</v>
      </c>
      <c r="H32" s="34">
        <v>44.7</v>
      </c>
      <c r="I32" s="34">
        <v>43.7</v>
      </c>
      <c r="J32" s="34">
        <v>42.6</v>
      </c>
      <c r="K32" s="34">
        <v>41.7</v>
      </c>
      <c r="L32" s="34">
        <v>40.700000000000003</v>
      </c>
      <c r="M32" s="34">
        <v>39.700000000000003</v>
      </c>
      <c r="N32" s="6"/>
      <c r="O32" s="7"/>
      <c r="P32" s="367"/>
    </row>
    <row r="33" spans="1:16" ht="101.25" customHeight="1">
      <c r="A33" s="358"/>
      <c r="B33" s="162" t="s">
        <v>798</v>
      </c>
      <c r="C33" s="6" t="s">
        <v>901</v>
      </c>
      <c r="D33" s="6" t="s">
        <v>422</v>
      </c>
      <c r="E33" s="6" t="s">
        <v>5</v>
      </c>
      <c r="F33" s="6" t="s">
        <v>420</v>
      </c>
      <c r="G33" s="34">
        <v>24.7</v>
      </c>
      <c r="H33" s="34">
        <v>24.8</v>
      </c>
      <c r="I33" s="34">
        <v>25.9</v>
      </c>
      <c r="J33" s="34">
        <v>27</v>
      </c>
      <c r="K33" s="34">
        <v>27</v>
      </c>
      <c r="L33" s="34">
        <v>27.5</v>
      </c>
      <c r="M33" s="34">
        <v>28</v>
      </c>
      <c r="N33" s="6"/>
      <c r="O33" s="7"/>
      <c r="P33" s="367"/>
    </row>
    <row r="34" spans="1:16" ht="148.5" customHeight="1">
      <c r="A34" s="358"/>
      <c r="B34" s="162" t="s">
        <v>799</v>
      </c>
      <c r="C34" s="6" t="s">
        <v>902</v>
      </c>
      <c r="D34" s="6" t="s">
        <v>442</v>
      </c>
      <c r="E34" s="6" t="s">
        <v>427</v>
      </c>
      <c r="F34" s="6" t="s">
        <v>420</v>
      </c>
      <c r="G34" s="34">
        <v>20.3</v>
      </c>
      <c r="H34" s="34">
        <v>15.4</v>
      </c>
      <c r="I34" s="34">
        <v>14.7</v>
      </c>
      <c r="J34" s="34">
        <v>13</v>
      </c>
      <c r="K34" s="34">
        <v>12.6</v>
      </c>
      <c r="L34" s="34">
        <v>11.9</v>
      </c>
      <c r="M34" s="34">
        <v>10.9</v>
      </c>
      <c r="N34" s="34"/>
      <c r="O34" s="189"/>
      <c r="P34" s="365"/>
    </row>
    <row r="35" spans="1:16" ht="75.75" customHeight="1">
      <c r="A35" s="358"/>
      <c r="B35" s="162" t="s">
        <v>800</v>
      </c>
      <c r="C35" s="6" t="s">
        <v>899</v>
      </c>
      <c r="D35" s="369"/>
      <c r="E35" s="6" t="s">
        <v>427</v>
      </c>
      <c r="F35" s="6" t="s">
        <v>420</v>
      </c>
      <c r="G35" s="34">
        <v>27.9</v>
      </c>
      <c r="H35" s="34">
        <v>24.1</v>
      </c>
      <c r="I35" s="287">
        <v>31.9</v>
      </c>
      <c r="J35" s="287">
        <v>31.7</v>
      </c>
      <c r="K35" s="287">
        <v>31.5</v>
      </c>
      <c r="L35" s="287">
        <v>31.2</v>
      </c>
      <c r="M35" s="287">
        <v>30.9</v>
      </c>
      <c r="N35" s="6"/>
      <c r="O35" s="7"/>
      <c r="P35" s="367"/>
    </row>
    <row r="36" spans="1:16" ht="21.75" customHeight="1">
      <c r="A36" s="362"/>
      <c r="B36" s="582" t="s">
        <v>443</v>
      </c>
      <c r="C36" s="583"/>
      <c r="D36" s="583"/>
      <c r="E36" s="583"/>
      <c r="F36" s="583"/>
      <c r="G36" s="583"/>
      <c r="H36" s="583"/>
      <c r="I36" s="583"/>
      <c r="J36" s="583"/>
      <c r="K36" s="583"/>
      <c r="L36" s="583"/>
      <c r="M36" s="583"/>
      <c r="N36" s="583"/>
      <c r="O36" s="583"/>
      <c r="P36" s="584"/>
    </row>
    <row r="37" spans="1:16" ht="78.75">
      <c r="A37" s="358"/>
      <c r="B37" s="78" t="s">
        <v>801</v>
      </c>
      <c r="C37" s="473" t="s">
        <v>899</v>
      </c>
      <c r="D37" s="574" t="s">
        <v>444</v>
      </c>
      <c r="E37" s="6" t="s">
        <v>445</v>
      </c>
      <c r="F37" s="6" t="s">
        <v>420</v>
      </c>
      <c r="G37" s="287">
        <v>11.222681630242173</v>
      </c>
      <c r="H37" s="34">
        <v>11</v>
      </c>
      <c r="I37" s="34">
        <v>11.1</v>
      </c>
      <c r="J37" s="34">
        <v>11</v>
      </c>
      <c r="K37" s="34">
        <v>10.9</v>
      </c>
      <c r="L37" s="34">
        <v>10.8</v>
      </c>
      <c r="M37" s="34">
        <v>10.7</v>
      </c>
      <c r="N37" s="6"/>
      <c r="O37" s="7"/>
      <c r="P37" s="367"/>
    </row>
    <row r="38" spans="1:16" ht="78.75">
      <c r="A38" s="358"/>
      <c r="B38" s="78" t="s">
        <v>802</v>
      </c>
      <c r="C38" s="473" t="s">
        <v>903</v>
      </c>
      <c r="D38" s="575"/>
      <c r="E38" s="6" t="s">
        <v>445</v>
      </c>
      <c r="F38" s="6" t="s">
        <v>420</v>
      </c>
      <c r="G38" s="34">
        <v>6.5</v>
      </c>
      <c r="H38" s="34">
        <v>6.5</v>
      </c>
      <c r="I38" s="34">
        <v>6.4</v>
      </c>
      <c r="J38" s="34">
        <v>6.3</v>
      </c>
      <c r="K38" s="34">
        <v>6.2</v>
      </c>
      <c r="L38" s="34">
        <v>6.1</v>
      </c>
      <c r="M38" s="34">
        <v>6</v>
      </c>
      <c r="N38" s="6"/>
      <c r="O38" s="7"/>
      <c r="P38" s="367"/>
    </row>
    <row r="39" spans="1:16" ht="78.75">
      <c r="A39" s="358"/>
      <c r="B39" s="78" t="s">
        <v>803</v>
      </c>
      <c r="C39" s="473" t="s">
        <v>903</v>
      </c>
      <c r="D39" s="197" t="s">
        <v>446</v>
      </c>
      <c r="E39" s="6" t="s">
        <v>5</v>
      </c>
      <c r="F39" s="6" t="s">
        <v>420</v>
      </c>
      <c r="G39" s="34" t="s">
        <v>36</v>
      </c>
      <c r="H39" s="34">
        <v>83</v>
      </c>
      <c r="I39" s="34">
        <v>85</v>
      </c>
      <c r="J39" s="34">
        <v>87</v>
      </c>
      <c r="K39" s="34">
        <v>89</v>
      </c>
      <c r="L39" s="34">
        <v>90</v>
      </c>
      <c r="M39" s="34">
        <v>91</v>
      </c>
      <c r="N39" s="6"/>
      <c r="O39" s="7"/>
      <c r="P39" s="367"/>
    </row>
    <row r="40" spans="1:16" ht="85.5" customHeight="1">
      <c r="A40" s="358"/>
      <c r="B40" s="162" t="s">
        <v>804</v>
      </c>
      <c r="C40" s="6" t="s">
        <v>899</v>
      </c>
      <c r="D40" s="6" t="s">
        <v>447</v>
      </c>
      <c r="E40" s="6" t="s">
        <v>448</v>
      </c>
      <c r="F40" s="6" t="s">
        <v>420</v>
      </c>
      <c r="G40" s="34">
        <v>14.2</v>
      </c>
      <c r="H40" s="34">
        <v>14</v>
      </c>
      <c r="I40" s="34">
        <v>14.1</v>
      </c>
      <c r="J40" s="34">
        <v>14</v>
      </c>
      <c r="K40" s="34">
        <v>13.9</v>
      </c>
      <c r="L40" s="34">
        <v>13.8</v>
      </c>
      <c r="M40" s="34">
        <v>13.7</v>
      </c>
      <c r="N40" s="6"/>
      <c r="O40" s="7"/>
      <c r="P40" s="367"/>
    </row>
    <row r="41" spans="1:16" ht="83.25" customHeight="1">
      <c r="A41" s="358"/>
      <c r="B41" s="162" t="s">
        <v>805</v>
      </c>
      <c r="C41" s="6" t="s">
        <v>899</v>
      </c>
      <c r="D41" s="197" t="s">
        <v>422</v>
      </c>
      <c r="E41" s="6" t="s">
        <v>449</v>
      </c>
      <c r="F41" s="6" t="s">
        <v>438</v>
      </c>
      <c r="G41" s="34" t="s">
        <v>36</v>
      </c>
      <c r="H41" s="34" t="s">
        <v>36</v>
      </c>
      <c r="I41" s="34" t="s">
        <v>36</v>
      </c>
      <c r="J41" s="34" t="s">
        <v>36</v>
      </c>
      <c r="K41" s="34" t="s">
        <v>36</v>
      </c>
      <c r="L41" s="34" t="s">
        <v>36</v>
      </c>
      <c r="M41" s="34" t="s">
        <v>36</v>
      </c>
      <c r="N41" s="6"/>
      <c r="O41" s="189"/>
      <c r="P41" s="365"/>
    </row>
    <row r="42" spans="1:16" ht="91.5" customHeight="1">
      <c r="A42" s="370">
        <v>17</v>
      </c>
      <c r="B42" s="162" t="s">
        <v>450</v>
      </c>
      <c r="C42" s="6" t="s">
        <v>899</v>
      </c>
      <c r="D42" s="197" t="s">
        <v>422</v>
      </c>
      <c r="E42" s="6" t="s">
        <v>5</v>
      </c>
      <c r="F42" s="6" t="s">
        <v>451</v>
      </c>
      <c r="G42" s="460" t="s">
        <v>36</v>
      </c>
      <c r="H42" s="460" t="s">
        <v>36</v>
      </c>
      <c r="I42" s="34">
        <v>46</v>
      </c>
      <c r="J42" s="34">
        <v>49</v>
      </c>
      <c r="K42" s="34">
        <v>52</v>
      </c>
      <c r="L42" s="34">
        <v>55</v>
      </c>
      <c r="M42" s="34">
        <v>58</v>
      </c>
      <c r="N42" s="6"/>
      <c r="O42" s="7"/>
      <c r="P42" s="367"/>
    </row>
    <row r="43" spans="1:16" ht="87.75" customHeight="1">
      <c r="A43" s="358"/>
      <c r="B43" s="162" t="s">
        <v>806</v>
      </c>
      <c r="C43" s="6" t="s">
        <v>899</v>
      </c>
      <c r="D43" s="197" t="s">
        <v>422</v>
      </c>
      <c r="E43" s="6" t="s">
        <v>5</v>
      </c>
      <c r="F43" s="6" t="s">
        <v>452</v>
      </c>
      <c r="G43" s="34">
        <v>29</v>
      </c>
      <c r="H43" s="34">
        <v>30</v>
      </c>
      <c r="I43" s="34">
        <v>35</v>
      </c>
      <c r="J43" s="34">
        <v>40</v>
      </c>
      <c r="K43" s="34">
        <v>45</v>
      </c>
      <c r="L43" s="34">
        <v>50</v>
      </c>
      <c r="M43" s="34">
        <v>55</v>
      </c>
      <c r="N43" s="6"/>
      <c r="O43" s="7"/>
      <c r="P43" s="367"/>
    </row>
    <row r="44" spans="1:16" s="147" customFormat="1" ht="83.25" customHeight="1">
      <c r="A44" s="358"/>
      <c r="B44" s="162" t="s">
        <v>807</v>
      </c>
      <c r="C44" s="6" t="s">
        <v>899</v>
      </c>
      <c r="D44" s="197" t="s">
        <v>422</v>
      </c>
      <c r="E44" s="6" t="s">
        <v>5</v>
      </c>
      <c r="F44" s="6" t="s">
        <v>453</v>
      </c>
      <c r="G44" s="291">
        <v>45.7</v>
      </c>
      <c r="H44" s="291">
        <v>45</v>
      </c>
      <c r="I44" s="149">
        <v>50</v>
      </c>
      <c r="J44" s="149">
        <v>53</v>
      </c>
      <c r="K44" s="149">
        <v>54</v>
      </c>
      <c r="L44" s="149">
        <v>56</v>
      </c>
      <c r="M44" s="149">
        <v>60</v>
      </c>
      <c r="N44" s="6"/>
      <c r="O44" s="7"/>
      <c r="P44" s="367"/>
    </row>
    <row r="45" spans="1:16" s="147" customFormat="1" ht="84" customHeight="1">
      <c r="A45" s="358"/>
      <c r="B45" s="162" t="s">
        <v>808</v>
      </c>
      <c r="C45" s="6" t="s">
        <v>899</v>
      </c>
      <c r="D45" s="197" t="s">
        <v>422</v>
      </c>
      <c r="E45" s="6" t="s">
        <v>454</v>
      </c>
      <c r="F45" s="6" t="s">
        <v>438</v>
      </c>
      <c r="G45" s="34">
        <v>3.3</v>
      </c>
      <c r="H45" s="34">
        <v>2.4</v>
      </c>
      <c r="I45" s="34">
        <v>2.2999999999999998</v>
      </c>
      <c r="J45" s="34">
        <v>2.2000000000000002</v>
      </c>
      <c r="K45" s="34">
        <v>2.1</v>
      </c>
      <c r="L45" s="34">
        <v>2.1</v>
      </c>
      <c r="M45" s="34">
        <v>2.1</v>
      </c>
      <c r="N45" s="43"/>
      <c r="O45" s="7"/>
      <c r="P45" s="367"/>
    </row>
    <row r="46" spans="1:16" ht="85.5" customHeight="1">
      <c r="A46" s="370">
        <v>18</v>
      </c>
      <c r="B46" s="162" t="s">
        <v>455</v>
      </c>
      <c r="C46" s="6" t="s">
        <v>899</v>
      </c>
      <c r="D46" s="197" t="s">
        <v>422</v>
      </c>
      <c r="E46" s="6" t="s">
        <v>456</v>
      </c>
      <c r="F46" s="6" t="s">
        <v>457</v>
      </c>
      <c r="G46" s="460" t="s">
        <v>36</v>
      </c>
      <c r="H46" s="460" t="s">
        <v>36</v>
      </c>
      <c r="I46" s="34">
        <v>0.46</v>
      </c>
      <c r="J46" s="34">
        <v>0.45</v>
      </c>
      <c r="K46" s="34">
        <v>0.44</v>
      </c>
      <c r="L46" s="34">
        <v>0.43</v>
      </c>
      <c r="M46" s="34">
        <v>0.42</v>
      </c>
      <c r="N46" s="6"/>
      <c r="O46" s="7"/>
      <c r="P46" s="367"/>
    </row>
    <row r="47" spans="1:16" ht="84" customHeight="1">
      <c r="A47" s="358"/>
      <c r="B47" s="162" t="s">
        <v>809</v>
      </c>
      <c r="C47" s="197" t="s">
        <v>899</v>
      </c>
      <c r="D47" s="197" t="s">
        <v>422</v>
      </c>
      <c r="E47" s="6" t="s">
        <v>5</v>
      </c>
      <c r="F47" s="6" t="s">
        <v>438</v>
      </c>
      <c r="G47" s="291">
        <v>23.2</v>
      </c>
      <c r="H47" s="291">
        <v>25.5</v>
      </c>
      <c r="I47" s="167">
        <v>25</v>
      </c>
      <c r="J47" s="167">
        <v>24.5</v>
      </c>
      <c r="K47" s="167">
        <v>24</v>
      </c>
      <c r="L47" s="167">
        <v>23.5</v>
      </c>
      <c r="M47" s="167">
        <v>23</v>
      </c>
      <c r="N47" s="43"/>
      <c r="O47" s="7"/>
      <c r="P47" s="367"/>
    </row>
    <row r="48" spans="1:16" ht="21.75" customHeight="1">
      <c r="A48" s="362"/>
      <c r="B48" s="582" t="s">
        <v>458</v>
      </c>
      <c r="C48" s="583"/>
      <c r="D48" s="583"/>
      <c r="E48" s="583"/>
      <c r="F48" s="583"/>
      <c r="G48" s="583"/>
      <c r="H48" s="583"/>
      <c r="I48" s="583"/>
      <c r="J48" s="583"/>
      <c r="K48" s="583"/>
      <c r="L48" s="583"/>
      <c r="M48" s="583"/>
      <c r="N48" s="583"/>
      <c r="O48" s="583"/>
      <c r="P48" s="584"/>
    </row>
    <row r="49" spans="1:16" ht="84.75" customHeight="1">
      <c r="A49" s="358"/>
      <c r="B49" s="78" t="s">
        <v>810</v>
      </c>
      <c r="C49" s="6" t="s">
        <v>899</v>
      </c>
      <c r="D49" s="197" t="s">
        <v>422</v>
      </c>
      <c r="E49" s="6" t="s">
        <v>5</v>
      </c>
      <c r="F49" s="6" t="s">
        <v>438</v>
      </c>
      <c r="G49" s="34">
        <v>95.8</v>
      </c>
      <c r="H49" s="34">
        <v>95</v>
      </c>
      <c r="I49" s="34">
        <v>95</v>
      </c>
      <c r="J49" s="34">
        <v>95</v>
      </c>
      <c r="K49" s="34">
        <v>95</v>
      </c>
      <c r="L49" s="34">
        <v>95</v>
      </c>
      <c r="M49" s="34">
        <v>95</v>
      </c>
      <c r="N49" s="6"/>
      <c r="O49" s="7"/>
      <c r="P49" s="367"/>
    </row>
    <row r="50" spans="1:16" ht="88.5" customHeight="1">
      <c r="A50" s="358"/>
      <c r="B50" s="28" t="s">
        <v>811</v>
      </c>
      <c r="C50" s="6" t="s">
        <v>899</v>
      </c>
      <c r="D50" s="197" t="s">
        <v>422</v>
      </c>
      <c r="E50" s="6" t="s">
        <v>5</v>
      </c>
      <c r="F50" s="6" t="s">
        <v>438</v>
      </c>
      <c r="G50" s="460">
        <v>75</v>
      </c>
      <c r="H50" s="460">
        <v>80</v>
      </c>
      <c r="I50" s="460">
        <v>80</v>
      </c>
      <c r="J50" s="460">
        <v>85</v>
      </c>
      <c r="K50" s="460">
        <v>90</v>
      </c>
      <c r="L50" s="460">
        <v>95</v>
      </c>
      <c r="M50" s="460">
        <v>98</v>
      </c>
      <c r="N50" s="6"/>
      <c r="O50" s="162"/>
      <c r="P50" s="367"/>
    </row>
    <row r="51" spans="1:16" ht="21.75" customHeight="1">
      <c r="A51" s="362"/>
      <c r="B51" s="582" t="s">
        <v>459</v>
      </c>
      <c r="C51" s="583"/>
      <c r="D51" s="583"/>
      <c r="E51" s="583"/>
      <c r="F51" s="583"/>
      <c r="G51" s="583"/>
      <c r="H51" s="583"/>
      <c r="I51" s="583"/>
      <c r="J51" s="583"/>
      <c r="K51" s="583"/>
      <c r="L51" s="583"/>
      <c r="M51" s="583"/>
      <c r="N51" s="583"/>
      <c r="O51" s="583"/>
      <c r="P51" s="584"/>
    </row>
    <row r="52" spans="1:16" ht="113.25" customHeight="1">
      <c r="A52" s="358"/>
      <c r="B52" s="28" t="s">
        <v>812</v>
      </c>
      <c r="C52" s="6" t="s">
        <v>899</v>
      </c>
      <c r="D52" s="6" t="s">
        <v>422</v>
      </c>
      <c r="E52" s="6" t="s">
        <v>460</v>
      </c>
      <c r="F52" s="6" t="s">
        <v>461</v>
      </c>
      <c r="G52" s="34">
        <v>87.6</v>
      </c>
      <c r="H52" s="34">
        <v>87.7</v>
      </c>
      <c r="I52" s="34">
        <v>88.6</v>
      </c>
      <c r="J52" s="34">
        <v>89.5</v>
      </c>
      <c r="K52" s="34">
        <v>90.4</v>
      </c>
      <c r="L52" s="34">
        <v>91.3</v>
      </c>
      <c r="M52" s="34">
        <v>90.2</v>
      </c>
      <c r="N52" s="6"/>
      <c r="O52" s="162"/>
      <c r="P52" s="367"/>
    </row>
    <row r="53" spans="1:16" s="147" customFormat="1" ht="106.5" customHeight="1">
      <c r="A53" s="358"/>
      <c r="B53" s="28" t="s">
        <v>813</v>
      </c>
      <c r="C53" s="6" t="s">
        <v>899</v>
      </c>
      <c r="D53" s="6" t="s">
        <v>422</v>
      </c>
      <c r="E53" s="6" t="s">
        <v>5</v>
      </c>
      <c r="F53" s="6" t="s">
        <v>462</v>
      </c>
      <c r="G53" s="34">
        <v>99.8</v>
      </c>
      <c r="H53" s="34">
        <v>99.8</v>
      </c>
      <c r="I53" s="149">
        <v>99.8</v>
      </c>
      <c r="J53" s="149">
        <v>99.9</v>
      </c>
      <c r="K53" s="149">
        <v>100</v>
      </c>
      <c r="L53" s="149">
        <v>100</v>
      </c>
      <c r="M53" s="149">
        <v>100</v>
      </c>
      <c r="N53" s="6"/>
      <c r="O53" s="162"/>
      <c r="P53" s="367"/>
    </row>
    <row r="54" spans="1:16" s="147" customFormat="1" ht="22.5" customHeight="1">
      <c r="A54" s="9">
        <v>1</v>
      </c>
      <c r="B54" s="36" t="s">
        <v>434</v>
      </c>
      <c r="C54" s="37"/>
      <c r="D54" s="37"/>
      <c r="E54" s="20" t="s">
        <v>209</v>
      </c>
      <c r="F54" s="37"/>
      <c r="G54" s="13"/>
      <c r="H54" s="13"/>
      <c r="I54" s="13"/>
      <c r="J54" s="13"/>
      <c r="K54" s="13"/>
      <c r="L54" s="13"/>
      <c r="M54" s="13"/>
      <c r="N54" s="37"/>
      <c r="O54" s="158"/>
      <c r="P54" s="371"/>
    </row>
    <row r="55" spans="1:16" s="147" customFormat="1" ht="15.75" customHeight="1">
      <c r="A55" s="366">
        <v>2</v>
      </c>
      <c r="B55" s="26" t="s">
        <v>435</v>
      </c>
      <c r="C55" s="20"/>
      <c r="D55" s="20"/>
      <c r="E55" s="20" t="s">
        <v>209</v>
      </c>
      <c r="F55" s="20"/>
      <c r="G55" s="13"/>
      <c r="H55" s="13"/>
      <c r="I55" s="13"/>
      <c r="J55" s="13"/>
      <c r="K55" s="13"/>
      <c r="L55" s="13"/>
      <c r="M55" s="13"/>
      <c r="N55" s="20"/>
      <c r="O55" s="158"/>
      <c r="P55" s="371"/>
    </row>
    <row r="56" spans="1:16" s="147" customFormat="1" ht="15.75" customHeight="1">
      <c r="A56" s="366">
        <v>3</v>
      </c>
      <c r="B56" s="26" t="s">
        <v>65</v>
      </c>
      <c r="C56" s="20"/>
      <c r="D56" s="20"/>
      <c r="E56" s="20" t="s">
        <v>209</v>
      </c>
      <c r="F56" s="20"/>
      <c r="G56" s="13"/>
      <c r="H56" s="13"/>
      <c r="I56" s="13"/>
      <c r="J56" s="13"/>
      <c r="K56" s="13"/>
      <c r="L56" s="13"/>
      <c r="M56" s="13"/>
      <c r="N56" s="20"/>
      <c r="O56" s="158"/>
      <c r="P56" s="371"/>
    </row>
    <row r="57" spans="1:16" ht="21.75" customHeight="1">
      <c r="A57" s="360" t="s">
        <v>463</v>
      </c>
      <c r="B57" s="578" t="s">
        <v>464</v>
      </c>
      <c r="C57" s="579"/>
      <c r="D57" s="579"/>
      <c r="E57" s="579"/>
      <c r="F57" s="579"/>
      <c r="G57" s="579"/>
      <c r="H57" s="579"/>
      <c r="I57" s="579"/>
      <c r="J57" s="579"/>
      <c r="K57" s="579"/>
      <c r="L57" s="579"/>
      <c r="M57" s="579"/>
      <c r="N57" s="579"/>
      <c r="O57" s="579"/>
      <c r="P57" s="580"/>
    </row>
    <row r="58" spans="1:16" ht="88.5" customHeight="1">
      <c r="A58" s="358"/>
      <c r="B58" s="28" t="s">
        <v>814</v>
      </c>
      <c r="C58" s="197" t="s">
        <v>904</v>
      </c>
      <c r="D58" s="6" t="s">
        <v>422</v>
      </c>
      <c r="E58" s="6" t="s">
        <v>465</v>
      </c>
      <c r="F58" s="6" t="s">
        <v>466</v>
      </c>
      <c r="G58" s="130" t="s">
        <v>36</v>
      </c>
      <c r="H58" s="130" t="s">
        <v>36</v>
      </c>
      <c r="I58" s="130" t="s">
        <v>36</v>
      </c>
      <c r="J58" s="130" t="s">
        <v>36</v>
      </c>
      <c r="K58" s="130" t="s">
        <v>36</v>
      </c>
      <c r="L58" s="130" t="s">
        <v>36</v>
      </c>
      <c r="M58" s="130" t="s">
        <v>36</v>
      </c>
      <c r="N58" s="6"/>
      <c r="O58" s="162"/>
      <c r="P58" s="367"/>
    </row>
    <row r="59" spans="1:16" ht="18" customHeight="1">
      <c r="A59" s="362"/>
      <c r="B59" s="582" t="s">
        <v>467</v>
      </c>
      <c r="C59" s="583"/>
      <c r="D59" s="583"/>
      <c r="E59" s="583"/>
      <c r="F59" s="583"/>
      <c r="G59" s="583"/>
      <c r="H59" s="583"/>
      <c r="I59" s="583"/>
      <c r="J59" s="583"/>
      <c r="K59" s="583"/>
      <c r="L59" s="583"/>
      <c r="M59" s="583"/>
      <c r="N59" s="583"/>
      <c r="O59" s="583"/>
      <c r="P59" s="584"/>
    </row>
    <row r="60" spans="1:16" s="147" customFormat="1" ht="101.25" customHeight="1">
      <c r="A60" s="358"/>
      <c r="B60" s="42" t="s">
        <v>815</v>
      </c>
      <c r="C60" s="197" t="s">
        <v>899</v>
      </c>
      <c r="D60" s="6" t="s">
        <v>468</v>
      </c>
      <c r="E60" s="6" t="s">
        <v>5</v>
      </c>
      <c r="F60" s="6" t="s">
        <v>469</v>
      </c>
      <c r="G60" s="34">
        <v>84.7</v>
      </c>
      <c r="H60" s="34">
        <v>81</v>
      </c>
      <c r="I60" s="34">
        <v>82</v>
      </c>
      <c r="J60" s="34">
        <v>83</v>
      </c>
      <c r="K60" s="34">
        <v>84</v>
      </c>
      <c r="L60" s="34">
        <v>85</v>
      </c>
      <c r="M60" s="34">
        <v>86</v>
      </c>
      <c r="N60" s="6"/>
      <c r="O60" s="107"/>
      <c r="P60" s="365"/>
    </row>
    <row r="61" spans="1:16" s="147" customFormat="1" ht="83.25" customHeight="1">
      <c r="A61" s="358"/>
      <c r="B61" s="28" t="s">
        <v>816</v>
      </c>
      <c r="C61" s="197" t="s">
        <v>899</v>
      </c>
      <c r="D61" s="6" t="s">
        <v>470</v>
      </c>
      <c r="E61" s="6" t="s">
        <v>182</v>
      </c>
      <c r="F61" s="6" t="s">
        <v>471</v>
      </c>
      <c r="G61" s="462">
        <v>6.8</v>
      </c>
      <c r="H61" s="462">
        <v>7.3</v>
      </c>
      <c r="I61" s="462">
        <v>8.4</v>
      </c>
      <c r="J61" s="462">
        <v>9.4</v>
      </c>
      <c r="K61" s="462">
        <v>9.4</v>
      </c>
      <c r="L61" s="18">
        <v>9.4</v>
      </c>
      <c r="M61" s="18">
        <v>10.34</v>
      </c>
      <c r="N61" s="6"/>
      <c r="O61" s="162"/>
      <c r="P61" s="367"/>
    </row>
    <row r="62" spans="1:16" ht="15.75" customHeight="1">
      <c r="A62" s="362"/>
      <c r="B62" s="582" t="s">
        <v>472</v>
      </c>
      <c r="C62" s="583"/>
      <c r="D62" s="583"/>
      <c r="E62" s="583"/>
      <c r="F62" s="583"/>
      <c r="G62" s="583"/>
      <c r="H62" s="583"/>
      <c r="I62" s="583"/>
      <c r="J62" s="583"/>
      <c r="K62" s="583"/>
      <c r="L62" s="583"/>
      <c r="M62" s="583"/>
      <c r="N62" s="583"/>
      <c r="O62" s="583"/>
      <c r="P62" s="584"/>
    </row>
    <row r="63" spans="1:16" ht="78.75" customHeight="1">
      <c r="A63" s="358"/>
      <c r="B63" s="28" t="s">
        <v>817</v>
      </c>
      <c r="C63" s="197" t="s">
        <v>899</v>
      </c>
      <c r="D63" s="369"/>
      <c r="E63" s="6" t="s">
        <v>5</v>
      </c>
      <c r="F63" s="6" t="s">
        <v>473</v>
      </c>
      <c r="G63" s="467" t="s">
        <v>36</v>
      </c>
      <c r="H63" s="291">
        <v>70.709999999999994</v>
      </c>
      <c r="I63" s="34">
        <v>70.709999999999994</v>
      </c>
      <c r="J63" s="34">
        <v>70.55</v>
      </c>
      <c r="K63" s="287">
        <v>70</v>
      </c>
      <c r="L63" s="287">
        <v>68</v>
      </c>
      <c r="M63" s="287">
        <v>66</v>
      </c>
      <c r="N63" s="6"/>
      <c r="O63" s="162"/>
      <c r="P63" s="367"/>
    </row>
    <row r="64" spans="1:16" s="285" customFormat="1" ht="18.75" customHeight="1">
      <c r="A64" s="673" t="s">
        <v>474</v>
      </c>
      <c r="B64" s="674"/>
      <c r="C64" s="674"/>
      <c r="D64" s="674"/>
      <c r="E64" s="674"/>
      <c r="F64" s="674"/>
      <c r="G64" s="674"/>
      <c r="H64" s="674"/>
      <c r="I64" s="674"/>
      <c r="J64" s="674"/>
      <c r="K64" s="674"/>
      <c r="L64" s="674"/>
      <c r="M64" s="674"/>
      <c r="N64" s="674"/>
      <c r="O64" s="674"/>
      <c r="P64" s="675"/>
    </row>
    <row r="65" spans="1:16" ht="47.25" customHeight="1">
      <c r="A65" s="358"/>
      <c r="B65" s="28" t="s">
        <v>475</v>
      </c>
      <c r="C65" s="42"/>
      <c r="D65" s="585" t="s">
        <v>476</v>
      </c>
      <c r="E65" s="574" t="s">
        <v>477</v>
      </c>
      <c r="F65" s="6" t="s">
        <v>36</v>
      </c>
      <c r="G65" s="6" t="s">
        <v>36</v>
      </c>
      <c r="H65" s="6" t="s">
        <v>36</v>
      </c>
      <c r="I65" s="6" t="s">
        <v>36</v>
      </c>
      <c r="J65" s="6" t="s">
        <v>36</v>
      </c>
      <c r="K65" s="6" t="s">
        <v>36</v>
      </c>
      <c r="L65" s="6" t="s">
        <v>36</v>
      </c>
      <c r="M65" s="6" t="s">
        <v>36</v>
      </c>
      <c r="N65" s="43"/>
      <c r="O65" s="7"/>
      <c r="P65" s="359"/>
    </row>
    <row r="66" spans="1:16" ht="117.75" customHeight="1">
      <c r="A66" s="358"/>
      <c r="B66" s="42" t="s">
        <v>818</v>
      </c>
      <c r="C66" s="197" t="s">
        <v>905</v>
      </c>
      <c r="D66" s="682"/>
      <c r="E66" s="683"/>
      <c r="F66" s="6" t="s">
        <v>36</v>
      </c>
      <c r="G66" s="34" t="s">
        <v>36</v>
      </c>
      <c r="H66" s="34">
        <v>349</v>
      </c>
      <c r="I66" s="34" t="s">
        <v>36</v>
      </c>
      <c r="J66" s="34" t="s">
        <v>36</v>
      </c>
      <c r="K66" s="34" t="s">
        <v>36</v>
      </c>
      <c r="L66" s="34">
        <v>362</v>
      </c>
      <c r="M66" s="34" t="s">
        <v>36</v>
      </c>
      <c r="N66" s="43"/>
      <c r="O66" s="7"/>
      <c r="P66" s="359" t="s">
        <v>478</v>
      </c>
    </row>
    <row r="67" spans="1:16" ht="75.75" customHeight="1">
      <c r="A67" s="358"/>
      <c r="B67" s="28" t="s">
        <v>479</v>
      </c>
      <c r="C67" s="197" t="s">
        <v>905</v>
      </c>
      <c r="D67" s="682"/>
      <c r="E67" s="683"/>
      <c r="F67" s="6"/>
      <c r="G67" s="34"/>
      <c r="H67" s="460">
        <v>349</v>
      </c>
      <c r="I67" s="460"/>
      <c r="J67" s="460"/>
      <c r="K67" s="460"/>
      <c r="L67" s="460">
        <v>360</v>
      </c>
      <c r="M67" s="34"/>
      <c r="N67" s="43"/>
      <c r="O67" s="7"/>
      <c r="P67" s="359"/>
    </row>
    <row r="68" spans="1:16" ht="142.5" customHeight="1">
      <c r="A68" s="358"/>
      <c r="B68" s="28" t="s">
        <v>819</v>
      </c>
      <c r="C68" s="197" t="s">
        <v>905</v>
      </c>
      <c r="D68" s="682"/>
      <c r="E68" s="683"/>
      <c r="F68" s="6" t="s">
        <v>36</v>
      </c>
      <c r="G68" s="34" t="s">
        <v>36</v>
      </c>
      <c r="H68" s="460">
        <v>397</v>
      </c>
      <c r="I68" s="460" t="s">
        <v>36</v>
      </c>
      <c r="J68" s="460" t="s">
        <v>36</v>
      </c>
      <c r="K68" s="460" t="s">
        <v>36</v>
      </c>
      <c r="L68" s="460">
        <v>411</v>
      </c>
      <c r="M68" s="34" t="s">
        <v>36</v>
      </c>
      <c r="N68" s="43"/>
      <c r="O68" s="7"/>
      <c r="P68" s="359" t="s">
        <v>480</v>
      </c>
    </row>
    <row r="69" spans="1:16" ht="72.75" customHeight="1">
      <c r="A69" s="358"/>
      <c r="B69" s="28" t="s">
        <v>479</v>
      </c>
      <c r="C69" s="197" t="s">
        <v>905</v>
      </c>
      <c r="D69" s="682"/>
      <c r="E69" s="683"/>
      <c r="F69" s="6"/>
      <c r="G69" s="34"/>
      <c r="H69" s="460">
        <v>394</v>
      </c>
      <c r="I69" s="460"/>
      <c r="J69" s="460"/>
      <c r="K69" s="460"/>
      <c r="L69" s="460">
        <v>410</v>
      </c>
      <c r="M69" s="34"/>
      <c r="N69" s="43"/>
      <c r="O69" s="7"/>
      <c r="P69" s="359"/>
    </row>
    <row r="70" spans="1:16" ht="120.75" customHeight="1">
      <c r="A70" s="358"/>
      <c r="B70" s="42" t="s">
        <v>820</v>
      </c>
      <c r="C70" s="197" t="s">
        <v>905</v>
      </c>
      <c r="D70" s="586"/>
      <c r="E70" s="575"/>
      <c r="F70" s="6" t="s">
        <v>36</v>
      </c>
      <c r="G70" s="34" t="s">
        <v>36</v>
      </c>
      <c r="H70" s="460">
        <v>392</v>
      </c>
      <c r="I70" s="460" t="s">
        <v>36</v>
      </c>
      <c r="J70" s="460" t="s">
        <v>36</v>
      </c>
      <c r="K70" s="460" t="s">
        <v>36</v>
      </c>
      <c r="L70" s="460">
        <v>406</v>
      </c>
      <c r="M70" s="34" t="s">
        <v>36</v>
      </c>
      <c r="N70" s="43"/>
      <c r="O70" s="7"/>
      <c r="P70" s="359" t="s">
        <v>481</v>
      </c>
    </row>
    <row r="71" spans="1:16" ht="69.75" customHeight="1">
      <c r="A71" s="358"/>
      <c r="B71" s="372" t="s">
        <v>479</v>
      </c>
      <c r="C71" s="197" t="s">
        <v>905</v>
      </c>
      <c r="D71" s="43"/>
      <c r="E71" s="6"/>
      <c r="F71" s="6"/>
      <c r="G71" s="34"/>
      <c r="H71" s="460">
        <v>391</v>
      </c>
      <c r="I71" s="460"/>
      <c r="J71" s="460"/>
      <c r="K71" s="460"/>
      <c r="L71" s="460">
        <v>402</v>
      </c>
      <c r="M71" s="34"/>
      <c r="N71" s="43"/>
      <c r="O71" s="7"/>
      <c r="P71" s="42"/>
    </row>
    <row r="72" spans="1:16" ht="22.5" customHeight="1">
      <c r="A72" s="360"/>
      <c r="B72" s="578" t="s">
        <v>482</v>
      </c>
      <c r="C72" s="579"/>
      <c r="D72" s="579"/>
      <c r="E72" s="579"/>
      <c r="F72" s="579"/>
      <c r="G72" s="579"/>
      <c r="H72" s="579"/>
      <c r="I72" s="579"/>
      <c r="J72" s="579"/>
      <c r="K72" s="579"/>
      <c r="L72" s="579"/>
      <c r="M72" s="579"/>
      <c r="N72" s="579"/>
      <c r="O72" s="579"/>
      <c r="P72" s="580"/>
    </row>
    <row r="73" spans="1:16" ht="64.5" customHeight="1">
      <c r="A73" s="358"/>
      <c r="B73" s="162" t="s">
        <v>821</v>
      </c>
      <c r="C73" s="6" t="s">
        <v>905</v>
      </c>
      <c r="D73" s="6" t="s">
        <v>483</v>
      </c>
      <c r="E73" s="43" t="s">
        <v>5</v>
      </c>
      <c r="F73" s="6" t="s">
        <v>484</v>
      </c>
      <c r="G73" s="34">
        <v>99</v>
      </c>
      <c r="H73" s="34">
        <v>99</v>
      </c>
      <c r="I73" s="34">
        <v>99.6</v>
      </c>
      <c r="J73" s="34">
        <v>100</v>
      </c>
      <c r="K73" s="34">
        <v>100</v>
      </c>
      <c r="L73" s="34">
        <v>100</v>
      </c>
      <c r="M73" s="34">
        <v>100</v>
      </c>
      <c r="N73" s="34"/>
      <c r="O73" s="7"/>
      <c r="P73" s="359" t="s">
        <v>485</v>
      </c>
    </row>
    <row r="74" spans="1:16" s="147" customFormat="1" ht="18" customHeight="1">
      <c r="A74" s="362"/>
      <c r="B74" s="582" t="s">
        <v>486</v>
      </c>
      <c r="C74" s="583"/>
      <c r="D74" s="583"/>
      <c r="E74" s="583"/>
      <c r="F74" s="583"/>
      <c r="G74" s="583"/>
      <c r="H74" s="583"/>
      <c r="I74" s="583"/>
      <c r="J74" s="583"/>
      <c r="K74" s="583"/>
      <c r="L74" s="583"/>
      <c r="M74" s="583"/>
      <c r="N74" s="583"/>
      <c r="O74" s="583"/>
      <c r="P74" s="584"/>
    </row>
    <row r="75" spans="1:16" s="147" customFormat="1" ht="67.5" customHeight="1">
      <c r="A75" s="358"/>
      <c r="B75" s="162" t="s">
        <v>822</v>
      </c>
      <c r="C75" s="574" t="s">
        <v>905</v>
      </c>
      <c r="D75" s="6" t="s">
        <v>487</v>
      </c>
      <c r="E75" s="6" t="s">
        <v>5</v>
      </c>
      <c r="F75" s="6" t="s">
        <v>488</v>
      </c>
      <c r="G75" s="34">
        <v>88.5</v>
      </c>
      <c r="H75" s="34">
        <v>92</v>
      </c>
      <c r="I75" s="34">
        <v>92</v>
      </c>
      <c r="J75" s="34">
        <v>92</v>
      </c>
      <c r="K75" s="34">
        <v>95</v>
      </c>
      <c r="L75" s="34">
        <v>96</v>
      </c>
      <c r="M75" s="34">
        <v>100</v>
      </c>
      <c r="N75" s="6" t="s">
        <v>489</v>
      </c>
      <c r="O75" s="7"/>
      <c r="P75" s="373" t="s">
        <v>490</v>
      </c>
    </row>
    <row r="76" spans="1:16" s="147" customFormat="1" ht="81" customHeight="1">
      <c r="A76" s="358"/>
      <c r="B76" s="162" t="s">
        <v>823</v>
      </c>
      <c r="C76" s="575"/>
      <c r="D76" s="6" t="s">
        <v>487</v>
      </c>
      <c r="E76" s="6" t="s">
        <v>5</v>
      </c>
      <c r="F76" s="6" t="s">
        <v>491</v>
      </c>
      <c r="G76" s="34">
        <v>34</v>
      </c>
      <c r="H76" s="34">
        <v>47</v>
      </c>
      <c r="I76" s="34">
        <v>100</v>
      </c>
      <c r="J76" s="34">
        <v>100</v>
      </c>
      <c r="K76" s="34">
        <v>100</v>
      </c>
      <c r="L76" s="34">
        <v>100</v>
      </c>
      <c r="M76" s="34">
        <v>100</v>
      </c>
      <c r="N76" s="232"/>
      <c r="O76" s="7"/>
      <c r="P76" s="373" t="s">
        <v>492</v>
      </c>
    </row>
    <row r="77" spans="1:16" s="147" customFormat="1" ht="21.75" customHeight="1">
      <c r="A77" s="362"/>
      <c r="B77" s="582" t="s">
        <v>493</v>
      </c>
      <c r="C77" s="583"/>
      <c r="D77" s="583"/>
      <c r="E77" s="583"/>
      <c r="F77" s="583"/>
      <c r="G77" s="583"/>
      <c r="H77" s="583"/>
      <c r="I77" s="583"/>
      <c r="J77" s="583"/>
      <c r="K77" s="583"/>
      <c r="L77" s="583"/>
      <c r="M77" s="583"/>
      <c r="N77" s="583"/>
      <c r="O77" s="583"/>
      <c r="P77" s="584"/>
    </row>
    <row r="78" spans="1:16" s="147" customFormat="1" ht="84.75" customHeight="1">
      <c r="A78" s="358"/>
      <c r="B78" s="162" t="s">
        <v>824</v>
      </c>
      <c r="C78" s="6" t="s">
        <v>905</v>
      </c>
      <c r="D78" s="6" t="s">
        <v>483</v>
      </c>
      <c r="E78" s="6" t="s">
        <v>5</v>
      </c>
      <c r="F78" s="6" t="s">
        <v>494</v>
      </c>
      <c r="G78" s="34">
        <v>76</v>
      </c>
      <c r="H78" s="34">
        <v>76</v>
      </c>
      <c r="I78" s="34">
        <v>75</v>
      </c>
      <c r="J78" s="34">
        <v>80</v>
      </c>
      <c r="K78" s="34">
        <v>80</v>
      </c>
      <c r="L78" s="34">
        <v>90</v>
      </c>
      <c r="M78" s="34">
        <v>100</v>
      </c>
      <c r="N78" s="6"/>
      <c r="O78" s="7"/>
      <c r="P78" s="359" t="s">
        <v>495</v>
      </c>
    </row>
    <row r="79" spans="1:16" ht="74.25" customHeight="1">
      <c r="A79" s="358"/>
      <c r="B79" s="162" t="s">
        <v>825</v>
      </c>
      <c r="C79" s="474" t="s">
        <v>905</v>
      </c>
      <c r="D79" s="6" t="s">
        <v>496</v>
      </c>
      <c r="E79" s="6" t="s">
        <v>5</v>
      </c>
      <c r="F79" s="6" t="s">
        <v>494</v>
      </c>
      <c r="G79" s="34">
        <v>64</v>
      </c>
      <c r="H79" s="34">
        <v>65.5</v>
      </c>
      <c r="I79" s="34">
        <v>70.7</v>
      </c>
      <c r="J79" s="34">
        <v>75.900000000000006</v>
      </c>
      <c r="K79" s="34" t="s">
        <v>36</v>
      </c>
      <c r="L79" s="34" t="s">
        <v>36</v>
      </c>
      <c r="M79" s="34" t="s">
        <v>36</v>
      </c>
      <c r="N79" s="6"/>
      <c r="O79" s="7"/>
      <c r="P79" s="359" t="s">
        <v>497</v>
      </c>
    </row>
    <row r="80" spans="1:16" ht="25.5" customHeight="1">
      <c r="A80" s="9">
        <v>1</v>
      </c>
      <c r="B80" s="36" t="s">
        <v>498</v>
      </c>
      <c r="C80" s="20"/>
      <c r="D80" s="20"/>
      <c r="E80" s="20" t="s">
        <v>209</v>
      </c>
      <c r="F80" s="20"/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22"/>
      <c r="O80" s="23"/>
      <c r="P80" s="371"/>
    </row>
    <row r="81" spans="1:16" ht="16.5" customHeight="1">
      <c r="A81" s="366">
        <v>3</v>
      </c>
      <c r="B81" s="26" t="s">
        <v>65</v>
      </c>
      <c r="C81" s="20"/>
      <c r="D81" s="20"/>
      <c r="E81" s="20" t="s">
        <v>209</v>
      </c>
      <c r="F81" s="20"/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22"/>
      <c r="O81" s="23"/>
      <c r="P81" s="371"/>
    </row>
    <row r="82" spans="1:16" ht="16.5" customHeight="1">
      <c r="A82" s="366">
        <v>2</v>
      </c>
      <c r="B82" s="26" t="s">
        <v>435</v>
      </c>
      <c r="C82" s="20"/>
      <c r="D82" s="20"/>
      <c r="E82" s="20" t="s">
        <v>209</v>
      </c>
      <c r="F82" s="27"/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22"/>
      <c r="O82" s="23"/>
      <c r="P82" s="371"/>
    </row>
    <row r="83" spans="1:16" ht="17.25" customHeight="1">
      <c r="A83" s="374"/>
      <c r="B83" s="679" t="s">
        <v>499</v>
      </c>
      <c r="C83" s="680"/>
      <c r="D83" s="680"/>
      <c r="E83" s="680"/>
      <c r="F83" s="680"/>
      <c r="G83" s="680"/>
      <c r="H83" s="680"/>
      <c r="I83" s="680"/>
      <c r="J83" s="680"/>
      <c r="K83" s="680"/>
      <c r="L83" s="680"/>
      <c r="M83" s="680"/>
      <c r="N83" s="680"/>
      <c r="O83" s="680"/>
      <c r="P83" s="681"/>
    </row>
    <row r="84" spans="1:16" ht="18" customHeight="1">
      <c r="A84" s="362"/>
      <c r="B84" s="582" t="s">
        <v>500</v>
      </c>
      <c r="C84" s="583"/>
      <c r="D84" s="583"/>
      <c r="E84" s="583"/>
      <c r="F84" s="583"/>
      <c r="G84" s="583"/>
      <c r="H84" s="583"/>
      <c r="I84" s="583"/>
      <c r="J84" s="583"/>
      <c r="K84" s="583"/>
      <c r="L84" s="583"/>
      <c r="M84" s="583"/>
      <c r="N84" s="583"/>
      <c r="O84" s="583"/>
      <c r="P84" s="584"/>
    </row>
    <row r="85" spans="1:16" ht="94.5" customHeight="1">
      <c r="A85" s="358"/>
      <c r="B85" s="162" t="s">
        <v>826</v>
      </c>
      <c r="C85" s="574" t="s">
        <v>905</v>
      </c>
      <c r="D85" s="6" t="s">
        <v>483</v>
      </c>
      <c r="E85" s="6" t="s">
        <v>5</v>
      </c>
      <c r="F85" s="6" t="s">
        <v>501</v>
      </c>
      <c r="G85" s="34">
        <v>79</v>
      </c>
      <c r="H85" s="34">
        <v>89</v>
      </c>
      <c r="I85" s="34">
        <v>93</v>
      </c>
      <c r="J85" s="34">
        <v>95</v>
      </c>
      <c r="K85" s="34">
        <v>97</v>
      </c>
      <c r="L85" s="34">
        <v>100</v>
      </c>
      <c r="M85" s="34">
        <v>100</v>
      </c>
      <c r="N85" s="6"/>
      <c r="O85" s="7"/>
      <c r="P85" s="375" t="s">
        <v>502</v>
      </c>
    </row>
    <row r="86" spans="1:16" ht="141.75" customHeight="1">
      <c r="A86" s="358"/>
      <c r="B86" s="162" t="s">
        <v>827</v>
      </c>
      <c r="C86" s="575"/>
      <c r="D86" s="6" t="s">
        <v>483</v>
      </c>
      <c r="E86" s="6" t="s">
        <v>5</v>
      </c>
      <c r="F86" s="6" t="s">
        <v>501</v>
      </c>
      <c r="G86" s="34">
        <v>83.5</v>
      </c>
      <c r="H86" s="34">
        <v>92.3</v>
      </c>
      <c r="I86" s="34">
        <v>100</v>
      </c>
      <c r="J86" s="34">
        <v>100</v>
      </c>
      <c r="K86" s="34">
        <v>100</v>
      </c>
      <c r="L86" s="34">
        <v>100</v>
      </c>
      <c r="M86" s="34">
        <v>100</v>
      </c>
      <c r="N86" s="6"/>
      <c r="O86" s="7"/>
      <c r="P86" s="367"/>
    </row>
    <row r="87" spans="1:16" s="285" customFormat="1" ht="18" customHeight="1">
      <c r="A87" s="366">
        <v>1</v>
      </c>
      <c r="B87" s="36" t="s">
        <v>503</v>
      </c>
      <c r="C87" s="20"/>
      <c r="D87" s="20"/>
      <c r="E87" s="20" t="s">
        <v>209</v>
      </c>
      <c r="F87" s="20"/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20"/>
      <c r="O87" s="23"/>
      <c r="P87" s="371"/>
    </row>
    <row r="88" spans="1:16" ht="18.75" customHeight="1">
      <c r="A88" s="673" t="s">
        <v>504</v>
      </c>
      <c r="B88" s="674"/>
      <c r="C88" s="674"/>
      <c r="D88" s="674"/>
      <c r="E88" s="674"/>
      <c r="F88" s="674"/>
      <c r="G88" s="674"/>
      <c r="H88" s="674"/>
      <c r="I88" s="674"/>
      <c r="J88" s="674"/>
      <c r="K88" s="674"/>
      <c r="L88" s="674"/>
      <c r="M88" s="674"/>
      <c r="N88" s="674"/>
      <c r="O88" s="674"/>
      <c r="P88" s="675"/>
    </row>
    <row r="89" spans="1:16" s="147" customFormat="1" ht="87" customHeight="1">
      <c r="A89" s="358"/>
      <c r="B89" s="28" t="s">
        <v>828</v>
      </c>
      <c r="C89" s="6" t="s">
        <v>906</v>
      </c>
      <c r="D89" s="6" t="s">
        <v>430</v>
      </c>
      <c r="E89" s="6" t="s">
        <v>5</v>
      </c>
      <c r="F89" s="6" t="s">
        <v>505</v>
      </c>
      <c r="G89" s="6">
        <v>8.4</v>
      </c>
      <c r="H89" s="6">
        <v>10</v>
      </c>
      <c r="I89" s="6">
        <v>10</v>
      </c>
      <c r="J89" s="6">
        <v>10</v>
      </c>
      <c r="K89" s="6">
        <v>10</v>
      </c>
      <c r="L89" s="6">
        <v>10</v>
      </c>
      <c r="M89" s="18">
        <v>10</v>
      </c>
      <c r="N89" s="6"/>
      <c r="O89" s="7"/>
      <c r="P89" s="367"/>
    </row>
    <row r="90" spans="1:16" s="285" customFormat="1" ht="72.75" customHeight="1">
      <c r="A90" s="358"/>
      <c r="B90" s="28" t="s">
        <v>479</v>
      </c>
      <c r="C90" s="472" t="s">
        <v>906</v>
      </c>
      <c r="D90" s="6" t="s">
        <v>430</v>
      </c>
      <c r="E90" s="6" t="s">
        <v>506</v>
      </c>
      <c r="F90" s="6"/>
      <c r="G90" s="34">
        <v>4371</v>
      </c>
      <c r="H90" s="34">
        <v>7466</v>
      </c>
      <c r="I90" s="34">
        <v>3780</v>
      </c>
      <c r="J90" s="34">
        <v>3704</v>
      </c>
      <c r="K90" s="34">
        <v>3630</v>
      </c>
      <c r="L90" s="34">
        <v>3557</v>
      </c>
      <c r="M90" s="34">
        <v>3486</v>
      </c>
      <c r="N90" s="6"/>
      <c r="O90" s="7"/>
      <c r="P90" s="206"/>
    </row>
    <row r="91" spans="1:16" ht="19.5" customHeight="1">
      <c r="A91" s="376"/>
      <c r="B91" s="578" t="s">
        <v>507</v>
      </c>
      <c r="C91" s="579"/>
      <c r="D91" s="579"/>
      <c r="E91" s="579"/>
      <c r="F91" s="579"/>
      <c r="G91" s="579"/>
      <c r="H91" s="579"/>
      <c r="I91" s="579"/>
      <c r="J91" s="579"/>
      <c r="K91" s="579"/>
      <c r="L91" s="579"/>
      <c r="M91" s="579"/>
      <c r="N91" s="579"/>
      <c r="O91" s="579"/>
      <c r="P91" s="579"/>
    </row>
    <row r="92" spans="1:16" ht="19.5" customHeight="1">
      <c r="A92" s="377"/>
      <c r="B92" s="676" t="s">
        <v>508</v>
      </c>
      <c r="C92" s="677"/>
      <c r="D92" s="677"/>
      <c r="E92" s="677"/>
      <c r="F92" s="677"/>
      <c r="G92" s="677"/>
      <c r="H92" s="677"/>
      <c r="I92" s="677"/>
      <c r="J92" s="677"/>
      <c r="K92" s="677"/>
      <c r="L92" s="677"/>
      <c r="M92" s="677"/>
      <c r="N92" s="677"/>
      <c r="O92" s="678"/>
      <c r="P92" s="363"/>
    </row>
    <row r="93" spans="1:16" ht="46.15" customHeight="1">
      <c r="A93" s="358"/>
      <c r="B93" s="162" t="s">
        <v>829</v>
      </c>
      <c r="C93" s="574" t="s">
        <v>906</v>
      </c>
      <c r="D93" s="574" t="s">
        <v>509</v>
      </c>
      <c r="E93" s="6" t="s">
        <v>510</v>
      </c>
      <c r="F93" s="574" t="s">
        <v>438</v>
      </c>
      <c r="G93" s="295">
        <v>2723</v>
      </c>
      <c r="H93" s="295">
        <v>2964</v>
      </c>
      <c r="I93" s="295">
        <v>2964</v>
      </c>
      <c r="J93" s="295">
        <v>2964</v>
      </c>
      <c r="K93" s="295">
        <v>2964</v>
      </c>
      <c r="L93" s="295">
        <v>2964</v>
      </c>
      <c r="M93" s="295">
        <v>2964</v>
      </c>
      <c r="N93" s="43" t="s">
        <v>489</v>
      </c>
      <c r="O93" s="378"/>
      <c r="P93" s="379"/>
    </row>
    <row r="94" spans="1:16" s="147" customFormat="1" ht="42" customHeight="1">
      <c r="A94" s="358"/>
      <c r="B94" s="162" t="s">
        <v>830</v>
      </c>
      <c r="C94" s="575"/>
      <c r="D94" s="575"/>
      <c r="E94" s="6" t="s">
        <v>511</v>
      </c>
      <c r="F94" s="575"/>
      <c r="G94" s="34">
        <v>1123</v>
      </c>
      <c r="H94" s="34">
        <v>1729</v>
      </c>
      <c r="I94" s="34">
        <v>2007</v>
      </c>
      <c r="J94" s="34">
        <v>2563</v>
      </c>
      <c r="K94" s="34">
        <v>2594</v>
      </c>
      <c r="L94" s="34">
        <v>2594</v>
      </c>
      <c r="M94" s="34">
        <v>2594</v>
      </c>
      <c r="N94" s="43" t="s">
        <v>489</v>
      </c>
      <c r="O94" s="380"/>
      <c r="P94" s="381"/>
    </row>
    <row r="95" spans="1:16" s="147" customFormat="1" ht="73.5" customHeight="1">
      <c r="A95" s="382">
        <v>33</v>
      </c>
      <c r="B95" s="383" t="s">
        <v>512</v>
      </c>
      <c r="C95" s="471"/>
      <c r="D95" s="6" t="s">
        <v>513</v>
      </c>
      <c r="E95" s="6" t="s">
        <v>514</v>
      </c>
      <c r="F95" s="6" t="s">
        <v>438</v>
      </c>
      <c r="G95" s="296">
        <v>7</v>
      </c>
      <c r="H95" s="296">
        <v>5</v>
      </c>
      <c r="I95" s="296">
        <v>5</v>
      </c>
      <c r="J95" s="296">
        <v>5</v>
      </c>
      <c r="K95" s="296">
        <v>5</v>
      </c>
      <c r="L95" s="296">
        <v>5</v>
      </c>
      <c r="M95" s="296">
        <v>5</v>
      </c>
      <c r="N95" s="43" t="s">
        <v>489</v>
      </c>
      <c r="O95" s="7"/>
      <c r="P95" s="367"/>
    </row>
    <row r="96" spans="1:16" s="147" customFormat="1" ht="82.5" customHeight="1">
      <c r="A96" s="384">
        <v>34</v>
      </c>
      <c r="B96" s="385" t="s">
        <v>515</v>
      </c>
      <c r="C96" s="197" t="s">
        <v>906</v>
      </c>
      <c r="D96" s="197" t="s">
        <v>509</v>
      </c>
      <c r="E96" s="197" t="s">
        <v>5</v>
      </c>
      <c r="F96" s="6" t="s">
        <v>438</v>
      </c>
      <c r="G96" s="33">
        <v>92.5</v>
      </c>
      <c r="H96" s="33">
        <v>79.400000000000006</v>
      </c>
      <c r="I96" s="33">
        <v>79.900000000000006</v>
      </c>
      <c r="J96" s="33">
        <v>80.2</v>
      </c>
      <c r="K96" s="33">
        <v>80.2</v>
      </c>
      <c r="L96" s="33">
        <v>80.2</v>
      </c>
      <c r="M96" s="33">
        <v>80.2</v>
      </c>
      <c r="N96" s="386" t="s">
        <v>489</v>
      </c>
      <c r="O96" s="387"/>
      <c r="P96" s="388"/>
    </row>
    <row r="97" spans="1:16" s="147" customFormat="1" ht="58.5" customHeight="1">
      <c r="A97" s="389">
        <v>35</v>
      </c>
      <c r="B97" s="639" t="s">
        <v>516</v>
      </c>
      <c r="C97" s="574" t="s">
        <v>906</v>
      </c>
      <c r="D97" s="574" t="s">
        <v>509</v>
      </c>
      <c r="E97" s="6" t="s">
        <v>517</v>
      </c>
      <c r="F97" s="574" t="s">
        <v>518</v>
      </c>
      <c r="G97" s="296">
        <v>4.3710000000000004</v>
      </c>
      <c r="H97" s="296">
        <v>3.1549999999999998</v>
      </c>
      <c r="I97" s="296">
        <v>3.4769999999999999</v>
      </c>
      <c r="J97" s="296">
        <v>3.407</v>
      </c>
      <c r="K97" s="296">
        <v>3.339</v>
      </c>
      <c r="L97" s="296">
        <v>3.2719999999999998</v>
      </c>
      <c r="M97" s="296">
        <v>3.2069999999999999</v>
      </c>
      <c r="N97" s="390"/>
      <c r="O97" s="453"/>
      <c r="P97" s="454"/>
    </row>
    <row r="98" spans="1:16" s="297" customFormat="1" ht="23.25" customHeight="1">
      <c r="A98" s="391"/>
      <c r="B98" s="640"/>
      <c r="C98" s="575"/>
      <c r="D98" s="575"/>
      <c r="E98" s="6" t="s">
        <v>209</v>
      </c>
      <c r="F98" s="575"/>
      <c r="G98" s="33">
        <v>0.38559500000000002</v>
      </c>
      <c r="H98" s="33">
        <v>0.36779800000000001</v>
      </c>
      <c r="I98" s="33">
        <v>0.37633100000000003</v>
      </c>
      <c r="J98" s="33">
        <v>0.388262</v>
      </c>
      <c r="K98" s="33">
        <v>0.40054899999999999</v>
      </c>
      <c r="L98" s="33">
        <v>0.413273</v>
      </c>
      <c r="M98" s="33">
        <v>0.42637399999999998</v>
      </c>
      <c r="N98" s="392" t="s">
        <v>435</v>
      </c>
      <c r="O98" s="393"/>
      <c r="P98" s="394"/>
    </row>
    <row r="99" spans="1:16" s="298" customFormat="1" ht="18" customHeight="1">
      <c r="A99" s="366">
        <v>1</v>
      </c>
      <c r="B99" s="36" t="s">
        <v>503</v>
      </c>
      <c r="C99" s="20"/>
      <c r="D99" s="20"/>
      <c r="E99" s="20" t="s">
        <v>209</v>
      </c>
      <c r="F99" s="20"/>
      <c r="G99" s="13">
        <f>SUM(G100)</f>
        <v>0.38559500000000002</v>
      </c>
      <c r="H99" s="13">
        <f t="shared" ref="H99:M99" si="0">SUM(H100)</f>
        <v>0.36779800000000001</v>
      </c>
      <c r="I99" s="13">
        <f t="shared" si="0"/>
        <v>0.37633100000000003</v>
      </c>
      <c r="J99" s="13">
        <f t="shared" si="0"/>
        <v>0.388262</v>
      </c>
      <c r="K99" s="13">
        <f t="shared" si="0"/>
        <v>0.40054899999999999</v>
      </c>
      <c r="L99" s="13">
        <f t="shared" si="0"/>
        <v>0.413273</v>
      </c>
      <c r="M99" s="13">
        <f t="shared" si="0"/>
        <v>0.42637399999999998</v>
      </c>
      <c r="N99" s="20"/>
      <c r="O99" s="23"/>
      <c r="P99" s="371" t="s">
        <v>463</v>
      </c>
    </row>
    <row r="100" spans="1:16" ht="16.5" customHeight="1">
      <c r="A100" s="395">
        <v>2</v>
      </c>
      <c r="B100" s="396" t="s">
        <v>519</v>
      </c>
      <c r="C100" s="84"/>
      <c r="D100" s="84"/>
      <c r="E100" s="20" t="s">
        <v>209</v>
      </c>
      <c r="F100" s="84"/>
      <c r="G100" s="13">
        <f>SUM(G98)</f>
        <v>0.38559500000000002</v>
      </c>
      <c r="H100" s="13">
        <f t="shared" ref="H100:M100" si="1">SUM(H98)</f>
        <v>0.36779800000000001</v>
      </c>
      <c r="I100" s="13">
        <f t="shared" si="1"/>
        <v>0.37633100000000003</v>
      </c>
      <c r="J100" s="13">
        <f t="shared" si="1"/>
        <v>0.388262</v>
      </c>
      <c r="K100" s="13">
        <f t="shared" si="1"/>
        <v>0.40054899999999999</v>
      </c>
      <c r="L100" s="13">
        <f t="shared" si="1"/>
        <v>0.413273</v>
      </c>
      <c r="M100" s="13">
        <f t="shared" si="1"/>
        <v>0.42637399999999998</v>
      </c>
      <c r="N100" s="397"/>
      <c r="O100" s="398"/>
      <c r="P100" s="399"/>
    </row>
    <row r="101" spans="1:16" ht="20.45" customHeight="1">
      <c r="A101" s="595" t="s">
        <v>520</v>
      </c>
      <c r="B101" s="596"/>
      <c r="C101" s="596"/>
      <c r="D101" s="596"/>
      <c r="E101" s="596"/>
      <c r="F101" s="596"/>
      <c r="G101" s="596"/>
      <c r="H101" s="596"/>
      <c r="I101" s="596"/>
      <c r="J101" s="596"/>
      <c r="K101" s="596"/>
      <c r="L101" s="596"/>
      <c r="M101" s="596"/>
      <c r="N101" s="596"/>
      <c r="O101" s="596"/>
      <c r="P101" s="597"/>
    </row>
    <row r="102" spans="1:16" ht="83.25" customHeight="1">
      <c r="A102" s="358"/>
      <c r="B102" s="42" t="s">
        <v>831</v>
      </c>
      <c r="C102" s="574" t="s">
        <v>907</v>
      </c>
      <c r="D102" s="574" t="s">
        <v>509</v>
      </c>
      <c r="E102" s="43" t="s">
        <v>5</v>
      </c>
      <c r="F102" s="6" t="s">
        <v>438</v>
      </c>
      <c r="G102" s="43">
        <v>91.6</v>
      </c>
      <c r="H102" s="43">
        <v>92</v>
      </c>
      <c r="I102" s="43">
        <v>93</v>
      </c>
      <c r="J102" s="43">
        <v>94</v>
      </c>
      <c r="K102" s="43">
        <v>95</v>
      </c>
      <c r="L102" s="43">
        <v>96</v>
      </c>
      <c r="M102" s="44">
        <v>97</v>
      </c>
      <c r="N102" s="43"/>
      <c r="O102" s="7"/>
      <c r="P102" s="367"/>
    </row>
    <row r="103" spans="1:16" ht="83.25" customHeight="1">
      <c r="A103" s="358"/>
      <c r="B103" s="28" t="s">
        <v>832</v>
      </c>
      <c r="C103" s="575"/>
      <c r="D103" s="575"/>
      <c r="E103" s="43" t="s">
        <v>5</v>
      </c>
      <c r="F103" s="6" t="s">
        <v>438</v>
      </c>
      <c r="G103" s="43">
        <v>66.099999999999994</v>
      </c>
      <c r="H103" s="43">
        <v>65</v>
      </c>
      <c r="I103" s="43">
        <v>65.5</v>
      </c>
      <c r="J103" s="43">
        <v>66</v>
      </c>
      <c r="K103" s="43">
        <v>66.5</v>
      </c>
      <c r="L103" s="43">
        <v>67</v>
      </c>
      <c r="M103" s="44">
        <v>67.5</v>
      </c>
      <c r="N103" s="43"/>
      <c r="O103" s="7"/>
      <c r="P103" s="367"/>
    </row>
    <row r="104" spans="1:16" ht="18" customHeight="1">
      <c r="A104" s="358"/>
      <c r="B104" s="668" t="s">
        <v>521</v>
      </c>
      <c r="C104" s="669"/>
      <c r="D104" s="669"/>
      <c r="E104" s="669"/>
      <c r="F104" s="669"/>
      <c r="G104" s="669"/>
      <c r="H104" s="669"/>
      <c r="I104" s="669"/>
      <c r="J104" s="669"/>
      <c r="K104" s="669"/>
      <c r="L104" s="669"/>
      <c r="M104" s="669"/>
      <c r="N104" s="669"/>
      <c r="O104" s="669"/>
      <c r="P104" s="669"/>
    </row>
    <row r="105" spans="1:16" ht="51.75" customHeight="1">
      <c r="A105" s="358"/>
      <c r="B105" s="28" t="s">
        <v>522</v>
      </c>
      <c r="C105" s="525" t="s">
        <v>906</v>
      </c>
      <c r="D105" s="525" t="s">
        <v>509</v>
      </c>
      <c r="E105" s="553" t="s">
        <v>5</v>
      </c>
      <c r="F105" s="525" t="s">
        <v>438</v>
      </c>
      <c r="G105" s="43"/>
      <c r="H105" s="43"/>
      <c r="I105" s="43"/>
      <c r="J105" s="43"/>
      <c r="K105" s="43"/>
      <c r="L105" s="43"/>
      <c r="M105" s="44"/>
      <c r="N105" s="43"/>
      <c r="O105" s="7"/>
      <c r="P105" s="206"/>
    </row>
    <row r="106" spans="1:16">
      <c r="A106" s="358"/>
      <c r="B106" s="28" t="s">
        <v>523</v>
      </c>
      <c r="C106" s="525"/>
      <c r="D106" s="525"/>
      <c r="E106" s="553"/>
      <c r="F106" s="525"/>
      <c r="G106" s="43">
        <v>92.5</v>
      </c>
      <c r="H106" s="43">
        <v>93</v>
      </c>
      <c r="I106" s="43">
        <v>94.3</v>
      </c>
      <c r="J106" s="43">
        <v>95.3</v>
      </c>
      <c r="K106" s="43">
        <v>96.2</v>
      </c>
      <c r="L106" s="43">
        <v>97.5</v>
      </c>
      <c r="M106" s="44">
        <v>98.2</v>
      </c>
      <c r="N106" s="43"/>
      <c r="O106" s="7"/>
      <c r="P106" s="206"/>
    </row>
    <row r="107" spans="1:16" ht="15.75" customHeight="1">
      <c r="A107" s="358"/>
      <c r="B107" s="28" t="s">
        <v>524</v>
      </c>
      <c r="C107" s="525"/>
      <c r="D107" s="525"/>
      <c r="E107" s="553"/>
      <c r="F107" s="525"/>
      <c r="G107" s="43">
        <v>60</v>
      </c>
      <c r="H107" s="43">
        <v>73</v>
      </c>
      <c r="I107" s="43">
        <v>63</v>
      </c>
      <c r="J107" s="43">
        <v>63</v>
      </c>
      <c r="K107" s="43">
        <v>64</v>
      </c>
      <c r="L107" s="43">
        <v>64</v>
      </c>
      <c r="M107" s="44">
        <v>65</v>
      </c>
      <c r="N107" s="43"/>
      <c r="O107" s="7"/>
      <c r="P107" s="206"/>
    </row>
    <row r="108" spans="1:16" ht="23.25" customHeight="1">
      <c r="A108" s="360"/>
      <c r="B108" s="670" t="s">
        <v>521</v>
      </c>
      <c r="C108" s="671"/>
      <c r="D108" s="671"/>
      <c r="E108" s="671"/>
      <c r="F108" s="671"/>
      <c r="G108" s="671"/>
      <c r="H108" s="671"/>
      <c r="I108" s="671"/>
      <c r="J108" s="671"/>
      <c r="K108" s="671"/>
      <c r="L108" s="671"/>
      <c r="M108" s="671"/>
      <c r="N108" s="671"/>
      <c r="O108" s="671"/>
      <c r="P108" s="672"/>
    </row>
    <row r="109" spans="1:16" s="147" customFormat="1" ht="21" customHeight="1">
      <c r="A109" s="400"/>
      <c r="B109" s="608" t="s">
        <v>525</v>
      </c>
      <c r="C109" s="609"/>
      <c r="D109" s="609"/>
      <c r="E109" s="609"/>
      <c r="F109" s="609"/>
      <c r="G109" s="609"/>
      <c r="H109" s="609"/>
      <c r="I109" s="609"/>
      <c r="J109" s="609"/>
      <c r="K109" s="609"/>
      <c r="L109" s="609"/>
      <c r="M109" s="609"/>
      <c r="N109" s="609"/>
      <c r="O109" s="609"/>
      <c r="P109" s="610"/>
    </row>
    <row r="110" spans="1:16" s="299" customFormat="1" ht="19.5" customHeight="1">
      <c r="A110" s="401"/>
      <c r="B110" s="402" t="s">
        <v>526</v>
      </c>
      <c r="C110" s="403"/>
      <c r="D110" s="404"/>
      <c r="E110" s="404"/>
      <c r="F110" s="404"/>
      <c r="G110" s="404"/>
      <c r="H110" s="404"/>
      <c r="I110" s="405"/>
      <c r="J110" s="406"/>
      <c r="K110" s="406"/>
      <c r="L110" s="406"/>
      <c r="M110" s="406"/>
      <c r="N110" s="403"/>
      <c r="O110" s="407"/>
      <c r="P110" s="408"/>
    </row>
    <row r="111" spans="1:16" ht="74.25" customHeight="1">
      <c r="A111" s="409"/>
      <c r="B111" s="410" t="s">
        <v>833</v>
      </c>
      <c r="C111" s="411" t="s">
        <v>905</v>
      </c>
      <c r="D111" s="411" t="s">
        <v>509</v>
      </c>
      <c r="E111" s="411" t="s">
        <v>5</v>
      </c>
      <c r="F111" s="412" t="s">
        <v>501</v>
      </c>
      <c r="G111" s="412">
        <v>26.32</v>
      </c>
      <c r="H111" s="412">
        <v>26.32</v>
      </c>
      <c r="I111" s="412">
        <v>26.32</v>
      </c>
      <c r="J111" s="412">
        <v>26.32</v>
      </c>
      <c r="K111" s="412">
        <v>26.32</v>
      </c>
      <c r="L111" s="411">
        <v>20</v>
      </c>
      <c r="M111" s="411">
        <v>18</v>
      </c>
      <c r="N111" s="412"/>
      <c r="O111" s="201"/>
      <c r="P111" s="413"/>
    </row>
    <row r="112" spans="1:16" ht="15.75" customHeight="1">
      <c r="A112" s="414"/>
      <c r="B112" s="622" t="s">
        <v>527</v>
      </c>
      <c r="C112" s="623"/>
      <c r="D112" s="623"/>
      <c r="E112" s="623"/>
      <c r="F112" s="623"/>
      <c r="G112" s="623"/>
      <c r="H112" s="623"/>
      <c r="I112" s="623"/>
      <c r="J112" s="623"/>
      <c r="K112" s="623"/>
      <c r="L112" s="623"/>
      <c r="M112" s="623"/>
      <c r="N112" s="624"/>
      <c r="O112" s="53"/>
      <c r="P112" s="415"/>
    </row>
    <row r="113" spans="1:16" s="300" customFormat="1">
      <c r="A113" s="358">
        <v>36</v>
      </c>
      <c r="B113" s="570" t="s">
        <v>528</v>
      </c>
      <c r="C113" s="581"/>
      <c r="D113" s="581"/>
      <c r="E113" s="581"/>
      <c r="F113" s="581"/>
      <c r="G113" s="581"/>
      <c r="H113" s="581"/>
      <c r="I113" s="581"/>
      <c r="J113" s="581"/>
      <c r="K113" s="581"/>
      <c r="L113" s="581"/>
      <c r="M113" s="581"/>
      <c r="N113" s="581"/>
      <c r="O113" s="581"/>
      <c r="P113" s="581"/>
    </row>
    <row r="114" spans="1:16" ht="15.75" customHeight="1">
      <c r="A114" s="416"/>
      <c r="B114" s="57" t="s">
        <v>529</v>
      </c>
      <c r="C114" s="58"/>
      <c r="D114" s="417"/>
      <c r="E114" s="59"/>
      <c r="F114" s="58"/>
      <c r="G114" s="60"/>
      <c r="H114" s="61"/>
      <c r="I114" s="60"/>
      <c r="J114" s="60"/>
      <c r="K114" s="60"/>
      <c r="L114" s="60"/>
      <c r="M114" s="60"/>
      <c r="N114" s="58"/>
      <c r="O114" s="62"/>
      <c r="P114" s="418"/>
    </row>
    <row r="115" spans="1:16" ht="60" customHeight="1">
      <c r="A115" s="419"/>
      <c r="B115" s="32" t="s">
        <v>530</v>
      </c>
      <c r="C115" s="659" t="s">
        <v>531</v>
      </c>
      <c r="D115" s="420" t="s">
        <v>509</v>
      </c>
      <c r="E115" s="6" t="s">
        <v>209</v>
      </c>
      <c r="F115" s="420" t="s">
        <v>532</v>
      </c>
      <c r="G115" s="66">
        <v>2693.6246379999998</v>
      </c>
      <c r="H115" s="67">
        <v>345.39731399999999</v>
      </c>
      <c r="I115" s="66"/>
      <c r="J115" s="66"/>
      <c r="K115" s="66"/>
      <c r="L115" s="66"/>
      <c r="M115" s="66"/>
      <c r="N115" s="65" t="s">
        <v>533</v>
      </c>
      <c r="O115" s="68">
        <v>205</v>
      </c>
      <c r="P115" s="421"/>
    </row>
    <row r="116" spans="1:16" ht="42" customHeight="1">
      <c r="A116" s="419"/>
      <c r="B116" s="422" t="s">
        <v>534</v>
      </c>
      <c r="C116" s="660"/>
      <c r="D116" s="420" t="s">
        <v>509</v>
      </c>
      <c r="E116" s="6" t="s">
        <v>209</v>
      </c>
      <c r="F116" s="420" t="s">
        <v>532</v>
      </c>
      <c r="G116" s="71"/>
      <c r="H116" s="66"/>
      <c r="I116" s="67"/>
      <c r="J116" s="67"/>
      <c r="K116" s="67">
        <v>1250</v>
      </c>
      <c r="L116" s="67">
        <v>1225</v>
      </c>
      <c r="M116" s="72"/>
      <c r="N116" s="65" t="s">
        <v>435</v>
      </c>
      <c r="O116" s="65"/>
      <c r="P116" s="423" t="s">
        <v>535</v>
      </c>
    </row>
    <row r="117" spans="1:16" ht="15.75" customHeight="1">
      <c r="A117" s="414"/>
      <c r="B117" s="622" t="s">
        <v>527</v>
      </c>
      <c r="C117" s="623"/>
      <c r="D117" s="623"/>
      <c r="E117" s="623"/>
      <c r="F117" s="623"/>
      <c r="G117" s="623"/>
      <c r="H117" s="623"/>
      <c r="I117" s="623"/>
      <c r="J117" s="623"/>
      <c r="K117" s="623"/>
      <c r="L117" s="623"/>
      <c r="M117" s="623"/>
      <c r="N117" s="624"/>
      <c r="O117" s="53"/>
      <c r="P117" s="415"/>
    </row>
    <row r="118" spans="1:16" ht="15.75" customHeight="1">
      <c r="A118" s="424">
        <v>41</v>
      </c>
      <c r="B118" s="666" t="s">
        <v>536</v>
      </c>
      <c r="C118" s="667"/>
      <c r="D118" s="667"/>
      <c r="E118" s="667"/>
      <c r="F118" s="667"/>
      <c r="G118" s="667"/>
      <c r="H118" s="667"/>
      <c r="I118" s="667"/>
      <c r="J118" s="667"/>
      <c r="K118" s="667"/>
      <c r="L118" s="667"/>
      <c r="M118" s="667"/>
      <c r="N118" s="667"/>
      <c r="O118" s="667"/>
      <c r="P118" s="667"/>
    </row>
    <row r="119" spans="1:16" ht="30" customHeight="1">
      <c r="A119" s="419"/>
      <c r="B119" s="648" t="s">
        <v>537</v>
      </c>
      <c r="C119" s="521" t="s">
        <v>538</v>
      </c>
      <c r="D119" s="659" t="s">
        <v>509</v>
      </c>
      <c r="E119" s="34" t="s">
        <v>539</v>
      </c>
      <c r="F119" s="65" t="s">
        <v>227</v>
      </c>
      <c r="G119" s="74"/>
      <c r="H119" s="75"/>
      <c r="I119" s="74">
        <v>1</v>
      </c>
      <c r="J119" s="74">
        <v>1</v>
      </c>
      <c r="K119" s="74"/>
      <c r="L119" s="76">
        <v>1</v>
      </c>
      <c r="M119" s="65"/>
      <c r="N119" s="65"/>
      <c r="O119" s="77"/>
      <c r="P119" s="425"/>
    </row>
    <row r="120" spans="1:16" s="299" customFormat="1" ht="15.75" customHeight="1">
      <c r="A120" s="419"/>
      <c r="B120" s="649"/>
      <c r="C120" s="530"/>
      <c r="D120" s="661"/>
      <c r="E120" s="6" t="s">
        <v>209</v>
      </c>
      <c r="F120" s="65"/>
      <c r="G120" s="74"/>
      <c r="H120" s="75"/>
      <c r="I120" s="74">
        <v>3.8</v>
      </c>
      <c r="J120" s="74">
        <v>3.8</v>
      </c>
      <c r="K120" s="74"/>
      <c r="L120" s="76">
        <v>4</v>
      </c>
      <c r="M120" s="65"/>
      <c r="N120" s="65" t="s">
        <v>435</v>
      </c>
      <c r="O120" s="77"/>
      <c r="P120" s="425"/>
    </row>
    <row r="121" spans="1:16" ht="72" customHeight="1">
      <c r="A121" s="409"/>
      <c r="B121" s="426" t="s">
        <v>834</v>
      </c>
      <c r="C121" s="411" t="s">
        <v>905</v>
      </c>
      <c r="D121" s="411" t="s">
        <v>509</v>
      </c>
      <c r="E121" s="411" t="s">
        <v>5</v>
      </c>
      <c r="F121" s="411" t="s">
        <v>540</v>
      </c>
      <c r="G121" s="427">
        <v>86.3</v>
      </c>
      <c r="H121" s="428">
        <v>86.3</v>
      </c>
      <c r="I121" s="427">
        <v>95</v>
      </c>
      <c r="J121" s="427">
        <v>100</v>
      </c>
      <c r="K121" s="428">
        <v>100</v>
      </c>
      <c r="L121" s="428">
        <v>100</v>
      </c>
      <c r="M121" s="428">
        <v>100</v>
      </c>
      <c r="N121" s="412"/>
      <c r="O121" s="201"/>
      <c r="P121" s="413"/>
    </row>
    <row r="122" spans="1:16">
      <c r="A122" s="419"/>
      <c r="B122" s="662" t="s">
        <v>541</v>
      </c>
      <c r="C122" s="663"/>
      <c r="D122" s="663"/>
      <c r="E122" s="663"/>
      <c r="F122" s="663"/>
      <c r="G122" s="663"/>
      <c r="H122" s="663"/>
      <c r="I122" s="663"/>
      <c r="J122" s="663"/>
      <c r="K122" s="663"/>
      <c r="L122" s="663"/>
      <c r="M122" s="663"/>
      <c r="N122" s="663"/>
      <c r="O122" s="663"/>
      <c r="P122" s="663"/>
    </row>
    <row r="123" spans="1:16">
      <c r="A123" s="414"/>
      <c r="B123" s="515" t="s">
        <v>527</v>
      </c>
      <c r="C123" s="515"/>
      <c r="D123" s="515"/>
      <c r="E123" s="515"/>
      <c r="F123" s="515"/>
      <c r="G123" s="515"/>
      <c r="H123" s="515"/>
      <c r="I123" s="515"/>
      <c r="J123" s="515"/>
      <c r="K123" s="515"/>
      <c r="L123" s="515"/>
      <c r="M123" s="515"/>
      <c r="N123" s="515"/>
      <c r="O123" s="53"/>
      <c r="P123" s="54"/>
    </row>
    <row r="124" spans="1:16" ht="38.25" customHeight="1">
      <c r="A124" s="664"/>
      <c r="B124" s="648" t="s">
        <v>537</v>
      </c>
      <c r="C124" s="521" t="s">
        <v>538</v>
      </c>
      <c r="D124" s="659" t="s">
        <v>509</v>
      </c>
      <c r="E124" s="65" t="s">
        <v>539</v>
      </c>
      <c r="F124" s="659" t="s">
        <v>227</v>
      </c>
      <c r="G124" s="66"/>
      <c r="H124" s="66"/>
      <c r="I124" s="66">
        <v>1</v>
      </c>
      <c r="J124" s="66">
        <v>1</v>
      </c>
      <c r="K124" s="66"/>
      <c r="L124" s="66">
        <v>1</v>
      </c>
      <c r="M124" s="66"/>
      <c r="N124" s="65"/>
      <c r="O124" s="65"/>
      <c r="P124" s="79"/>
    </row>
    <row r="125" spans="1:16" s="299" customFormat="1" ht="15" customHeight="1">
      <c r="A125" s="665"/>
      <c r="B125" s="649"/>
      <c r="C125" s="530"/>
      <c r="D125" s="660"/>
      <c r="E125" s="80" t="s">
        <v>209</v>
      </c>
      <c r="F125" s="660"/>
      <c r="G125" s="66"/>
      <c r="H125" s="66"/>
      <c r="I125" s="66">
        <v>3.8</v>
      </c>
      <c r="J125" s="66">
        <v>3.8</v>
      </c>
      <c r="K125" s="66"/>
      <c r="L125" s="66">
        <v>4</v>
      </c>
      <c r="M125" s="66"/>
      <c r="N125" s="65" t="s">
        <v>435</v>
      </c>
      <c r="O125" s="65"/>
      <c r="P125" s="79"/>
    </row>
    <row r="126" spans="1:16" ht="84.75" customHeight="1">
      <c r="A126" s="409"/>
      <c r="B126" s="410" t="s">
        <v>835</v>
      </c>
      <c r="C126" s="411" t="s">
        <v>905</v>
      </c>
      <c r="D126" s="411" t="s">
        <v>509</v>
      </c>
      <c r="E126" s="411" t="s">
        <v>5</v>
      </c>
      <c r="F126" s="411" t="s">
        <v>542</v>
      </c>
      <c r="G126" s="428">
        <v>88</v>
      </c>
      <c r="H126" s="428">
        <v>95</v>
      </c>
      <c r="I126" s="428">
        <v>96</v>
      </c>
      <c r="J126" s="428">
        <v>97</v>
      </c>
      <c r="K126" s="428">
        <v>98</v>
      </c>
      <c r="L126" s="428">
        <v>99</v>
      </c>
      <c r="M126" s="428">
        <v>100</v>
      </c>
      <c r="N126" s="412"/>
      <c r="O126" s="201"/>
      <c r="P126" s="413"/>
    </row>
    <row r="127" spans="1:16" s="299" customFormat="1">
      <c r="A127" s="358"/>
      <c r="B127" s="656" t="s">
        <v>543</v>
      </c>
      <c r="C127" s="657"/>
      <c r="D127" s="657"/>
      <c r="E127" s="657"/>
      <c r="F127" s="657"/>
      <c r="G127" s="657"/>
      <c r="H127" s="657"/>
      <c r="I127" s="657"/>
      <c r="J127" s="657"/>
      <c r="K127" s="657"/>
      <c r="L127" s="657"/>
      <c r="M127" s="657"/>
      <c r="N127" s="657"/>
      <c r="O127" s="657"/>
      <c r="P127" s="657"/>
    </row>
    <row r="128" spans="1:16">
      <c r="A128" s="52"/>
      <c r="B128" s="515" t="s">
        <v>527</v>
      </c>
      <c r="C128" s="515"/>
      <c r="D128" s="515"/>
      <c r="E128" s="515"/>
      <c r="F128" s="515"/>
      <c r="G128" s="515"/>
      <c r="H128" s="515"/>
      <c r="I128" s="515"/>
      <c r="J128" s="515"/>
      <c r="K128" s="515"/>
      <c r="L128" s="515"/>
      <c r="M128" s="515"/>
      <c r="N128" s="515"/>
      <c r="O128" s="53"/>
      <c r="P128" s="54"/>
    </row>
    <row r="129" spans="1:16" ht="30" customHeight="1">
      <c r="A129" s="650"/>
      <c r="B129" s="648" t="s">
        <v>544</v>
      </c>
      <c r="C129" s="658"/>
      <c r="D129" s="574" t="s">
        <v>509</v>
      </c>
      <c r="E129" s="34" t="s">
        <v>539</v>
      </c>
      <c r="F129" s="659" t="s">
        <v>227</v>
      </c>
      <c r="G129" s="66"/>
      <c r="H129" s="66"/>
      <c r="I129" s="66">
        <v>1</v>
      </c>
      <c r="J129" s="66"/>
      <c r="K129" s="66">
        <v>1</v>
      </c>
      <c r="L129" s="66"/>
      <c r="M129" s="66"/>
      <c r="N129" s="65"/>
      <c r="O129" s="65"/>
      <c r="P129" s="65"/>
    </row>
    <row r="130" spans="1:16" ht="15.75" customHeight="1">
      <c r="A130" s="651"/>
      <c r="B130" s="649"/>
      <c r="C130" s="642"/>
      <c r="D130" s="575"/>
      <c r="E130" s="80" t="s">
        <v>209</v>
      </c>
      <c r="F130" s="660"/>
      <c r="G130" s="66"/>
      <c r="H130" s="66"/>
      <c r="I130" s="66">
        <v>69.2</v>
      </c>
      <c r="J130" s="66"/>
      <c r="K130" s="66">
        <v>160</v>
      </c>
      <c r="L130" s="66"/>
      <c r="M130" s="66"/>
      <c r="N130" s="65" t="s">
        <v>435</v>
      </c>
      <c r="O130" s="65"/>
      <c r="P130" s="65"/>
    </row>
    <row r="131" spans="1:16" ht="26.25" customHeight="1">
      <c r="A131" s="19">
        <v>1</v>
      </c>
      <c r="B131" s="82" t="s">
        <v>498</v>
      </c>
      <c r="C131" s="83"/>
      <c r="D131" s="84"/>
      <c r="E131" s="85" t="s">
        <v>209</v>
      </c>
      <c r="F131" s="84"/>
      <c r="G131" s="13">
        <f>SUM(G132:G133)</f>
        <v>2693.6246379999998</v>
      </c>
      <c r="H131" s="13">
        <f t="shared" ref="H131:M131" si="2">SUM(H132:H133)</f>
        <v>345.39731399999999</v>
      </c>
      <c r="I131" s="13">
        <f t="shared" si="2"/>
        <v>76.8</v>
      </c>
      <c r="J131" s="13">
        <f t="shared" si="2"/>
        <v>7.6</v>
      </c>
      <c r="K131" s="13">
        <f t="shared" si="2"/>
        <v>1410</v>
      </c>
      <c r="L131" s="13">
        <f t="shared" si="2"/>
        <v>1233</v>
      </c>
      <c r="M131" s="13">
        <f t="shared" si="2"/>
        <v>0</v>
      </c>
      <c r="N131" s="86"/>
      <c r="O131" s="86"/>
      <c r="P131" s="86"/>
    </row>
    <row r="132" spans="1:16">
      <c r="A132" s="87"/>
      <c r="B132" s="26" t="s">
        <v>435</v>
      </c>
      <c r="C132" s="12"/>
      <c r="D132" s="12"/>
      <c r="E132" s="88" t="s">
        <v>209</v>
      </c>
      <c r="F132" s="12"/>
      <c r="G132" s="21">
        <f>SUM(G116+G120+G125+G130)</f>
        <v>0</v>
      </c>
      <c r="H132" s="21">
        <f t="shared" ref="H132:M132" si="3">SUM(H116+H120+H125+H130)</f>
        <v>0</v>
      </c>
      <c r="I132" s="21">
        <f t="shared" si="3"/>
        <v>76.8</v>
      </c>
      <c r="J132" s="21">
        <f t="shared" si="3"/>
        <v>7.6</v>
      </c>
      <c r="K132" s="21">
        <f t="shared" si="3"/>
        <v>1410</v>
      </c>
      <c r="L132" s="21">
        <f t="shared" si="3"/>
        <v>1233</v>
      </c>
      <c r="M132" s="21">
        <f t="shared" si="3"/>
        <v>0</v>
      </c>
      <c r="N132" s="12"/>
      <c r="O132" s="12"/>
      <c r="P132" s="12"/>
    </row>
    <row r="133" spans="1:16">
      <c r="A133" s="87"/>
      <c r="B133" s="17" t="s">
        <v>533</v>
      </c>
      <c r="C133" s="12"/>
      <c r="D133" s="12"/>
      <c r="E133" s="88" t="s">
        <v>209</v>
      </c>
      <c r="F133" s="12"/>
      <c r="G133" s="21">
        <f>SUM(G115)</f>
        <v>2693.6246379999998</v>
      </c>
      <c r="H133" s="21">
        <f t="shared" ref="H133:M133" si="4">SUM(H115)</f>
        <v>345.39731399999999</v>
      </c>
      <c r="I133" s="21">
        <f t="shared" si="4"/>
        <v>0</v>
      </c>
      <c r="J133" s="21">
        <f t="shared" si="4"/>
        <v>0</v>
      </c>
      <c r="K133" s="21">
        <f t="shared" si="4"/>
        <v>0</v>
      </c>
      <c r="L133" s="21">
        <f t="shared" si="4"/>
        <v>0</v>
      </c>
      <c r="M133" s="21">
        <f t="shared" si="4"/>
        <v>0</v>
      </c>
      <c r="N133" s="12"/>
      <c r="O133" s="12"/>
      <c r="P133" s="12"/>
    </row>
    <row r="134" spans="1:16" s="299" customFormat="1">
      <c r="A134" s="45"/>
      <c r="B134" s="46" t="s">
        <v>545</v>
      </c>
      <c r="C134" s="89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1"/>
      <c r="O134" s="92"/>
      <c r="P134" s="90"/>
    </row>
    <row r="135" spans="1:16" s="301" customFormat="1" ht="157.5">
      <c r="A135" s="4"/>
      <c r="B135" s="28" t="s">
        <v>836</v>
      </c>
      <c r="C135" s="6" t="s">
        <v>899</v>
      </c>
      <c r="D135" s="6" t="s">
        <v>509</v>
      </c>
      <c r="E135" s="6" t="s">
        <v>5</v>
      </c>
      <c r="F135" s="6" t="s">
        <v>546</v>
      </c>
      <c r="G135" s="93">
        <v>72</v>
      </c>
      <c r="H135" s="81">
        <v>55</v>
      </c>
      <c r="I135" s="93">
        <v>65</v>
      </c>
      <c r="J135" s="93">
        <v>75</v>
      </c>
      <c r="K135" s="93">
        <v>90</v>
      </c>
      <c r="L135" s="81">
        <v>100</v>
      </c>
      <c r="M135" s="81">
        <v>100</v>
      </c>
      <c r="N135" s="6"/>
      <c r="O135" s="7"/>
      <c r="P135" s="42" t="s">
        <v>547</v>
      </c>
    </row>
    <row r="136" spans="1:16" s="299" customFormat="1">
      <c r="A136" s="94"/>
      <c r="B136" s="92" t="s">
        <v>548</v>
      </c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1"/>
      <c r="N136" s="92"/>
      <c r="O136" s="90"/>
      <c r="P136" s="46"/>
    </row>
    <row r="137" spans="1:16" s="299" customFormat="1" ht="61.5" customHeight="1">
      <c r="A137" s="4"/>
      <c r="B137" s="42" t="s">
        <v>969</v>
      </c>
      <c r="C137" s="574" t="s">
        <v>908</v>
      </c>
      <c r="D137" s="6" t="s">
        <v>509</v>
      </c>
      <c r="E137" s="6" t="s">
        <v>5</v>
      </c>
      <c r="F137" s="6" t="s">
        <v>438</v>
      </c>
      <c r="G137" s="4">
        <v>1</v>
      </c>
      <c r="H137" s="44">
        <v>1</v>
      </c>
      <c r="I137" s="44" t="s">
        <v>36</v>
      </c>
      <c r="J137" s="44" t="s">
        <v>36</v>
      </c>
      <c r="K137" s="44" t="s">
        <v>36</v>
      </c>
      <c r="L137" s="18">
        <v>12</v>
      </c>
      <c r="M137" s="18">
        <v>13</v>
      </c>
      <c r="N137" s="6"/>
      <c r="O137" s="7"/>
      <c r="P137" s="42" t="s">
        <v>549</v>
      </c>
    </row>
    <row r="138" spans="1:16" s="147" customFormat="1" ht="31.5" customHeight="1">
      <c r="A138" s="532"/>
      <c r="B138" s="648" t="s">
        <v>550</v>
      </c>
      <c r="C138" s="641"/>
      <c r="D138" s="521" t="s">
        <v>509</v>
      </c>
      <c r="E138" s="142" t="s">
        <v>551</v>
      </c>
      <c r="F138" s="654" t="s">
        <v>227</v>
      </c>
      <c r="G138" s="95">
        <v>1</v>
      </c>
      <c r="H138" s="95">
        <v>1</v>
      </c>
      <c r="I138" s="74"/>
      <c r="J138" s="74"/>
      <c r="K138" s="74"/>
      <c r="L138" s="74"/>
      <c r="M138" s="74"/>
      <c r="N138" s="96"/>
      <c r="O138" s="96"/>
      <c r="P138" s="96"/>
    </row>
    <row r="139" spans="1:16" s="147" customFormat="1" ht="32.25" customHeight="1">
      <c r="A139" s="532"/>
      <c r="B139" s="653"/>
      <c r="C139" s="642"/>
      <c r="D139" s="522"/>
      <c r="E139" s="142" t="s">
        <v>358</v>
      </c>
      <c r="F139" s="655"/>
      <c r="G139" s="74">
        <v>24.1</v>
      </c>
      <c r="H139" s="74">
        <v>1.5</v>
      </c>
      <c r="I139" s="74"/>
      <c r="J139" s="74"/>
      <c r="K139" s="74"/>
      <c r="L139" s="74"/>
      <c r="M139" s="74"/>
      <c r="N139" s="65"/>
      <c r="O139" s="65"/>
      <c r="P139" s="65"/>
    </row>
    <row r="140" spans="1:16">
      <c r="A140" s="52"/>
      <c r="B140" s="622" t="s">
        <v>527</v>
      </c>
      <c r="C140" s="623"/>
      <c r="D140" s="623"/>
      <c r="E140" s="623"/>
      <c r="F140" s="623"/>
      <c r="G140" s="623"/>
      <c r="H140" s="623"/>
      <c r="I140" s="623"/>
      <c r="J140" s="623"/>
      <c r="K140" s="623"/>
      <c r="L140" s="623"/>
      <c r="M140" s="623"/>
      <c r="N140" s="624"/>
      <c r="O140" s="53"/>
      <c r="P140" s="54"/>
    </row>
    <row r="141" spans="1:16" ht="51" customHeight="1">
      <c r="A141" s="64"/>
      <c r="B141" s="97" t="s">
        <v>552</v>
      </c>
      <c r="C141" s="574" t="s">
        <v>908</v>
      </c>
      <c r="D141" s="98" t="s">
        <v>509</v>
      </c>
      <c r="E141" s="80" t="s">
        <v>209</v>
      </c>
      <c r="F141" s="65" t="s">
        <v>227</v>
      </c>
      <c r="G141" s="66">
        <v>24.050999999999998</v>
      </c>
      <c r="H141" s="66"/>
      <c r="I141" s="71"/>
      <c r="J141" s="71"/>
      <c r="K141" s="71"/>
      <c r="L141" s="71"/>
      <c r="M141" s="71"/>
      <c r="N141" s="65" t="s">
        <v>435</v>
      </c>
      <c r="O141" s="65">
        <v>262005</v>
      </c>
      <c r="P141" s="65"/>
    </row>
    <row r="142" spans="1:16" ht="51.75" customHeight="1">
      <c r="A142" s="64"/>
      <c r="B142" s="97" t="s">
        <v>553</v>
      </c>
      <c r="C142" s="575"/>
      <c r="D142" s="98" t="s">
        <v>509</v>
      </c>
      <c r="E142" s="80" t="s">
        <v>209</v>
      </c>
      <c r="F142" s="65" t="s">
        <v>227</v>
      </c>
      <c r="G142" s="66"/>
      <c r="H142" s="66">
        <v>1.5</v>
      </c>
      <c r="I142" s="71"/>
      <c r="J142" s="71"/>
      <c r="K142" s="71"/>
      <c r="L142" s="71"/>
      <c r="M142" s="71"/>
      <c r="N142" s="65" t="s">
        <v>435</v>
      </c>
      <c r="O142" s="65">
        <v>262005</v>
      </c>
      <c r="P142" s="65"/>
    </row>
    <row r="143" spans="1:16" ht="21.75" customHeight="1">
      <c r="A143" s="19">
        <v>1</v>
      </c>
      <c r="B143" s="82" t="s">
        <v>498</v>
      </c>
      <c r="C143" s="12"/>
      <c r="D143" s="20"/>
      <c r="E143" s="88" t="s">
        <v>209</v>
      </c>
      <c r="F143" s="20"/>
      <c r="G143" s="13">
        <f>G144</f>
        <v>24.050999999999998</v>
      </c>
      <c r="H143" s="13">
        <f t="shared" ref="H143:M143" si="5">H144</f>
        <v>1.5</v>
      </c>
      <c r="I143" s="13">
        <f t="shared" si="5"/>
        <v>0</v>
      </c>
      <c r="J143" s="13">
        <f t="shared" si="5"/>
        <v>0</v>
      </c>
      <c r="K143" s="13">
        <f t="shared" si="5"/>
        <v>0</v>
      </c>
      <c r="L143" s="13">
        <f t="shared" si="5"/>
        <v>0</v>
      </c>
      <c r="M143" s="13">
        <f t="shared" si="5"/>
        <v>0</v>
      </c>
      <c r="N143" s="12"/>
      <c r="O143" s="12"/>
      <c r="P143" s="12"/>
    </row>
    <row r="144" spans="1:16">
      <c r="A144" s="87"/>
      <c r="B144" s="26" t="s">
        <v>435</v>
      </c>
      <c r="C144" s="12"/>
      <c r="D144" s="12"/>
      <c r="E144" s="88" t="s">
        <v>209</v>
      </c>
      <c r="F144" s="12"/>
      <c r="G144" s="21">
        <f>G141+G142</f>
        <v>24.050999999999998</v>
      </c>
      <c r="H144" s="21">
        <f t="shared" ref="H144:M144" si="6">H141+H142</f>
        <v>1.5</v>
      </c>
      <c r="I144" s="21">
        <f t="shared" si="6"/>
        <v>0</v>
      </c>
      <c r="J144" s="21">
        <f t="shared" si="6"/>
        <v>0</v>
      </c>
      <c r="K144" s="21">
        <f t="shared" si="6"/>
        <v>0</v>
      </c>
      <c r="L144" s="21">
        <f t="shared" si="6"/>
        <v>0</v>
      </c>
      <c r="M144" s="21">
        <f t="shared" si="6"/>
        <v>0</v>
      </c>
      <c r="N144" s="12"/>
      <c r="O144" s="12"/>
      <c r="P144" s="12"/>
    </row>
    <row r="145" spans="1:16" s="299" customFormat="1">
      <c r="A145" s="94"/>
      <c r="B145" s="92" t="s">
        <v>278</v>
      </c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1"/>
      <c r="N145" s="92"/>
      <c r="O145" s="90"/>
      <c r="P145" s="46"/>
    </row>
    <row r="146" spans="1:16" s="299" customFormat="1" ht="66" customHeight="1">
      <c r="A146" s="4"/>
      <c r="B146" s="42" t="s">
        <v>970</v>
      </c>
      <c r="C146" s="574" t="s">
        <v>908</v>
      </c>
      <c r="D146" s="6" t="s">
        <v>509</v>
      </c>
      <c r="E146" s="6" t="s">
        <v>5</v>
      </c>
      <c r="F146" s="6" t="s">
        <v>438</v>
      </c>
      <c r="G146" s="4">
        <v>41.4</v>
      </c>
      <c r="H146" s="44">
        <v>42.5</v>
      </c>
      <c r="I146" s="44">
        <v>44</v>
      </c>
      <c r="J146" s="44">
        <v>46</v>
      </c>
      <c r="K146" s="44">
        <v>48</v>
      </c>
      <c r="L146" s="18">
        <v>48</v>
      </c>
      <c r="M146" s="18">
        <v>50</v>
      </c>
      <c r="N146" s="6"/>
      <c r="O146" s="7"/>
      <c r="P146" s="42"/>
    </row>
    <row r="147" spans="1:16" s="147" customFormat="1" ht="38.25" customHeight="1">
      <c r="A147" s="532"/>
      <c r="B147" s="517" t="s">
        <v>554</v>
      </c>
      <c r="C147" s="641"/>
      <c r="D147" s="574" t="s">
        <v>509</v>
      </c>
      <c r="E147" s="142" t="s">
        <v>551</v>
      </c>
      <c r="F147" s="574" t="s">
        <v>555</v>
      </c>
      <c r="G147" s="66"/>
      <c r="H147" s="99">
        <v>1</v>
      </c>
      <c r="I147" s="99">
        <v>1</v>
      </c>
      <c r="J147" s="66"/>
      <c r="K147" s="66"/>
      <c r="L147" s="66"/>
      <c r="M147" s="66"/>
      <c r="N147" s="96"/>
      <c r="O147" s="96"/>
      <c r="P147" s="648" t="s">
        <v>556</v>
      </c>
    </row>
    <row r="148" spans="1:16" s="147" customFormat="1" ht="22.5" customHeight="1">
      <c r="A148" s="532"/>
      <c r="B148" s="518"/>
      <c r="C148" s="642"/>
      <c r="D148" s="575"/>
      <c r="E148" s="81" t="s">
        <v>209</v>
      </c>
      <c r="F148" s="575"/>
      <c r="G148" s="66"/>
      <c r="H148" s="100">
        <v>100</v>
      </c>
      <c r="I148" s="100">
        <v>141.15299999999999</v>
      </c>
      <c r="J148" s="66"/>
      <c r="K148" s="66"/>
      <c r="L148" s="66"/>
      <c r="M148" s="66"/>
      <c r="N148" s="96"/>
      <c r="O148" s="96"/>
      <c r="P148" s="649"/>
    </row>
    <row r="149" spans="1:16">
      <c r="A149" s="52"/>
      <c r="B149" s="622" t="s">
        <v>527</v>
      </c>
      <c r="C149" s="623"/>
      <c r="D149" s="623"/>
      <c r="E149" s="623"/>
      <c r="F149" s="623"/>
      <c r="G149" s="623"/>
      <c r="H149" s="623"/>
      <c r="I149" s="623"/>
      <c r="J149" s="623"/>
      <c r="K149" s="623"/>
      <c r="L149" s="623"/>
      <c r="M149" s="623"/>
      <c r="N149" s="624"/>
      <c r="O149" s="53"/>
      <c r="P149" s="54"/>
    </row>
    <row r="150" spans="1:16" ht="107.25" customHeight="1">
      <c r="A150" s="101"/>
      <c r="B150" s="102" t="s">
        <v>557</v>
      </c>
      <c r="C150" s="465" t="s">
        <v>908</v>
      </c>
      <c r="D150" s="465" t="s">
        <v>509</v>
      </c>
      <c r="E150" s="466" t="s">
        <v>209</v>
      </c>
      <c r="F150" s="465" t="s">
        <v>555</v>
      </c>
      <c r="G150" s="136"/>
      <c r="H150" s="138">
        <v>100</v>
      </c>
      <c r="I150" s="138">
        <v>141.15299999999999</v>
      </c>
      <c r="J150" s="136"/>
      <c r="K150" s="136"/>
      <c r="L150" s="136"/>
      <c r="M150" s="136"/>
      <c r="N150" s="460" t="s">
        <v>435</v>
      </c>
      <c r="O150" s="104"/>
      <c r="P150" s="104"/>
    </row>
    <row r="151" spans="1:16" s="147" customFormat="1" ht="69" customHeight="1">
      <c r="A151" s="650"/>
      <c r="B151" s="631" t="s">
        <v>558</v>
      </c>
      <c r="C151" s="521" t="s">
        <v>908</v>
      </c>
      <c r="D151" s="574" t="s">
        <v>509</v>
      </c>
      <c r="E151" s="462" t="s">
        <v>559</v>
      </c>
      <c r="F151" s="574" t="s">
        <v>555</v>
      </c>
      <c r="G151" s="74"/>
      <c r="H151" s="95">
        <v>2</v>
      </c>
      <c r="I151" s="74"/>
      <c r="J151" s="74"/>
      <c r="K151" s="74"/>
      <c r="L151" s="74"/>
      <c r="M151" s="74"/>
      <c r="N151" s="461"/>
      <c r="O151" s="96"/>
      <c r="P151" s="96"/>
    </row>
    <row r="152" spans="1:16" s="147" customFormat="1" ht="51.75" customHeight="1">
      <c r="A152" s="651"/>
      <c r="B152" s="652"/>
      <c r="C152" s="522"/>
      <c r="D152" s="575"/>
      <c r="E152" s="462" t="s">
        <v>42</v>
      </c>
      <c r="F152" s="575"/>
      <c r="G152" s="74"/>
      <c r="H152" s="74">
        <v>166.8</v>
      </c>
      <c r="I152" s="74"/>
      <c r="J152" s="74"/>
      <c r="K152" s="74"/>
      <c r="L152" s="74"/>
      <c r="M152" s="74"/>
      <c r="N152" s="461"/>
      <c r="O152" s="96"/>
      <c r="P152" s="96"/>
    </row>
    <row r="153" spans="1:16">
      <c r="A153" s="52"/>
      <c r="B153" s="622" t="s">
        <v>527</v>
      </c>
      <c r="C153" s="623"/>
      <c r="D153" s="623"/>
      <c r="E153" s="623"/>
      <c r="F153" s="623"/>
      <c r="G153" s="623"/>
      <c r="H153" s="623"/>
      <c r="I153" s="623"/>
      <c r="J153" s="623"/>
      <c r="K153" s="623"/>
      <c r="L153" s="623"/>
      <c r="M153" s="623"/>
      <c r="N153" s="624"/>
      <c r="O153" s="53"/>
      <c r="P153" s="54"/>
    </row>
    <row r="154" spans="1:16" ht="67.5" customHeight="1">
      <c r="A154" s="101"/>
      <c r="B154" s="646" t="s">
        <v>560</v>
      </c>
      <c r="C154" s="633" t="s">
        <v>908</v>
      </c>
      <c r="D154" s="574" t="s">
        <v>509</v>
      </c>
      <c r="E154" s="468" t="s">
        <v>209</v>
      </c>
      <c r="F154" s="574" t="s">
        <v>555</v>
      </c>
      <c r="G154" s="136"/>
      <c r="H154" s="138">
        <v>141.14400000000001</v>
      </c>
      <c r="I154" s="475"/>
      <c r="J154" s="136"/>
      <c r="K154" s="136"/>
      <c r="L154" s="136"/>
      <c r="M154" s="136"/>
      <c r="N154" s="465" t="s">
        <v>533</v>
      </c>
      <c r="O154" s="104"/>
      <c r="P154" s="104"/>
    </row>
    <row r="155" spans="1:16" ht="46.5" customHeight="1">
      <c r="A155" s="101"/>
      <c r="B155" s="647"/>
      <c r="C155" s="634"/>
      <c r="D155" s="575"/>
      <c r="E155" s="468" t="s">
        <v>209</v>
      </c>
      <c r="F155" s="575"/>
      <c r="G155" s="136"/>
      <c r="H155" s="138">
        <v>25.678000000000001</v>
      </c>
      <c r="I155" s="475"/>
      <c r="J155" s="136"/>
      <c r="K155" s="136"/>
      <c r="L155" s="136"/>
      <c r="M155" s="136"/>
      <c r="N155" s="465" t="s">
        <v>435</v>
      </c>
      <c r="O155" s="104"/>
      <c r="P155" s="104"/>
    </row>
    <row r="156" spans="1:16" s="147" customFormat="1" ht="47.25">
      <c r="A156" s="106"/>
      <c r="B156" s="464" t="s">
        <v>561</v>
      </c>
      <c r="C156" s="635"/>
      <c r="D156" s="460" t="s">
        <v>509</v>
      </c>
      <c r="E156" s="460" t="s">
        <v>42</v>
      </c>
      <c r="F156" s="465" t="s">
        <v>555</v>
      </c>
      <c r="G156" s="463">
        <v>1.071</v>
      </c>
      <c r="H156" s="463">
        <v>1.071</v>
      </c>
      <c r="I156" s="463"/>
      <c r="J156" s="463">
        <v>10.1</v>
      </c>
      <c r="K156" s="33">
        <v>15</v>
      </c>
      <c r="L156" s="33">
        <v>17</v>
      </c>
      <c r="M156" s="95"/>
      <c r="N156" s="460"/>
      <c r="O156" s="65"/>
      <c r="P156" s="65"/>
    </row>
    <row r="157" spans="1:16">
      <c r="A157" s="52"/>
      <c r="B157" s="622" t="s">
        <v>527</v>
      </c>
      <c r="C157" s="623"/>
      <c r="D157" s="623"/>
      <c r="E157" s="623"/>
      <c r="F157" s="623"/>
      <c r="G157" s="623"/>
      <c r="H157" s="623"/>
      <c r="I157" s="623"/>
      <c r="J157" s="623"/>
      <c r="K157" s="623"/>
      <c r="L157" s="623"/>
      <c r="M157" s="623"/>
      <c r="N157" s="624"/>
      <c r="O157" s="53"/>
      <c r="P157" s="54"/>
    </row>
    <row r="158" spans="1:16" ht="81" customHeight="1">
      <c r="A158" s="110"/>
      <c r="B158" s="111" t="s">
        <v>529</v>
      </c>
      <c r="C158" s="462" t="s">
        <v>908</v>
      </c>
      <c r="D158" s="459"/>
      <c r="E158" s="466" t="s">
        <v>209</v>
      </c>
      <c r="F158" s="460" t="s">
        <v>227</v>
      </c>
      <c r="G158" s="463">
        <v>1.071</v>
      </c>
      <c r="H158" s="463">
        <v>1.071</v>
      </c>
      <c r="I158" s="463"/>
      <c r="J158" s="463">
        <v>10.1</v>
      </c>
      <c r="K158" s="33">
        <v>15</v>
      </c>
      <c r="L158" s="33">
        <v>17</v>
      </c>
      <c r="M158" s="460"/>
      <c r="N158" s="460" t="s">
        <v>435</v>
      </c>
      <c r="O158" s="113"/>
      <c r="P158" s="114"/>
    </row>
    <row r="159" spans="1:16" s="300" customFormat="1">
      <c r="A159" s="19">
        <v>1</v>
      </c>
      <c r="B159" s="10" t="s">
        <v>434</v>
      </c>
      <c r="C159" s="37"/>
      <c r="D159" s="84"/>
      <c r="E159" s="85" t="s">
        <v>209</v>
      </c>
      <c r="F159" s="37"/>
      <c r="G159" s="13">
        <f>SUM(G160:G162)</f>
        <v>1.071</v>
      </c>
      <c r="H159" s="13">
        <f t="shared" ref="H159:M159" si="7">SUM(H160:H162)</f>
        <v>267.89300000000003</v>
      </c>
      <c r="I159" s="13">
        <f t="shared" si="7"/>
        <v>141.15299999999999</v>
      </c>
      <c r="J159" s="13">
        <f t="shared" si="7"/>
        <v>10.1</v>
      </c>
      <c r="K159" s="13">
        <f t="shared" si="7"/>
        <v>15</v>
      </c>
      <c r="L159" s="13">
        <f t="shared" si="7"/>
        <v>17</v>
      </c>
      <c r="M159" s="13">
        <f t="shared" si="7"/>
        <v>0</v>
      </c>
      <c r="N159" s="37"/>
      <c r="O159" s="37"/>
      <c r="P159" s="37"/>
    </row>
    <row r="160" spans="1:16">
      <c r="A160" s="87">
        <v>3</v>
      </c>
      <c r="B160" s="17" t="s">
        <v>65</v>
      </c>
      <c r="C160" s="12"/>
      <c r="D160" s="12"/>
      <c r="E160" s="88" t="s">
        <v>209</v>
      </c>
      <c r="F160" s="12"/>
      <c r="G160" s="21"/>
      <c r="H160" s="21"/>
      <c r="I160" s="21"/>
      <c r="J160" s="21"/>
      <c r="K160" s="21"/>
      <c r="L160" s="21"/>
      <c r="M160" s="21"/>
      <c r="N160" s="12"/>
      <c r="O160" s="12"/>
      <c r="P160" s="12"/>
    </row>
    <row r="161" spans="1:16">
      <c r="A161" s="87">
        <v>2</v>
      </c>
      <c r="B161" s="17" t="s">
        <v>435</v>
      </c>
      <c r="C161" s="12"/>
      <c r="D161" s="12"/>
      <c r="E161" s="88" t="s">
        <v>209</v>
      </c>
      <c r="F161" s="12"/>
      <c r="G161" s="21">
        <f t="shared" ref="G161:M161" si="8">G150+G155+G158</f>
        <v>1.071</v>
      </c>
      <c r="H161" s="21">
        <f t="shared" si="8"/>
        <v>126.749</v>
      </c>
      <c r="I161" s="21">
        <f t="shared" si="8"/>
        <v>141.15299999999999</v>
      </c>
      <c r="J161" s="21">
        <f t="shared" si="8"/>
        <v>10.1</v>
      </c>
      <c r="K161" s="21">
        <f t="shared" si="8"/>
        <v>15</v>
      </c>
      <c r="L161" s="21">
        <f t="shared" si="8"/>
        <v>17</v>
      </c>
      <c r="M161" s="21">
        <f t="shared" si="8"/>
        <v>0</v>
      </c>
      <c r="N161" s="12"/>
      <c r="O161" s="12"/>
      <c r="P161" s="12"/>
    </row>
    <row r="162" spans="1:16">
      <c r="A162" s="87">
        <v>4</v>
      </c>
      <c r="B162" s="17" t="s">
        <v>533</v>
      </c>
      <c r="C162" s="12"/>
      <c r="D162" s="12"/>
      <c r="E162" s="88" t="s">
        <v>209</v>
      </c>
      <c r="F162" s="12"/>
      <c r="G162" s="21">
        <f>G154</f>
        <v>0</v>
      </c>
      <c r="H162" s="21">
        <f>H154</f>
        <v>141.14400000000001</v>
      </c>
      <c r="I162" s="21">
        <f t="shared" ref="I162:M162" si="9">I154</f>
        <v>0</v>
      </c>
      <c r="J162" s="21">
        <f t="shared" si="9"/>
        <v>0</v>
      </c>
      <c r="K162" s="21">
        <f t="shared" si="9"/>
        <v>0</v>
      </c>
      <c r="L162" s="21">
        <f t="shared" si="9"/>
        <v>0</v>
      </c>
      <c r="M162" s="21">
        <f t="shared" si="9"/>
        <v>0</v>
      </c>
      <c r="N162" s="12"/>
      <c r="O162" s="12"/>
      <c r="P162" s="12"/>
    </row>
    <row r="163" spans="1:16" s="299" customFormat="1">
      <c r="A163" s="45"/>
      <c r="B163" s="643" t="s">
        <v>562</v>
      </c>
      <c r="C163" s="644"/>
      <c r="D163" s="644"/>
      <c r="E163" s="644"/>
      <c r="F163" s="644"/>
      <c r="G163" s="644"/>
      <c r="H163" s="644"/>
      <c r="I163" s="644"/>
      <c r="J163" s="644"/>
      <c r="K163" s="644"/>
      <c r="L163" s="644"/>
      <c r="M163" s="644"/>
      <c r="N163" s="645"/>
      <c r="O163" s="115"/>
      <c r="P163" s="116"/>
    </row>
    <row r="164" spans="1:16" s="299" customFormat="1" ht="64.5" customHeight="1">
      <c r="A164" s="4"/>
      <c r="B164" s="28" t="s">
        <v>837</v>
      </c>
      <c r="C164" s="574" t="s">
        <v>909</v>
      </c>
      <c r="D164" s="6" t="s">
        <v>509</v>
      </c>
      <c r="E164" s="6" t="s">
        <v>5</v>
      </c>
      <c r="F164" s="6" t="s">
        <v>563</v>
      </c>
      <c r="G164" s="93">
        <v>89.8</v>
      </c>
      <c r="H164" s="81">
        <v>91.5</v>
      </c>
      <c r="I164" s="81">
        <v>93</v>
      </c>
      <c r="J164" s="81">
        <v>94</v>
      </c>
      <c r="K164" s="81">
        <v>95</v>
      </c>
      <c r="L164" s="81">
        <v>96</v>
      </c>
      <c r="M164" s="81">
        <v>96</v>
      </c>
      <c r="N164" s="6"/>
      <c r="O164" s="117"/>
      <c r="P164" s="118"/>
    </row>
    <row r="165" spans="1:16" s="144" customFormat="1" ht="42" customHeight="1">
      <c r="A165" s="534"/>
      <c r="B165" s="527" t="s">
        <v>564</v>
      </c>
      <c r="C165" s="641"/>
      <c r="D165" s="525" t="s">
        <v>509</v>
      </c>
      <c r="E165" s="6" t="s">
        <v>565</v>
      </c>
      <c r="F165" s="525" t="s">
        <v>566</v>
      </c>
      <c r="G165" s="119">
        <v>2</v>
      </c>
      <c r="H165" s="119">
        <v>1</v>
      </c>
      <c r="I165" s="119">
        <v>1</v>
      </c>
      <c r="J165" s="119"/>
      <c r="K165" s="119"/>
      <c r="L165" s="119"/>
      <c r="M165" s="119"/>
      <c r="N165" s="42"/>
      <c r="O165" s="6"/>
      <c r="P165" s="6"/>
    </row>
    <row r="166" spans="1:16" s="144" customFormat="1" ht="29.25" customHeight="1">
      <c r="A166" s="534"/>
      <c r="B166" s="527"/>
      <c r="C166" s="642"/>
      <c r="D166" s="525"/>
      <c r="E166" s="6" t="s">
        <v>363</v>
      </c>
      <c r="F166" s="525"/>
      <c r="G166" s="120">
        <v>74.099999999999994</v>
      </c>
      <c r="H166" s="120">
        <v>54</v>
      </c>
      <c r="I166" s="120">
        <v>209.5</v>
      </c>
      <c r="J166" s="120"/>
      <c r="K166" s="120"/>
      <c r="L166" s="120"/>
      <c r="M166" s="120"/>
      <c r="N166" s="42"/>
      <c r="O166" s="6"/>
      <c r="P166" s="6"/>
    </row>
    <row r="167" spans="1:16" s="121" customFormat="1">
      <c r="A167" s="52"/>
      <c r="B167" s="622" t="s">
        <v>527</v>
      </c>
      <c r="C167" s="623"/>
      <c r="D167" s="623"/>
      <c r="E167" s="623"/>
      <c r="F167" s="623"/>
      <c r="G167" s="623"/>
      <c r="H167" s="623"/>
      <c r="I167" s="623"/>
      <c r="J167" s="623"/>
      <c r="K167" s="623"/>
      <c r="L167" s="623"/>
      <c r="M167" s="623"/>
      <c r="N167" s="624"/>
      <c r="O167" s="53"/>
      <c r="P167" s="54"/>
    </row>
    <row r="168" spans="1:16" s="302" customFormat="1">
      <c r="A168" s="122"/>
      <c r="B168" s="123" t="s">
        <v>529</v>
      </c>
      <c r="C168" s="124"/>
      <c r="D168" s="125"/>
      <c r="E168" s="126"/>
      <c r="F168" s="125"/>
      <c r="G168" s="60"/>
      <c r="H168" s="60"/>
      <c r="I168" s="127"/>
      <c r="J168" s="60"/>
      <c r="K168" s="60"/>
      <c r="L168" s="60"/>
      <c r="M168" s="60"/>
      <c r="N168" s="126"/>
      <c r="O168" s="125"/>
      <c r="P168" s="125"/>
    </row>
    <row r="169" spans="1:16" s="303" customFormat="1" ht="79.5" customHeight="1">
      <c r="A169" s="128"/>
      <c r="B169" s="73" t="s">
        <v>567</v>
      </c>
      <c r="C169" s="633" t="s">
        <v>909</v>
      </c>
      <c r="D169" s="34" t="s">
        <v>509</v>
      </c>
      <c r="E169" s="81" t="s">
        <v>209</v>
      </c>
      <c r="F169" s="98" t="s">
        <v>227</v>
      </c>
      <c r="G169" s="66">
        <v>73.088999999999999</v>
      </c>
      <c r="H169" s="66"/>
      <c r="I169" s="66"/>
      <c r="J169" s="71"/>
      <c r="K169" s="71"/>
      <c r="L169" s="71"/>
      <c r="M169" s="71"/>
      <c r="N169" s="65" t="s">
        <v>435</v>
      </c>
      <c r="O169" s="130"/>
      <c r="P169" s="130"/>
    </row>
    <row r="170" spans="1:16" s="139" customFormat="1" ht="54.75" customHeight="1">
      <c r="A170" s="131"/>
      <c r="B170" s="73" t="s">
        <v>568</v>
      </c>
      <c r="C170" s="634"/>
      <c r="D170" s="34" t="s">
        <v>509</v>
      </c>
      <c r="E170" s="81" t="s">
        <v>209</v>
      </c>
      <c r="F170" s="34" t="s">
        <v>227</v>
      </c>
      <c r="G170" s="66">
        <v>1</v>
      </c>
      <c r="H170" s="66">
        <v>54.021999999999998</v>
      </c>
      <c r="I170" s="71"/>
      <c r="J170" s="71"/>
      <c r="K170" s="71"/>
      <c r="L170" s="71"/>
      <c r="M170" s="71"/>
      <c r="N170" s="65" t="s">
        <v>435</v>
      </c>
      <c r="O170" s="133"/>
      <c r="P170" s="133"/>
    </row>
    <row r="171" spans="1:16" s="139" customFormat="1" ht="93" customHeight="1">
      <c r="A171" s="128"/>
      <c r="B171" s="73" t="s">
        <v>569</v>
      </c>
      <c r="C171" s="634"/>
      <c r="D171" s="34" t="s">
        <v>509</v>
      </c>
      <c r="E171" s="81" t="s">
        <v>209</v>
      </c>
      <c r="F171" s="34" t="s">
        <v>227</v>
      </c>
      <c r="G171" s="71"/>
      <c r="H171" s="66"/>
      <c r="I171" s="66"/>
      <c r="J171" s="71"/>
      <c r="K171" s="71"/>
      <c r="L171" s="71"/>
      <c r="M171" s="71"/>
      <c r="N171" s="65" t="s">
        <v>435</v>
      </c>
      <c r="O171" s="130"/>
      <c r="P171" s="130"/>
    </row>
    <row r="172" spans="1:16" s="139" customFormat="1" ht="63">
      <c r="A172" s="128"/>
      <c r="B172" s="73" t="s">
        <v>570</v>
      </c>
      <c r="C172" s="634"/>
      <c r="D172" s="34" t="s">
        <v>509</v>
      </c>
      <c r="E172" s="81" t="s">
        <v>209</v>
      </c>
      <c r="F172" s="34" t="s">
        <v>227</v>
      </c>
      <c r="G172" s="71"/>
      <c r="H172" s="66"/>
      <c r="I172" s="66"/>
      <c r="J172" s="71"/>
      <c r="K172" s="71"/>
      <c r="L172" s="71"/>
      <c r="M172" s="71"/>
      <c r="N172" s="65" t="s">
        <v>435</v>
      </c>
      <c r="O172" s="130"/>
      <c r="P172" s="130"/>
    </row>
    <row r="173" spans="1:16" s="139" customFormat="1" ht="47.25">
      <c r="A173" s="128"/>
      <c r="B173" s="73" t="s">
        <v>571</v>
      </c>
      <c r="C173" s="635"/>
      <c r="D173" s="34" t="s">
        <v>509</v>
      </c>
      <c r="E173" s="81" t="s">
        <v>209</v>
      </c>
      <c r="F173" s="34" t="s">
        <v>227</v>
      </c>
      <c r="G173" s="71"/>
      <c r="H173" s="66"/>
      <c r="I173" s="66">
        <v>209.5</v>
      </c>
      <c r="J173" s="71"/>
      <c r="K173" s="71"/>
      <c r="L173" s="71"/>
      <c r="M173" s="71"/>
      <c r="N173" s="65" t="s">
        <v>435</v>
      </c>
      <c r="O173" s="130"/>
      <c r="P173" s="130"/>
    </row>
    <row r="174" spans="1:16">
      <c r="A174" s="19">
        <v>1</v>
      </c>
      <c r="B174" s="10" t="s">
        <v>434</v>
      </c>
      <c r="C174" s="37"/>
      <c r="D174" s="84"/>
      <c r="E174" s="85" t="s">
        <v>209</v>
      </c>
      <c r="F174" s="37"/>
      <c r="G174" s="13">
        <f>SUM(G175:G177)</f>
        <v>74.088999999999999</v>
      </c>
      <c r="H174" s="13">
        <f t="shared" ref="H174:M174" si="10">SUM(H175:H177)</f>
        <v>54.021999999999998</v>
      </c>
      <c r="I174" s="13">
        <f t="shared" si="10"/>
        <v>209.5</v>
      </c>
      <c r="J174" s="13">
        <f t="shared" si="10"/>
        <v>0</v>
      </c>
      <c r="K174" s="13">
        <f t="shared" si="10"/>
        <v>0</v>
      </c>
      <c r="L174" s="13">
        <f t="shared" si="10"/>
        <v>0</v>
      </c>
      <c r="M174" s="13">
        <f t="shared" si="10"/>
        <v>0</v>
      </c>
      <c r="N174" s="20"/>
      <c r="O174" s="20"/>
      <c r="P174" s="20"/>
    </row>
    <row r="175" spans="1:16">
      <c r="A175" s="87">
        <v>3</v>
      </c>
      <c r="B175" s="17" t="s">
        <v>65</v>
      </c>
      <c r="C175" s="12"/>
      <c r="D175" s="12"/>
      <c r="E175" s="88" t="s">
        <v>209</v>
      </c>
      <c r="F175" s="12"/>
      <c r="G175" s="21"/>
      <c r="H175" s="21"/>
      <c r="I175" s="21"/>
      <c r="J175" s="21"/>
      <c r="K175" s="21"/>
      <c r="L175" s="21"/>
      <c r="M175" s="21"/>
      <c r="N175" s="12"/>
      <c r="O175" s="12"/>
      <c r="P175" s="12"/>
    </row>
    <row r="176" spans="1:16">
      <c r="A176" s="87">
        <v>2</v>
      </c>
      <c r="B176" s="17" t="s">
        <v>435</v>
      </c>
      <c r="C176" s="12"/>
      <c r="D176" s="12"/>
      <c r="E176" s="88" t="s">
        <v>209</v>
      </c>
      <c r="F176" s="12"/>
      <c r="G176" s="21">
        <f>G169+G170+G171+G172+G173</f>
        <v>74.088999999999999</v>
      </c>
      <c r="H176" s="21">
        <f t="shared" ref="H176:M176" si="11">H169+H170+H171+H172+H173</f>
        <v>54.021999999999998</v>
      </c>
      <c r="I176" s="21">
        <f t="shared" si="11"/>
        <v>209.5</v>
      </c>
      <c r="J176" s="21">
        <f t="shared" si="11"/>
        <v>0</v>
      </c>
      <c r="K176" s="21">
        <f t="shared" si="11"/>
        <v>0</v>
      </c>
      <c r="L176" s="21">
        <f t="shared" si="11"/>
        <v>0</v>
      </c>
      <c r="M176" s="21">
        <f t="shared" si="11"/>
        <v>0</v>
      </c>
      <c r="N176" s="12"/>
      <c r="O176" s="12"/>
      <c r="P176" s="12"/>
    </row>
    <row r="177" spans="1:16">
      <c r="A177" s="87">
        <v>4</v>
      </c>
      <c r="B177" s="17" t="s">
        <v>533</v>
      </c>
      <c r="C177" s="12"/>
      <c r="D177" s="12"/>
      <c r="E177" s="88" t="s">
        <v>209</v>
      </c>
      <c r="F177" s="12"/>
      <c r="G177" s="21"/>
      <c r="H177" s="21"/>
      <c r="I177" s="21"/>
      <c r="J177" s="21"/>
      <c r="K177" s="21"/>
      <c r="L177" s="21"/>
      <c r="M177" s="21"/>
      <c r="N177" s="12"/>
      <c r="O177" s="12"/>
      <c r="P177" s="12"/>
    </row>
    <row r="178" spans="1:16" s="304" customFormat="1">
      <c r="A178" s="135"/>
      <c r="B178" s="46" t="s">
        <v>572</v>
      </c>
      <c r="C178" s="46"/>
      <c r="D178" s="46"/>
      <c r="E178" s="94"/>
      <c r="F178" s="46"/>
      <c r="G178" s="46"/>
      <c r="H178" s="46"/>
      <c r="I178" s="46"/>
      <c r="J178" s="46"/>
      <c r="K178" s="46"/>
      <c r="L178" s="46"/>
      <c r="M178" s="46"/>
      <c r="N178" s="91"/>
      <c r="O178" s="91"/>
      <c r="P178" s="91"/>
    </row>
    <row r="179" spans="1:16" s="144" customFormat="1" ht="91.5" customHeight="1">
      <c r="A179" s="4"/>
      <c r="B179" s="28" t="s">
        <v>573</v>
      </c>
      <c r="C179" s="574" t="s">
        <v>910</v>
      </c>
      <c r="D179" s="34" t="s">
        <v>509</v>
      </c>
      <c r="E179" s="6" t="s">
        <v>5</v>
      </c>
      <c r="F179" s="34" t="s">
        <v>227</v>
      </c>
      <c r="G179" s="43">
        <v>100</v>
      </c>
      <c r="H179" s="43">
        <v>100</v>
      </c>
      <c r="I179" s="43">
        <v>100</v>
      </c>
      <c r="J179" s="43">
        <v>100</v>
      </c>
      <c r="K179" s="43">
        <v>100</v>
      </c>
      <c r="L179" s="43">
        <v>100</v>
      </c>
      <c r="M179" s="43">
        <v>100</v>
      </c>
      <c r="N179" s="6"/>
      <c r="O179" s="7"/>
      <c r="P179" s="8"/>
    </row>
    <row r="180" spans="1:16" s="139" customFormat="1" ht="53.25" customHeight="1">
      <c r="A180" s="538"/>
      <c r="B180" s="523" t="s">
        <v>367</v>
      </c>
      <c r="C180" s="641"/>
      <c r="D180" s="521" t="s">
        <v>509</v>
      </c>
      <c r="E180" s="142" t="s">
        <v>574</v>
      </c>
      <c r="F180" s="521" t="s">
        <v>227</v>
      </c>
      <c r="G180" s="74"/>
      <c r="H180" s="95">
        <v>7</v>
      </c>
      <c r="I180" s="95">
        <v>4</v>
      </c>
      <c r="J180" s="95">
        <v>4</v>
      </c>
      <c r="K180" s="95">
        <v>2</v>
      </c>
      <c r="L180" s="95"/>
      <c r="M180" s="95"/>
      <c r="N180" s="34"/>
      <c r="O180" s="34"/>
      <c r="P180" s="34"/>
    </row>
    <row r="181" spans="1:16" s="139" customFormat="1" ht="40.5" customHeight="1">
      <c r="A181" s="538"/>
      <c r="B181" s="523"/>
      <c r="C181" s="642"/>
      <c r="D181" s="522"/>
      <c r="E181" s="81" t="s">
        <v>297</v>
      </c>
      <c r="F181" s="522"/>
      <c r="G181" s="74"/>
      <c r="H181" s="74">
        <v>730.9</v>
      </c>
      <c r="I181" s="74">
        <v>387.9</v>
      </c>
      <c r="J181" s="74">
        <v>9246.6</v>
      </c>
      <c r="K181" s="74">
        <v>7300</v>
      </c>
      <c r="L181" s="74"/>
      <c r="M181" s="74"/>
      <c r="N181" s="34"/>
      <c r="O181" s="34"/>
      <c r="P181" s="34"/>
    </row>
    <row r="182" spans="1:16" s="121" customFormat="1">
      <c r="A182" s="52"/>
      <c r="B182" s="622" t="s">
        <v>527</v>
      </c>
      <c r="C182" s="623"/>
      <c r="D182" s="623"/>
      <c r="E182" s="623"/>
      <c r="F182" s="623"/>
      <c r="G182" s="623"/>
      <c r="H182" s="623"/>
      <c r="I182" s="623"/>
      <c r="J182" s="623"/>
      <c r="K182" s="623"/>
      <c r="L182" s="623"/>
      <c r="M182" s="623"/>
      <c r="N182" s="624"/>
      <c r="O182" s="53"/>
      <c r="P182" s="54"/>
    </row>
    <row r="183" spans="1:16" s="139" customFormat="1" ht="78" customHeight="1">
      <c r="A183" s="131"/>
      <c r="B183" s="429" t="s">
        <v>575</v>
      </c>
      <c r="C183" s="636" t="s">
        <v>911</v>
      </c>
      <c r="D183" s="34" t="s">
        <v>509</v>
      </c>
      <c r="E183" s="129" t="s">
        <v>209</v>
      </c>
      <c r="F183" s="34" t="s">
        <v>227</v>
      </c>
      <c r="G183" s="136"/>
      <c r="H183" s="137">
        <v>80.710999999999999</v>
      </c>
      <c r="I183" s="137"/>
      <c r="J183" s="138"/>
      <c r="K183" s="136"/>
      <c r="L183" s="136"/>
      <c r="M183" s="136"/>
      <c r="N183" s="65" t="s">
        <v>435</v>
      </c>
      <c r="O183" s="98"/>
      <c r="P183" s="98"/>
    </row>
    <row r="184" spans="1:16" s="139" customFormat="1" ht="78" customHeight="1">
      <c r="A184" s="131"/>
      <c r="B184" s="429" t="s">
        <v>576</v>
      </c>
      <c r="C184" s="637"/>
      <c r="D184" s="34" t="s">
        <v>509</v>
      </c>
      <c r="E184" s="129" t="s">
        <v>209</v>
      </c>
      <c r="F184" s="34" t="s">
        <v>227</v>
      </c>
      <c r="G184" s="136"/>
      <c r="H184" s="137">
        <v>77.756</v>
      </c>
      <c r="I184" s="137"/>
      <c r="J184" s="138"/>
      <c r="K184" s="136"/>
      <c r="L184" s="136"/>
      <c r="M184" s="136"/>
      <c r="N184" s="65" t="s">
        <v>435</v>
      </c>
      <c r="O184" s="98"/>
      <c r="P184" s="98"/>
    </row>
    <row r="185" spans="1:16" s="139" customFormat="1" ht="78" customHeight="1">
      <c r="A185" s="131"/>
      <c r="B185" s="429" t="s">
        <v>577</v>
      </c>
      <c r="C185" s="637"/>
      <c r="D185" s="34" t="s">
        <v>509</v>
      </c>
      <c r="E185" s="129" t="s">
        <v>209</v>
      </c>
      <c r="F185" s="34" t="s">
        <v>227</v>
      </c>
      <c r="G185" s="136"/>
      <c r="H185" s="137">
        <v>182.99700000000001</v>
      </c>
      <c r="I185" s="137"/>
      <c r="J185" s="138"/>
      <c r="K185" s="136"/>
      <c r="L185" s="136"/>
      <c r="M185" s="136"/>
      <c r="N185" s="65" t="s">
        <v>435</v>
      </c>
      <c r="O185" s="98"/>
      <c r="P185" s="98"/>
    </row>
    <row r="186" spans="1:16" s="139" customFormat="1" ht="78" customHeight="1">
      <c r="A186" s="131"/>
      <c r="B186" s="429" t="s">
        <v>578</v>
      </c>
      <c r="C186" s="637"/>
      <c r="D186" s="34" t="s">
        <v>509</v>
      </c>
      <c r="E186" s="129" t="s">
        <v>209</v>
      </c>
      <c r="F186" s="34" t="s">
        <v>227</v>
      </c>
      <c r="G186" s="136"/>
      <c r="H186" s="137">
        <v>129.392</v>
      </c>
      <c r="I186" s="137"/>
      <c r="J186" s="138"/>
      <c r="K186" s="136"/>
      <c r="L186" s="136"/>
      <c r="M186" s="136"/>
      <c r="N186" s="65" t="s">
        <v>435</v>
      </c>
      <c r="O186" s="98"/>
      <c r="P186" s="98"/>
    </row>
    <row r="187" spans="1:16" s="139" customFormat="1" ht="78" customHeight="1">
      <c r="A187" s="131"/>
      <c r="B187" s="429" t="s">
        <v>579</v>
      </c>
      <c r="C187" s="637"/>
      <c r="D187" s="34" t="s">
        <v>509</v>
      </c>
      <c r="E187" s="129" t="s">
        <v>209</v>
      </c>
      <c r="F187" s="34" t="s">
        <v>227</v>
      </c>
      <c r="G187" s="136"/>
      <c r="H187" s="137">
        <v>200</v>
      </c>
      <c r="I187" s="137">
        <v>159.458</v>
      </c>
      <c r="J187" s="138"/>
      <c r="K187" s="136"/>
      <c r="L187" s="136"/>
      <c r="M187" s="136"/>
      <c r="N187" s="65" t="s">
        <v>435</v>
      </c>
      <c r="O187" s="98"/>
      <c r="P187" s="98"/>
    </row>
    <row r="188" spans="1:16" s="144" customFormat="1" ht="78" customHeight="1">
      <c r="A188" s="140"/>
      <c r="B188" s="430" t="s">
        <v>580</v>
      </c>
      <c r="C188" s="637"/>
      <c r="D188" s="34" t="s">
        <v>509</v>
      </c>
      <c r="E188" s="81" t="s">
        <v>209</v>
      </c>
      <c r="F188" s="34" t="s">
        <v>227</v>
      </c>
      <c r="G188" s="143"/>
      <c r="H188" s="137">
        <v>30</v>
      </c>
      <c r="I188" s="137">
        <v>100</v>
      </c>
      <c r="J188" s="137">
        <v>1246.5650000000001</v>
      </c>
      <c r="K188" s="143"/>
      <c r="L188" s="143"/>
      <c r="M188" s="143"/>
      <c r="N188" s="142"/>
      <c r="O188" s="6"/>
      <c r="P188" s="6"/>
    </row>
    <row r="189" spans="1:16" s="144" customFormat="1" ht="78" customHeight="1">
      <c r="A189" s="140"/>
      <c r="B189" s="430" t="s">
        <v>581</v>
      </c>
      <c r="C189" s="637"/>
      <c r="D189" s="34" t="s">
        <v>509</v>
      </c>
      <c r="E189" s="81" t="s">
        <v>209</v>
      </c>
      <c r="F189" s="34" t="s">
        <v>227</v>
      </c>
      <c r="G189" s="143"/>
      <c r="H189" s="137">
        <v>30</v>
      </c>
      <c r="I189" s="137">
        <v>58.427</v>
      </c>
      <c r="J189" s="137">
        <v>300</v>
      </c>
      <c r="K189" s="143"/>
      <c r="L189" s="143"/>
      <c r="M189" s="143"/>
      <c r="N189" s="142"/>
      <c r="O189" s="6"/>
      <c r="P189" s="6"/>
    </row>
    <row r="190" spans="1:16" s="139" customFormat="1" ht="78" customHeight="1">
      <c r="A190" s="101"/>
      <c r="B190" s="639" t="s">
        <v>838</v>
      </c>
      <c r="C190" s="637"/>
      <c r="D190" s="34" t="s">
        <v>509</v>
      </c>
      <c r="E190" s="145" t="s">
        <v>209</v>
      </c>
      <c r="F190" s="585" t="s">
        <v>227</v>
      </c>
      <c r="G190" s="146"/>
      <c r="H190" s="100"/>
      <c r="I190" s="147"/>
      <c r="J190" s="100">
        <v>7000</v>
      </c>
      <c r="K190" s="100">
        <v>6642</v>
      </c>
      <c r="L190" s="103"/>
      <c r="M190" s="103"/>
      <c r="N190" s="65" t="s">
        <v>65</v>
      </c>
      <c r="O190" s="98"/>
      <c r="P190" s="98"/>
    </row>
    <row r="191" spans="1:16" s="139" customFormat="1" ht="78" customHeight="1">
      <c r="A191" s="101"/>
      <c r="B191" s="640"/>
      <c r="C191" s="638"/>
      <c r="D191" s="34" t="s">
        <v>509</v>
      </c>
      <c r="E191" s="145" t="s">
        <v>209</v>
      </c>
      <c r="F191" s="586"/>
      <c r="G191" s="146"/>
      <c r="H191" s="100"/>
      <c r="I191" s="100">
        <v>70</v>
      </c>
      <c r="J191" s="100">
        <v>700</v>
      </c>
      <c r="K191" s="100">
        <v>658</v>
      </c>
      <c r="L191" s="103"/>
      <c r="M191" s="103"/>
      <c r="N191" s="65" t="s">
        <v>435</v>
      </c>
      <c r="O191" s="98"/>
      <c r="P191" s="98"/>
    </row>
    <row r="192" spans="1:16" s="144" customFormat="1" ht="52.5" customHeight="1">
      <c r="A192" s="554">
        <v>89</v>
      </c>
      <c r="B192" s="527" t="s">
        <v>582</v>
      </c>
      <c r="C192" s="574"/>
      <c r="D192" s="521" t="s">
        <v>509</v>
      </c>
      <c r="E192" s="142" t="s">
        <v>574</v>
      </c>
      <c r="F192" s="574" t="s">
        <v>227</v>
      </c>
      <c r="G192" s="148">
        <v>3</v>
      </c>
      <c r="H192" s="120">
        <v>1</v>
      </c>
      <c r="I192" s="120"/>
      <c r="J192" s="120"/>
      <c r="K192" s="120"/>
      <c r="L192" s="120"/>
      <c r="M192" s="120"/>
      <c r="N192" s="6"/>
      <c r="O192" s="6"/>
      <c r="P192" s="6"/>
    </row>
    <row r="193" spans="1:16" s="144" customFormat="1" ht="42" customHeight="1">
      <c r="A193" s="554"/>
      <c r="B193" s="527"/>
      <c r="C193" s="575"/>
      <c r="D193" s="522"/>
      <c r="E193" s="6" t="s">
        <v>297</v>
      </c>
      <c r="F193" s="575"/>
      <c r="G193" s="120">
        <v>534.70000000000005</v>
      </c>
      <c r="H193" s="120">
        <v>99.3</v>
      </c>
      <c r="I193" s="120"/>
      <c r="J193" s="120"/>
      <c r="K193" s="120"/>
      <c r="L193" s="120"/>
      <c r="M193" s="120"/>
      <c r="N193" s="6"/>
      <c r="O193" s="6"/>
      <c r="P193" s="6"/>
    </row>
    <row r="194" spans="1:16" s="121" customFormat="1">
      <c r="A194" s="52"/>
      <c r="B194" s="622" t="s">
        <v>527</v>
      </c>
      <c r="C194" s="623"/>
      <c r="D194" s="623"/>
      <c r="E194" s="623"/>
      <c r="F194" s="623"/>
      <c r="G194" s="623"/>
      <c r="H194" s="623"/>
      <c r="I194" s="623"/>
      <c r="J194" s="623"/>
      <c r="K194" s="623"/>
      <c r="L194" s="623"/>
      <c r="M194" s="623"/>
      <c r="N194" s="624"/>
      <c r="O194" s="53"/>
      <c r="P194" s="54"/>
    </row>
    <row r="195" spans="1:16" s="139" customFormat="1" ht="67.5" customHeight="1">
      <c r="A195" s="128"/>
      <c r="B195" s="97" t="s">
        <v>583</v>
      </c>
      <c r="C195" s="633"/>
      <c r="D195" s="34" t="s">
        <v>509</v>
      </c>
      <c r="E195" s="129" t="s">
        <v>209</v>
      </c>
      <c r="F195" s="34" t="s">
        <v>227</v>
      </c>
      <c r="G195" s="74">
        <v>222.642</v>
      </c>
      <c r="H195" s="74"/>
      <c r="I195" s="150"/>
      <c r="J195" s="150"/>
      <c r="K195" s="150"/>
      <c r="L195" s="150"/>
      <c r="M195" s="150"/>
      <c r="N195" s="65" t="s">
        <v>435</v>
      </c>
      <c r="O195" s="34"/>
      <c r="P195" s="34"/>
    </row>
    <row r="196" spans="1:16" s="139" customFormat="1" ht="47.25">
      <c r="A196" s="128"/>
      <c r="B196" s="32" t="s">
        <v>584</v>
      </c>
      <c r="C196" s="634"/>
      <c r="D196" s="34" t="s">
        <v>509</v>
      </c>
      <c r="E196" s="129" t="s">
        <v>209</v>
      </c>
      <c r="F196" s="34" t="s">
        <v>227</v>
      </c>
      <c r="G196" s="74">
        <v>77.051000000000002</v>
      </c>
      <c r="H196" s="74"/>
      <c r="I196" s="150"/>
      <c r="J196" s="150"/>
      <c r="K196" s="150"/>
      <c r="L196" s="150"/>
      <c r="M196" s="150"/>
      <c r="N196" s="65" t="s">
        <v>435</v>
      </c>
      <c r="O196" s="34"/>
      <c r="P196" s="34"/>
    </row>
    <row r="197" spans="1:16" s="139" customFormat="1" ht="72.75" customHeight="1">
      <c r="A197" s="128"/>
      <c r="B197" s="97" t="s">
        <v>585</v>
      </c>
      <c r="C197" s="634"/>
      <c r="D197" s="34" t="s">
        <v>509</v>
      </c>
      <c r="E197" s="129" t="s">
        <v>209</v>
      </c>
      <c r="F197" s="34" t="s">
        <v>227</v>
      </c>
      <c r="G197" s="74">
        <v>235</v>
      </c>
      <c r="H197" s="74"/>
      <c r="I197" s="150"/>
      <c r="J197" s="150"/>
      <c r="K197" s="150"/>
      <c r="L197" s="150"/>
      <c r="M197" s="150"/>
      <c r="N197" s="65" t="s">
        <v>435</v>
      </c>
      <c r="O197" s="34"/>
      <c r="P197" s="34"/>
    </row>
    <row r="198" spans="1:16" s="139" customFormat="1" ht="63.75" customHeight="1">
      <c r="A198" s="131"/>
      <c r="B198" s="429" t="s">
        <v>585</v>
      </c>
      <c r="C198" s="635"/>
      <c r="D198" s="34" t="s">
        <v>509</v>
      </c>
      <c r="E198" s="129" t="s">
        <v>209</v>
      </c>
      <c r="F198" s="34" t="s">
        <v>227</v>
      </c>
      <c r="G198" s="136"/>
      <c r="H198" s="138">
        <v>99.326999999999998</v>
      </c>
      <c r="I198" s="138"/>
      <c r="J198" s="138"/>
      <c r="K198" s="138"/>
      <c r="L198" s="136"/>
      <c r="M198" s="136"/>
      <c r="N198" s="65" t="s">
        <v>435</v>
      </c>
      <c r="O198" s="98"/>
      <c r="P198" s="98"/>
    </row>
    <row r="199" spans="1:16" s="1" customFormat="1">
      <c r="A199" s="19">
        <v>1</v>
      </c>
      <c r="B199" s="17" t="s">
        <v>434</v>
      </c>
      <c r="C199" s="37"/>
      <c r="D199" s="84"/>
      <c r="E199" s="152" t="s">
        <v>209</v>
      </c>
      <c r="F199" s="37"/>
      <c r="G199" s="153">
        <f>SUM(G200:G201)</f>
        <v>534.69299999999998</v>
      </c>
      <c r="H199" s="153">
        <f t="shared" ref="H199:M199" si="12">SUM(H200:H201)</f>
        <v>770.18299999999999</v>
      </c>
      <c r="I199" s="153">
        <f t="shared" si="12"/>
        <v>229.458</v>
      </c>
      <c r="J199" s="153">
        <f t="shared" si="12"/>
        <v>7700</v>
      </c>
      <c r="K199" s="153">
        <f t="shared" si="12"/>
        <v>7300</v>
      </c>
      <c r="L199" s="153">
        <f t="shared" si="12"/>
        <v>0</v>
      </c>
      <c r="M199" s="153">
        <f t="shared" si="12"/>
        <v>0</v>
      </c>
      <c r="N199" s="20"/>
      <c r="O199" s="20"/>
      <c r="P199" s="20"/>
    </row>
    <row r="200" spans="1:16" s="1" customFormat="1">
      <c r="A200" s="19"/>
      <c r="B200" s="17" t="s">
        <v>65</v>
      </c>
      <c r="C200" s="20"/>
      <c r="D200" s="20"/>
      <c r="E200" s="154" t="s">
        <v>209</v>
      </c>
      <c r="F200" s="20"/>
      <c r="G200" s="155">
        <f>G190</f>
        <v>0</v>
      </c>
      <c r="H200" s="155">
        <f t="shared" ref="H200:M200" si="13">H190</f>
        <v>0</v>
      </c>
      <c r="I200" s="155">
        <f t="shared" si="13"/>
        <v>0</v>
      </c>
      <c r="J200" s="155">
        <f t="shared" si="13"/>
        <v>7000</v>
      </c>
      <c r="K200" s="155">
        <f t="shared" si="13"/>
        <v>6642</v>
      </c>
      <c r="L200" s="155">
        <f t="shared" si="13"/>
        <v>0</v>
      </c>
      <c r="M200" s="155">
        <f t="shared" si="13"/>
        <v>0</v>
      </c>
      <c r="N200" s="20"/>
      <c r="O200" s="20"/>
      <c r="P200" s="20"/>
    </row>
    <row r="201" spans="1:16" s="1" customFormat="1">
      <c r="A201" s="19"/>
      <c r="B201" s="17" t="s">
        <v>435</v>
      </c>
      <c r="C201" s="20"/>
      <c r="D201" s="20"/>
      <c r="E201" s="154" t="s">
        <v>209</v>
      </c>
      <c r="F201" s="20"/>
      <c r="G201" s="155">
        <f>G183+G184+G185+G186+G187+G191+G195+G196+G197+G198</f>
        <v>534.69299999999998</v>
      </c>
      <c r="H201" s="155">
        <f t="shared" ref="H201:M201" si="14">H183+H184+H185+H186+H187+H191+H195+H196+H197+H198</f>
        <v>770.18299999999999</v>
      </c>
      <c r="I201" s="155">
        <f t="shared" si="14"/>
        <v>229.458</v>
      </c>
      <c r="J201" s="155">
        <f t="shared" si="14"/>
        <v>700</v>
      </c>
      <c r="K201" s="155">
        <f t="shared" si="14"/>
        <v>658</v>
      </c>
      <c r="L201" s="155">
        <f t="shared" si="14"/>
        <v>0</v>
      </c>
      <c r="M201" s="155">
        <f t="shared" si="14"/>
        <v>0</v>
      </c>
      <c r="N201" s="20"/>
      <c r="O201" s="20"/>
      <c r="P201" s="20"/>
    </row>
    <row r="202" spans="1:16" s="144" customFormat="1" ht="105.75" customHeight="1">
      <c r="A202" s="4"/>
      <c r="B202" s="42" t="s">
        <v>943</v>
      </c>
      <c r="C202" s="6" t="s">
        <v>912</v>
      </c>
      <c r="D202" s="34" t="s">
        <v>509</v>
      </c>
      <c r="E202" s="6" t="s">
        <v>5</v>
      </c>
      <c r="F202" s="6" t="s">
        <v>586</v>
      </c>
      <c r="G202" s="43">
        <v>57</v>
      </c>
      <c r="H202" s="43">
        <v>60</v>
      </c>
      <c r="I202" s="43">
        <v>61</v>
      </c>
      <c r="J202" s="43">
        <v>65</v>
      </c>
      <c r="K202" s="43">
        <v>66</v>
      </c>
      <c r="L202" s="43">
        <v>70</v>
      </c>
      <c r="M202" s="43">
        <v>71</v>
      </c>
      <c r="N202" s="6"/>
      <c r="O202" s="7"/>
      <c r="P202" s="8"/>
    </row>
    <row r="203" spans="1:16" s="139" customFormat="1" ht="57" customHeight="1">
      <c r="A203" s="516"/>
      <c r="B203" s="523" t="s">
        <v>369</v>
      </c>
      <c r="C203" s="521" t="s">
        <v>912</v>
      </c>
      <c r="D203" s="521" t="s">
        <v>509</v>
      </c>
      <c r="E203" s="142" t="s">
        <v>574</v>
      </c>
      <c r="F203" s="574" t="s">
        <v>532</v>
      </c>
      <c r="G203" s="95"/>
      <c r="H203" s="95"/>
      <c r="I203" s="95">
        <v>3</v>
      </c>
      <c r="J203" s="95">
        <v>3</v>
      </c>
      <c r="K203" s="95"/>
      <c r="L203" s="95"/>
      <c r="M203" s="95"/>
      <c r="N203" s="34"/>
      <c r="O203" s="34"/>
      <c r="P203" s="629" t="s">
        <v>587</v>
      </c>
    </row>
    <row r="204" spans="1:16" s="139" customFormat="1" ht="38.25" customHeight="1">
      <c r="A204" s="516"/>
      <c r="B204" s="523"/>
      <c r="C204" s="522"/>
      <c r="D204" s="522"/>
      <c r="E204" s="129" t="s">
        <v>209</v>
      </c>
      <c r="F204" s="632"/>
      <c r="G204" s="74"/>
      <c r="H204" s="74"/>
      <c r="I204" s="74">
        <v>170</v>
      </c>
      <c r="J204" s="74">
        <v>494</v>
      </c>
      <c r="K204" s="74"/>
      <c r="L204" s="74"/>
      <c r="M204" s="74"/>
      <c r="N204" s="34"/>
      <c r="O204" s="34"/>
      <c r="P204" s="630"/>
    </row>
    <row r="205" spans="1:16" s="121" customFormat="1">
      <c r="A205" s="52"/>
      <c r="B205" s="622" t="s">
        <v>527</v>
      </c>
      <c r="C205" s="623"/>
      <c r="D205" s="623"/>
      <c r="E205" s="623"/>
      <c r="F205" s="623"/>
      <c r="G205" s="623"/>
      <c r="H205" s="623"/>
      <c r="I205" s="623"/>
      <c r="J205" s="623"/>
      <c r="K205" s="623"/>
      <c r="L205" s="623"/>
      <c r="M205" s="623"/>
      <c r="N205" s="624"/>
      <c r="O205" s="53"/>
      <c r="P205" s="54"/>
    </row>
    <row r="206" spans="1:16" s="139" customFormat="1" ht="45" customHeight="1">
      <c r="A206" s="128"/>
      <c r="B206" s="141" t="s">
        <v>588</v>
      </c>
      <c r="C206" s="521"/>
      <c r="D206" s="34" t="s">
        <v>509</v>
      </c>
      <c r="E206" s="129" t="s">
        <v>209</v>
      </c>
      <c r="F206" s="142" t="s">
        <v>532</v>
      </c>
      <c r="G206" s="66"/>
      <c r="H206" s="66"/>
      <c r="I206" s="66">
        <v>50</v>
      </c>
      <c r="J206" s="66">
        <v>83.147000000000006</v>
      </c>
      <c r="K206" s="66"/>
      <c r="L206" s="66"/>
      <c r="M206" s="66"/>
      <c r="N206" s="65" t="s">
        <v>435</v>
      </c>
      <c r="O206" s="34"/>
      <c r="P206" s="34"/>
    </row>
    <row r="207" spans="1:16" s="139" customFormat="1" ht="45" customHeight="1">
      <c r="A207" s="128"/>
      <c r="B207" s="141" t="s">
        <v>589</v>
      </c>
      <c r="C207" s="530"/>
      <c r="D207" s="34" t="s">
        <v>509</v>
      </c>
      <c r="E207" s="129" t="s">
        <v>209</v>
      </c>
      <c r="F207" s="142" t="s">
        <v>532</v>
      </c>
      <c r="G207" s="66"/>
      <c r="H207" s="66"/>
      <c r="I207" s="66">
        <v>70</v>
      </c>
      <c r="J207" s="66">
        <v>364.459</v>
      </c>
      <c r="K207" s="66"/>
      <c r="L207" s="66"/>
      <c r="M207" s="66"/>
      <c r="N207" s="65" t="s">
        <v>435</v>
      </c>
      <c r="O207" s="34"/>
      <c r="P207" s="34"/>
    </row>
    <row r="208" spans="1:16" s="139" customFormat="1" ht="67.5" customHeight="1">
      <c r="A208" s="128"/>
      <c r="B208" s="141" t="s">
        <v>590</v>
      </c>
      <c r="C208" s="522"/>
      <c r="D208" s="34" t="s">
        <v>509</v>
      </c>
      <c r="E208" s="129" t="s">
        <v>209</v>
      </c>
      <c r="F208" s="142" t="s">
        <v>532</v>
      </c>
      <c r="G208" s="66"/>
      <c r="H208" s="66"/>
      <c r="I208" s="66">
        <v>50</v>
      </c>
      <c r="J208" s="66">
        <v>46.43</v>
      </c>
      <c r="K208" s="66"/>
      <c r="L208" s="66"/>
      <c r="M208" s="66"/>
      <c r="N208" s="65" t="s">
        <v>435</v>
      </c>
      <c r="O208" s="34"/>
      <c r="P208" s="34"/>
    </row>
    <row r="209" spans="1:16" s="1" customFormat="1">
      <c r="A209" s="19">
        <v>1</v>
      </c>
      <c r="B209" s="17" t="s">
        <v>434</v>
      </c>
      <c r="C209" s="37"/>
      <c r="D209" s="84"/>
      <c r="E209" s="152" t="s">
        <v>209</v>
      </c>
      <c r="F209" s="37"/>
      <c r="G209" s="153">
        <f>SUM(G210:G211)</f>
        <v>0</v>
      </c>
      <c r="H209" s="153">
        <f t="shared" ref="H209:M209" si="15">SUM(H210:H211)</f>
        <v>0</v>
      </c>
      <c r="I209" s="153">
        <f t="shared" si="15"/>
        <v>170</v>
      </c>
      <c r="J209" s="153">
        <f t="shared" si="15"/>
        <v>494.036</v>
      </c>
      <c r="K209" s="153">
        <f t="shared" si="15"/>
        <v>0</v>
      </c>
      <c r="L209" s="153">
        <f t="shared" si="15"/>
        <v>0</v>
      </c>
      <c r="M209" s="153">
        <f t="shared" si="15"/>
        <v>0</v>
      </c>
      <c r="N209" s="20"/>
      <c r="O209" s="20"/>
      <c r="P209" s="20"/>
    </row>
    <row r="210" spans="1:16" s="1" customFormat="1">
      <c r="A210" s="19"/>
      <c r="B210" s="17" t="s">
        <v>65</v>
      </c>
      <c r="C210" s="20"/>
      <c r="D210" s="20"/>
      <c r="E210" s="154" t="s">
        <v>209</v>
      </c>
      <c r="F210" s="20"/>
      <c r="G210" s="155"/>
      <c r="H210" s="155"/>
      <c r="I210" s="155"/>
      <c r="J210" s="155"/>
      <c r="K210" s="155"/>
      <c r="L210" s="155"/>
      <c r="M210" s="155"/>
      <c r="N210" s="20"/>
      <c r="O210" s="20"/>
      <c r="P210" s="20"/>
    </row>
    <row r="211" spans="1:16" s="1" customFormat="1">
      <c r="A211" s="19"/>
      <c r="B211" s="17" t="s">
        <v>435</v>
      </c>
      <c r="C211" s="20"/>
      <c r="D211" s="20"/>
      <c r="E211" s="154" t="s">
        <v>209</v>
      </c>
      <c r="F211" s="20"/>
      <c r="G211" s="155">
        <f>G206+G207+G208</f>
        <v>0</v>
      </c>
      <c r="H211" s="155">
        <f t="shared" ref="H211:M211" si="16">H206+H207+H208</f>
        <v>0</v>
      </c>
      <c r="I211" s="155">
        <f t="shared" si="16"/>
        <v>170</v>
      </c>
      <c r="J211" s="155">
        <f t="shared" si="16"/>
        <v>494.036</v>
      </c>
      <c r="K211" s="155">
        <f t="shared" si="16"/>
        <v>0</v>
      </c>
      <c r="L211" s="155">
        <f t="shared" si="16"/>
        <v>0</v>
      </c>
      <c r="M211" s="155">
        <f t="shared" si="16"/>
        <v>0</v>
      </c>
      <c r="N211" s="20"/>
      <c r="O211" s="20"/>
      <c r="P211" s="20"/>
    </row>
    <row r="212" spans="1:16" s="144" customFormat="1" ht="70.5" customHeight="1">
      <c r="A212" s="45"/>
      <c r="B212" s="30" t="s">
        <v>839</v>
      </c>
      <c r="C212" s="507" t="s">
        <v>920</v>
      </c>
      <c r="D212" s="504" t="s">
        <v>591</v>
      </c>
      <c r="E212" s="504" t="s">
        <v>592</v>
      </c>
      <c r="F212" s="213" t="s">
        <v>286</v>
      </c>
      <c r="G212" s="109">
        <v>26.8</v>
      </c>
      <c r="H212" s="213">
        <v>24.1</v>
      </c>
      <c r="I212" s="113">
        <v>19.8</v>
      </c>
      <c r="J212" s="113">
        <v>20</v>
      </c>
      <c r="K212" s="113">
        <v>20.2</v>
      </c>
      <c r="L212" s="113">
        <v>20.399999999999999</v>
      </c>
      <c r="M212" s="113">
        <v>21.5</v>
      </c>
      <c r="N212" s="504"/>
      <c r="O212" s="189"/>
      <c r="P212" s="166"/>
    </row>
    <row r="213" spans="1:16" s="144" customFormat="1" ht="51.75" customHeight="1">
      <c r="A213" s="45"/>
      <c r="B213" s="30" t="s">
        <v>946</v>
      </c>
      <c r="C213" s="507"/>
      <c r="D213" s="504" t="s">
        <v>509</v>
      </c>
      <c r="E213" s="504" t="s">
        <v>5</v>
      </c>
      <c r="F213" s="504" t="s">
        <v>438</v>
      </c>
      <c r="G213" s="109" t="s">
        <v>36</v>
      </c>
      <c r="H213" s="510" t="s">
        <v>36</v>
      </c>
      <c r="I213" s="510">
        <v>15.7</v>
      </c>
      <c r="J213" s="510">
        <v>19.8</v>
      </c>
      <c r="K213" s="510">
        <v>19.100000000000001</v>
      </c>
      <c r="L213" s="510">
        <v>17.600000000000001</v>
      </c>
      <c r="M213" s="511">
        <v>17.600000000000001</v>
      </c>
      <c r="N213" s="504"/>
      <c r="O213" s="189"/>
      <c r="P213" s="166"/>
    </row>
    <row r="214" spans="1:16" s="144" customFormat="1" ht="35.25" customHeight="1">
      <c r="A214" s="519"/>
      <c r="B214" s="517" t="s">
        <v>947</v>
      </c>
      <c r="C214" s="521" t="s">
        <v>976</v>
      </c>
      <c r="D214" s="521" t="s">
        <v>954</v>
      </c>
      <c r="E214" s="512" t="s">
        <v>957</v>
      </c>
      <c r="F214" s="521" t="s">
        <v>955</v>
      </c>
      <c r="G214" s="109" t="s">
        <v>36</v>
      </c>
      <c r="H214" s="213" t="s">
        <v>36</v>
      </c>
      <c r="I214" s="113">
        <v>3</v>
      </c>
      <c r="J214" s="109" t="s">
        <v>36</v>
      </c>
      <c r="K214" s="213" t="s">
        <v>36</v>
      </c>
      <c r="L214" s="109" t="s">
        <v>36</v>
      </c>
      <c r="M214" s="213" t="s">
        <v>36</v>
      </c>
      <c r="N214" s="504"/>
      <c r="O214" s="189"/>
      <c r="P214" s="166"/>
    </row>
    <row r="215" spans="1:16" s="144" customFormat="1" ht="35.25" customHeight="1">
      <c r="A215" s="520"/>
      <c r="B215" s="518"/>
      <c r="C215" s="530"/>
      <c r="D215" s="522"/>
      <c r="E215" s="512" t="s">
        <v>958</v>
      </c>
      <c r="F215" s="522"/>
      <c r="G215" s="109" t="s">
        <v>36</v>
      </c>
      <c r="H215" s="213" t="s">
        <v>36</v>
      </c>
      <c r="I215" s="113">
        <v>40.4</v>
      </c>
      <c r="J215" s="109" t="s">
        <v>36</v>
      </c>
      <c r="K215" s="213" t="s">
        <v>36</v>
      </c>
      <c r="L215" s="109" t="s">
        <v>36</v>
      </c>
      <c r="M215" s="213" t="s">
        <v>36</v>
      </c>
      <c r="N215" s="504" t="s">
        <v>435</v>
      </c>
      <c r="O215" s="189"/>
      <c r="P215" s="166"/>
    </row>
    <row r="216" spans="1:16" s="144" customFormat="1" ht="32.25" customHeight="1">
      <c r="A216" s="519"/>
      <c r="B216" s="517" t="s">
        <v>948</v>
      </c>
      <c r="C216" s="530"/>
      <c r="D216" s="521" t="s">
        <v>954</v>
      </c>
      <c r="E216" s="512" t="s">
        <v>957</v>
      </c>
      <c r="F216" s="521" t="s">
        <v>955</v>
      </c>
      <c r="G216" s="109" t="s">
        <v>36</v>
      </c>
      <c r="H216" s="213" t="s">
        <v>36</v>
      </c>
      <c r="I216" s="113">
        <v>5</v>
      </c>
      <c r="J216" s="109" t="s">
        <v>36</v>
      </c>
      <c r="K216" s="213" t="s">
        <v>36</v>
      </c>
      <c r="L216" s="109" t="s">
        <v>36</v>
      </c>
      <c r="M216" s="213" t="s">
        <v>36</v>
      </c>
      <c r="N216" s="504"/>
      <c r="O216" s="189"/>
      <c r="P216" s="166"/>
    </row>
    <row r="217" spans="1:16" s="144" customFormat="1" ht="32.25" customHeight="1">
      <c r="A217" s="520"/>
      <c r="B217" s="518"/>
      <c r="C217" s="530"/>
      <c r="D217" s="522"/>
      <c r="E217" s="512" t="s">
        <v>958</v>
      </c>
      <c r="F217" s="522"/>
      <c r="G217" s="109" t="s">
        <v>36</v>
      </c>
      <c r="H217" s="213" t="s">
        <v>36</v>
      </c>
      <c r="I217" s="113">
        <v>96</v>
      </c>
      <c r="J217" s="109" t="s">
        <v>36</v>
      </c>
      <c r="K217" s="213" t="s">
        <v>36</v>
      </c>
      <c r="L217" s="109" t="s">
        <v>36</v>
      </c>
      <c r="M217" s="213" t="s">
        <v>36</v>
      </c>
      <c r="N217" s="504" t="s">
        <v>435</v>
      </c>
      <c r="O217" s="189"/>
      <c r="P217" s="166"/>
    </row>
    <row r="218" spans="1:16" s="144" customFormat="1" ht="58.5" customHeight="1">
      <c r="A218" s="45"/>
      <c r="B218" s="509" t="s">
        <v>949</v>
      </c>
      <c r="C218" s="530"/>
      <c r="D218" s="504" t="s">
        <v>954</v>
      </c>
      <c r="E218" s="504" t="s">
        <v>957</v>
      </c>
      <c r="F218" s="504" t="s">
        <v>955</v>
      </c>
      <c r="G218" s="109" t="s">
        <v>36</v>
      </c>
      <c r="H218" s="213" t="s">
        <v>36</v>
      </c>
      <c r="I218" s="113" t="s">
        <v>36</v>
      </c>
      <c r="J218" s="113" t="s">
        <v>36</v>
      </c>
      <c r="K218" s="113">
        <v>1</v>
      </c>
      <c r="L218" s="109" t="s">
        <v>36</v>
      </c>
      <c r="M218" s="213" t="s">
        <v>36</v>
      </c>
      <c r="N218" s="504"/>
      <c r="O218" s="189"/>
      <c r="P218" s="166"/>
    </row>
    <row r="219" spans="1:16" s="144" customFormat="1" ht="33.75" customHeight="1">
      <c r="A219" s="519"/>
      <c r="B219" s="517" t="s">
        <v>950</v>
      </c>
      <c r="C219" s="530"/>
      <c r="D219" s="521" t="s">
        <v>954</v>
      </c>
      <c r="E219" s="512" t="s">
        <v>957</v>
      </c>
      <c r="F219" s="521" t="s">
        <v>956</v>
      </c>
      <c r="G219" s="109" t="s">
        <v>36</v>
      </c>
      <c r="H219" s="213" t="s">
        <v>36</v>
      </c>
      <c r="I219" s="109" t="s">
        <v>36</v>
      </c>
      <c r="J219" s="213" t="s">
        <v>36</v>
      </c>
      <c r="K219" s="506">
        <v>1</v>
      </c>
      <c r="L219" s="109" t="s">
        <v>36</v>
      </c>
      <c r="M219" s="213" t="s">
        <v>36</v>
      </c>
      <c r="N219" s="505"/>
      <c r="O219" s="513"/>
      <c r="P219" s="514"/>
    </row>
    <row r="220" spans="1:16" s="144" customFormat="1" ht="33.75" customHeight="1">
      <c r="A220" s="520"/>
      <c r="B220" s="518"/>
      <c r="C220" s="530"/>
      <c r="D220" s="522"/>
      <c r="E220" s="512" t="s">
        <v>958</v>
      </c>
      <c r="F220" s="522"/>
      <c r="G220" s="109" t="s">
        <v>36</v>
      </c>
      <c r="H220" s="213" t="s">
        <v>36</v>
      </c>
      <c r="I220" s="109" t="s">
        <v>36</v>
      </c>
      <c r="J220" s="213" t="s">
        <v>36</v>
      </c>
      <c r="K220" s="113">
        <v>10</v>
      </c>
      <c r="L220" s="109" t="s">
        <v>36</v>
      </c>
      <c r="M220" s="213" t="s">
        <v>36</v>
      </c>
      <c r="N220" s="504" t="s">
        <v>435</v>
      </c>
      <c r="O220" s="189"/>
      <c r="P220" s="166"/>
    </row>
    <row r="221" spans="1:16" s="144" customFormat="1" ht="44.25" customHeight="1">
      <c r="A221" s="519"/>
      <c r="B221" s="517" t="s">
        <v>951</v>
      </c>
      <c r="C221" s="530"/>
      <c r="D221" s="521" t="s">
        <v>954</v>
      </c>
      <c r="E221" s="512" t="s">
        <v>957</v>
      </c>
      <c r="F221" s="521" t="s">
        <v>956</v>
      </c>
      <c r="G221" s="109" t="s">
        <v>36</v>
      </c>
      <c r="H221" s="213" t="s">
        <v>36</v>
      </c>
      <c r="I221" s="109" t="s">
        <v>36</v>
      </c>
      <c r="J221" s="213" t="s">
        <v>36</v>
      </c>
      <c r="K221" s="506">
        <v>1</v>
      </c>
      <c r="L221" s="109" t="s">
        <v>36</v>
      </c>
      <c r="M221" s="213" t="s">
        <v>36</v>
      </c>
      <c r="N221" s="504"/>
      <c r="O221" s="189"/>
      <c r="P221" s="166"/>
    </row>
    <row r="222" spans="1:16" s="144" customFormat="1" ht="44.25" customHeight="1">
      <c r="A222" s="520"/>
      <c r="B222" s="518"/>
      <c r="C222" s="530"/>
      <c r="D222" s="522"/>
      <c r="E222" s="512" t="s">
        <v>958</v>
      </c>
      <c r="F222" s="522"/>
      <c r="G222" s="109" t="s">
        <v>36</v>
      </c>
      <c r="H222" s="213" t="s">
        <v>36</v>
      </c>
      <c r="I222" s="109" t="s">
        <v>36</v>
      </c>
      <c r="J222" s="213" t="s">
        <v>36</v>
      </c>
      <c r="K222" s="113">
        <v>10</v>
      </c>
      <c r="L222" s="109" t="s">
        <v>36</v>
      </c>
      <c r="M222" s="213" t="s">
        <v>36</v>
      </c>
      <c r="N222" s="504" t="s">
        <v>435</v>
      </c>
      <c r="O222" s="189"/>
      <c r="P222" s="166"/>
    </row>
    <row r="223" spans="1:16" s="144" customFormat="1" ht="44.25" customHeight="1">
      <c r="A223" s="519"/>
      <c r="B223" s="517" t="s">
        <v>952</v>
      </c>
      <c r="C223" s="530"/>
      <c r="D223" s="521" t="s">
        <v>954</v>
      </c>
      <c r="E223" s="512" t="s">
        <v>957</v>
      </c>
      <c r="F223" s="521" t="s">
        <v>956</v>
      </c>
      <c r="G223" s="109"/>
      <c r="H223" s="213"/>
      <c r="I223" s="113"/>
      <c r="J223" s="113"/>
      <c r="K223" s="506">
        <v>1</v>
      </c>
      <c r="L223" s="113"/>
      <c r="M223" s="113"/>
      <c r="N223" s="504"/>
      <c r="O223" s="189"/>
      <c r="P223" s="166"/>
    </row>
    <row r="224" spans="1:16" s="144" customFormat="1" ht="44.25" customHeight="1">
      <c r="A224" s="520"/>
      <c r="B224" s="518"/>
      <c r="C224" s="530"/>
      <c r="D224" s="522"/>
      <c r="E224" s="512" t="s">
        <v>958</v>
      </c>
      <c r="F224" s="522"/>
      <c r="G224" s="109"/>
      <c r="H224" s="213"/>
      <c r="I224" s="113"/>
      <c r="J224" s="113"/>
      <c r="K224" s="113">
        <v>10</v>
      </c>
      <c r="L224" s="113"/>
      <c r="M224" s="113"/>
      <c r="N224" s="504" t="s">
        <v>435</v>
      </c>
      <c r="O224" s="189"/>
      <c r="P224" s="166"/>
    </row>
    <row r="225" spans="1:16" s="144" customFormat="1" ht="44.25" customHeight="1">
      <c r="A225" s="519"/>
      <c r="B225" s="517" t="s">
        <v>953</v>
      </c>
      <c r="C225" s="530"/>
      <c r="D225" s="521" t="s">
        <v>954</v>
      </c>
      <c r="E225" s="512" t="s">
        <v>957</v>
      </c>
      <c r="F225" s="521" t="s">
        <v>956</v>
      </c>
      <c r="G225" s="109"/>
      <c r="H225" s="213"/>
      <c r="I225" s="113"/>
      <c r="J225" s="113"/>
      <c r="K225" s="506">
        <v>1</v>
      </c>
      <c r="L225" s="113"/>
      <c r="M225" s="113"/>
      <c r="N225" s="504"/>
      <c r="O225" s="189"/>
      <c r="P225" s="166"/>
    </row>
    <row r="226" spans="1:16" s="144" customFormat="1" ht="43.5" customHeight="1">
      <c r="A226" s="520"/>
      <c r="B226" s="518"/>
      <c r="C226" s="522"/>
      <c r="D226" s="522"/>
      <c r="E226" s="512" t="s">
        <v>958</v>
      </c>
      <c r="F226" s="522"/>
      <c r="G226" s="109"/>
      <c r="H226" s="213"/>
      <c r="I226" s="113"/>
      <c r="J226" s="113"/>
      <c r="K226" s="113">
        <v>10</v>
      </c>
      <c r="L226" s="113"/>
      <c r="M226" s="113"/>
      <c r="N226" s="504" t="s">
        <v>435</v>
      </c>
      <c r="O226" s="189"/>
      <c r="P226" s="166"/>
    </row>
    <row r="227" spans="1:16" s="1" customFormat="1">
      <c r="A227" s="19">
        <v>1</v>
      </c>
      <c r="B227" s="36" t="s">
        <v>267</v>
      </c>
      <c r="C227" s="37"/>
      <c r="D227" s="37"/>
      <c r="E227" s="152" t="s">
        <v>209</v>
      </c>
      <c r="F227" s="37"/>
      <c r="G227" s="153">
        <f>SUM(G228:G229)</f>
        <v>0</v>
      </c>
      <c r="H227" s="153">
        <f t="shared" ref="H227:M227" si="17">SUM(H228:H229)</f>
        <v>0</v>
      </c>
      <c r="I227" s="153">
        <f t="shared" si="17"/>
        <v>136.4</v>
      </c>
      <c r="J227" s="153">
        <f t="shared" si="17"/>
        <v>0</v>
      </c>
      <c r="K227" s="153">
        <f t="shared" si="17"/>
        <v>40</v>
      </c>
      <c r="L227" s="153">
        <f t="shared" si="17"/>
        <v>0</v>
      </c>
      <c r="M227" s="153">
        <f t="shared" si="17"/>
        <v>0</v>
      </c>
      <c r="N227" s="20"/>
      <c r="O227" s="20"/>
      <c r="P227" s="20"/>
    </row>
    <row r="228" spans="1:16" s="1" customFormat="1">
      <c r="A228" s="19"/>
      <c r="B228" s="26" t="s">
        <v>65</v>
      </c>
      <c r="C228" s="20"/>
      <c r="D228" s="20"/>
      <c r="E228" s="154" t="s">
        <v>209</v>
      </c>
      <c r="F228" s="20"/>
      <c r="G228" s="155"/>
      <c r="H228" s="155"/>
      <c r="I228" s="155"/>
      <c r="J228" s="155"/>
      <c r="K228" s="155"/>
      <c r="L228" s="155"/>
      <c r="M228" s="155"/>
      <c r="N228" s="20"/>
      <c r="O228" s="20"/>
      <c r="P228" s="20"/>
    </row>
    <row r="229" spans="1:16" s="1" customFormat="1">
      <c r="A229" s="19"/>
      <c r="B229" s="26" t="s">
        <v>435</v>
      </c>
      <c r="C229" s="20"/>
      <c r="D229" s="20"/>
      <c r="E229" s="154" t="s">
        <v>209</v>
      </c>
      <c r="F229" s="20"/>
      <c r="G229" s="155"/>
      <c r="H229" s="155">
        <f t="shared" ref="H229:M229" si="18">H224+H225+H226</f>
        <v>0</v>
      </c>
      <c r="I229" s="155">
        <f>SUM(I215+I217)</f>
        <v>136.4</v>
      </c>
      <c r="J229" s="155">
        <f t="shared" si="18"/>
        <v>0</v>
      </c>
      <c r="K229" s="155">
        <f>SUM(K220+K222+K224+K226)</f>
        <v>40</v>
      </c>
      <c r="L229" s="155">
        <f t="shared" si="18"/>
        <v>0</v>
      </c>
      <c r="M229" s="155">
        <f t="shared" si="18"/>
        <v>0</v>
      </c>
      <c r="N229" s="20"/>
      <c r="O229" s="20"/>
      <c r="P229" s="20"/>
    </row>
    <row r="230" spans="1:16" s="144" customFormat="1" ht="129.75" customHeight="1">
      <c r="A230" s="4"/>
      <c r="B230" s="42" t="s">
        <v>944</v>
      </c>
      <c r="C230" s="470" t="s">
        <v>909</v>
      </c>
      <c r="D230" s="6" t="s">
        <v>509</v>
      </c>
      <c r="E230" s="6" t="s">
        <v>5</v>
      </c>
      <c r="F230" s="6" t="s">
        <v>438</v>
      </c>
      <c r="G230" s="43" t="s">
        <v>36</v>
      </c>
      <c r="H230" s="43" t="s">
        <v>36</v>
      </c>
      <c r="I230" s="43" t="s">
        <v>36</v>
      </c>
      <c r="J230" s="43" t="s">
        <v>36</v>
      </c>
      <c r="K230" s="43" t="s">
        <v>36</v>
      </c>
      <c r="L230" s="43" t="s">
        <v>36</v>
      </c>
      <c r="M230" s="43" t="s">
        <v>36</v>
      </c>
      <c r="N230" s="6"/>
      <c r="O230" s="7"/>
      <c r="P230" s="8"/>
    </row>
    <row r="231" spans="1:16" s="144" customFormat="1" ht="130.5" customHeight="1">
      <c r="A231" s="4"/>
      <c r="B231" s="42" t="s">
        <v>945</v>
      </c>
      <c r="C231" s="462" t="s">
        <v>909</v>
      </c>
      <c r="D231" s="6" t="s">
        <v>509</v>
      </c>
      <c r="E231" s="6" t="s">
        <v>5</v>
      </c>
      <c r="F231" s="6" t="s">
        <v>438</v>
      </c>
      <c r="G231" s="43">
        <v>17.8</v>
      </c>
      <c r="H231" s="43">
        <v>17.8</v>
      </c>
      <c r="I231" s="43">
        <v>46.4</v>
      </c>
      <c r="J231" s="43">
        <v>64.3</v>
      </c>
      <c r="K231" s="43">
        <v>78.599999999999994</v>
      </c>
      <c r="L231" s="43">
        <v>100</v>
      </c>
      <c r="M231" s="43">
        <v>100</v>
      </c>
      <c r="N231" s="6"/>
      <c r="O231" s="7"/>
      <c r="P231" s="8"/>
    </row>
    <row r="232" spans="1:16" s="139" customFormat="1" ht="27" customHeight="1">
      <c r="A232" s="516"/>
      <c r="B232" s="631" t="s">
        <v>593</v>
      </c>
      <c r="C232" s="431"/>
      <c r="D232" s="574" t="s">
        <v>509</v>
      </c>
      <c r="E232" s="142" t="s">
        <v>574</v>
      </c>
      <c r="F232" s="574" t="s">
        <v>532</v>
      </c>
      <c r="G232" s="95"/>
      <c r="H232" s="95"/>
      <c r="I232" s="95">
        <v>2</v>
      </c>
      <c r="J232" s="95">
        <v>2</v>
      </c>
      <c r="K232" s="95">
        <v>1</v>
      </c>
      <c r="L232" s="95">
        <v>8</v>
      </c>
      <c r="M232" s="95">
        <v>17</v>
      </c>
      <c r="N232" s="34"/>
      <c r="O232" s="34"/>
      <c r="P232" s="34"/>
    </row>
    <row r="233" spans="1:16" s="139" customFormat="1" ht="27.75" customHeight="1">
      <c r="A233" s="516"/>
      <c r="B233" s="573"/>
      <c r="C233" s="431"/>
      <c r="D233" s="575"/>
      <c r="E233" s="81" t="s">
        <v>209</v>
      </c>
      <c r="F233" s="632"/>
      <c r="G233" s="74"/>
      <c r="H233" s="74"/>
      <c r="I233" s="74">
        <v>100</v>
      </c>
      <c r="J233" s="74">
        <v>257.3</v>
      </c>
      <c r="K233" s="74">
        <v>1000</v>
      </c>
      <c r="L233" s="74">
        <v>3000</v>
      </c>
      <c r="M233" s="74">
        <v>4000</v>
      </c>
      <c r="N233" s="34"/>
      <c r="O233" s="34"/>
      <c r="P233" s="34"/>
    </row>
    <row r="234" spans="1:16" s="121" customFormat="1" ht="20.25" customHeight="1">
      <c r="A234" s="52"/>
      <c r="B234" s="622" t="s">
        <v>527</v>
      </c>
      <c r="C234" s="623"/>
      <c r="D234" s="623"/>
      <c r="E234" s="623"/>
      <c r="F234" s="623"/>
      <c r="G234" s="623"/>
      <c r="H234" s="623"/>
      <c r="I234" s="623"/>
      <c r="J234" s="623"/>
      <c r="K234" s="623"/>
      <c r="L234" s="623"/>
      <c r="M234" s="623"/>
      <c r="N234" s="624"/>
      <c r="O234" s="53"/>
      <c r="P234" s="54"/>
    </row>
    <row r="235" spans="1:16" s="303" customFormat="1" ht="90" customHeight="1">
      <c r="A235" s="128"/>
      <c r="B235" s="32" t="s">
        <v>594</v>
      </c>
      <c r="C235" s="521"/>
      <c r="D235" s="65" t="s">
        <v>509</v>
      </c>
      <c r="E235" s="80" t="s">
        <v>209</v>
      </c>
      <c r="F235" s="65" t="s">
        <v>532</v>
      </c>
      <c r="G235" s="66"/>
      <c r="H235" s="66"/>
      <c r="I235" s="66"/>
      <c r="J235" s="66"/>
      <c r="K235" s="66">
        <v>1000</v>
      </c>
      <c r="L235" s="66">
        <v>1500</v>
      </c>
      <c r="M235" s="66"/>
      <c r="N235" s="65" t="s">
        <v>435</v>
      </c>
      <c r="O235" s="34"/>
      <c r="P235" s="107"/>
    </row>
    <row r="236" spans="1:16" s="303" customFormat="1" ht="48.75" customHeight="1">
      <c r="A236" s="128"/>
      <c r="B236" s="32" t="s">
        <v>595</v>
      </c>
      <c r="C236" s="530"/>
      <c r="D236" s="65" t="s">
        <v>509</v>
      </c>
      <c r="E236" s="80" t="s">
        <v>209</v>
      </c>
      <c r="F236" s="65" t="s">
        <v>532</v>
      </c>
      <c r="G236" s="66"/>
      <c r="H236" s="66"/>
      <c r="I236" s="66"/>
      <c r="J236" s="66"/>
      <c r="K236" s="66"/>
      <c r="L236" s="66">
        <v>200</v>
      </c>
      <c r="M236" s="66">
        <v>300</v>
      </c>
      <c r="N236" s="34" t="s">
        <v>65</v>
      </c>
      <c r="O236" s="34"/>
      <c r="P236" s="107"/>
    </row>
    <row r="237" spans="1:16" s="303" customFormat="1" ht="41.25" customHeight="1">
      <c r="A237" s="128"/>
      <c r="B237" s="32" t="s">
        <v>596</v>
      </c>
      <c r="C237" s="530"/>
      <c r="D237" s="65" t="s">
        <v>509</v>
      </c>
      <c r="E237" s="80" t="s">
        <v>209</v>
      </c>
      <c r="F237" s="65" t="s">
        <v>532</v>
      </c>
      <c r="G237" s="66"/>
      <c r="H237" s="66"/>
      <c r="I237" s="66"/>
      <c r="J237" s="66"/>
      <c r="K237" s="66"/>
      <c r="L237" s="66">
        <v>200</v>
      </c>
      <c r="M237" s="66">
        <v>400</v>
      </c>
      <c r="N237" s="34" t="s">
        <v>65</v>
      </c>
      <c r="O237" s="34"/>
      <c r="P237" s="107"/>
    </row>
    <row r="238" spans="1:16" s="303" customFormat="1" ht="41.25" customHeight="1">
      <c r="A238" s="128"/>
      <c r="B238" s="32" t="s">
        <v>597</v>
      </c>
      <c r="C238" s="530"/>
      <c r="D238" s="65" t="s">
        <v>509</v>
      </c>
      <c r="E238" s="80" t="s">
        <v>209</v>
      </c>
      <c r="F238" s="65" t="s">
        <v>532</v>
      </c>
      <c r="G238" s="66"/>
      <c r="H238" s="66"/>
      <c r="I238" s="66"/>
      <c r="J238" s="66"/>
      <c r="K238" s="66"/>
      <c r="L238" s="66">
        <v>100</v>
      </c>
      <c r="M238" s="66">
        <v>200</v>
      </c>
      <c r="N238" s="34" t="s">
        <v>65</v>
      </c>
      <c r="O238" s="34"/>
      <c r="P238" s="107"/>
    </row>
    <row r="239" spans="1:16" s="303" customFormat="1" ht="49.5" customHeight="1">
      <c r="A239" s="128"/>
      <c r="B239" s="32" t="s">
        <v>598</v>
      </c>
      <c r="C239" s="530"/>
      <c r="D239" s="65" t="s">
        <v>509</v>
      </c>
      <c r="E239" s="80" t="s">
        <v>209</v>
      </c>
      <c r="F239" s="65" t="s">
        <v>532</v>
      </c>
      <c r="G239" s="66"/>
      <c r="H239" s="66"/>
      <c r="I239" s="66"/>
      <c r="J239" s="66"/>
      <c r="K239" s="66"/>
      <c r="L239" s="66">
        <v>100</v>
      </c>
      <c r="M239" s="66">
        <v>200</v>
      </c>
      <c r="N239" s="34" t="s">
        <v>65</v>
      </c>
      <c r="O239" s="34"/>
      <c r="P239" s="107"/>
    </row>
    <row r="240" spans="1:16" s="303" customFormat="1" ht="41.25" customHeight="1">
      <c r="A240" s="128"/>
      <c r="B240" s="32" t="s">
        <v>599</v>
      </c>
      <c r="C240" s="522"/>
      <c r="D240" s="65" t="s">
        <v>509</v>
      </c>
      <c r="E240" s="80" t="s">
        <v>209</v>
      </c>
      <c r="F240" s="65" t="s">
        <v>532</v>
      </c>
      <c r="G240" s="66"/>
      <c r="H240" s="66"/>
      <c r="I240" s="66"/>
      <c r="J240" s="66"/>
      <c r="K240" s="66"/>
      <c r="L240" s="66">
        <v>200</v>
      </c>
      <c r="M240" s="66">
        <v>300</v>
      </c>
      <c r="N240" s="34" t="s">
        <v>65</v>
      </c>
      <c r="O240" s="34"/>
      <c r="P240" s="107"/>
    </row>
    <row r="241" spans="1:16" s="303" customFormat="1" ht="51.75" customHeight="1">
      <c r="A241" s="128"/>
      <c r="B241" s="32" t="s">
        <v>600</v>
      </c>
      <c r="C241" s="521"/>
      <c r="D241" s="65" t="s">
        <v>509</v>
      </c>
      <c r="E241" s="80" t="s">
        <v>209</v>
      </c>
      <c r="F241" s="65" t="s">
        <v>532</v>
      </c>
      <c r="G241" s="66"/>
      <c r="H241" s="66"/>
      <c r="I241" s="66"/>
      <c r="J241" s="66"/>
      <c r="K241" s="66"/>
      <c r="L241" s="66">
        <v>200</v>
      </c>
      <c r="M241" s="66">
        <v>300</v>
      </c>
      <c r="N241" s="34" t="s">
        <v>65</v>
      </c>
      <c r="O241" s="34"/>
      <c r="P241" s="107"/>
    </row>
    <row r="242" spans="1:16" s="303" customFormat="1" ht="54" customHeight="1">
      <c r="A242" s="128"/>
      <c r="B242" s="32" t="s">
        <v>601</v>
      </c>
      <c r="C242" s="530"/>
      <c r="D242" s="65" t="s">
        <v>509</v>
      </c>
      <c r="E242" s="80" t="s">
        <v>209</v>
      </c>
      <c r="F242" s="65" t="s">
        <v>532</v>
      </c>
      <c r="G242" s="66"/>
      <c r="H242" s="66"/>
      <c r="I242" s="66"/>
      <c r="J242" s="66"/>
      <c r="K242" s="66"/>
      <c r="L242" s="66">
        <v>500</v>
      </c>
      <c r="M242" s="66">
        <v>700</v>
      </c>
      <c r="N242" s="34" t="s">
        <v>65</v>
      </c>
      <c r="O242" s="34"/>
      <c r="P242" s="107"/>
    </row>
    <row r="243" spans="1:16" s="303" customFormat="1" ht="50.25" customHeight="1">
      <c r="A243" s="128"/>
      <c r="B243" s="32" t="s">
        <v>602</v>
      </c>
      <c r="C243" s="530"/>
      <c r="D243" s="65" t="s">
        <v>509</v>
      </c>
      <c r="E243" s="80" t="s">
        <v>209</v>
      </c>
      <c r="F243" s="65" t="s">
        <v>532</v>
      </c>
      <c r="G243" s="66"/>
      <c r="H243" s="66"/>
      <c r="I243" s="66"/>
      <c r="J243" s="66"/>
      <c r="K243" s="66"/>
      <c r="L243" s="66"/>
      <c r="M243" s="66">
        <v>200</v>
      </c>
      <c r="N243" s="34" t="s">
        <v>65</v>
      </c>
      <c r="O243" s="34"/>
      <c r="P243" s="107"/>
    </row>
    <row r="244" spans="1:16" s="303" customFormat="1" ht="51" customHeight="1">
      <c r="A244" s="128"/>
      <c r="B244" s="32" t="s">
        <v>603</v>
      </c>
      <c r="C244" s="530"/>
      <c r="D244" s="65" t="s">
        <v>509</v>
      </c>
      <c r="E244" s="80" t="s">
        <v>209</v>
      </c>
      <c r="F244" s="65" t="s">
        <v>532</v>
      </c>
      <c r="G244" s="66"/>
      <c r="H244" s="66"/>
      <c r="I244" s="66"/>
      <c r="J244" s="66"/>
      <c r="K244" s="66"/>
      <c r="L244" s="66"/>
      <c r="M244" s="66">
        <v>100</v>
      </c>
      <c r="N244" s="34" t="s">
        <v>65</v>
      </c>
      <c r="O244" s="34"/>
      <c r="P244" s="107"/>
    </row>
    <row r="245" spans="1:16" s="303" customFormat="1" ht="54.75" customHeight="1">
      <c r="A245" s="128"/>
      <c r="B245" s="32" t="s">
        <v>604</v>
      </c>
      <c r="C245" s="530"/>
      <c r="D245" s="65" t="s">
        <v>509</v>
      </c>
      <c r="E245" s="80" t="s">
        <v>209</v>
      </c>
      <c r="F245" s="65" t="s">
        <v>532</v>
      </c>
      <c r="G245" s="66"/>
      <c r="H245" s="66"/>
      <c r="I245" s="66"/>
      <c r="J245" s="66"/>
      <c r="K245" s="66"/>
      <c r="L245" s="66"/>
      <c r="M245" s="66">
        <v>100</v>
      </c>
      <c r="N245" s="34" t="s">
        <v>65</v>
      </c>
      <c r="O245" s="34"/>
      <c r="P245" s="107"/>
    </row>
    <row r="246" spans="1:16" s="303" customFormat="1" ht="47.25" customHeight="1">
      <c r="A246" s="128"/>
      <c r="B246" s="32" t="s">
        <v>605</v>
      </c>
      <c r="C246" s="522"/>
      <c r="D246" s="65" t="s">
        <v>509</v>
      </c>
      <c r="E246" s="80" t="s">
        <v>209</v>
      </c>
      <c r="F246" s="65" t="s">
        <v>532</v>
      </c>
      <c r="G246" s="66"/>
      <c r="H246" s="66"/>
      <c r="I246" s="66"/>
      <c r="J246" s="66"/>
      <c r="K246" s="66"/>
      <c r="L246" s="66"/>
      <c r="M246" s="66">
        <v>100</v>
      </c>
      <c r="N246" s="34" t="s">
        <v>65</v>
      </c>
      <c r="O246" s="34"/>
      <c r="P246" s="107"/>
    </row>
    <row r="247" spans="1:16" s="303" customFormat="1" ht="56.25" customHeight="1">
      <c r="A247" s="128"/>
      <c r="B247" s="32" t="s">
        <v>606</v>
      </c>
      <c r="C247" s="521"/>
      <c r="D247" s="65" t="s">
        <v>509</v>
      </c>
      <c r="E247" s="80" t="s">
        <v>209</v>
      </c>
      <c r="F247" s="65" t="s">
        <v>532</v>
      </c>
      <c r="G247" s="66"/>
      <c r="H247" s="66"/>
      <c r="I247" s="66"/>
      <c r="J247" s="66"/>
      <c r="K247" s="66"/>
      <c r="L247" s="66"/>
      <c r="M247" s="66">
        <v>50</v>
      </c>
      <c r="N247" s="34" t="s">
        <v>65</v>
      </c>
      <c r="O247" s="34"/>
      <c r="P247" s="107"/>
    </row>
    <row r="248" spans="1:16" s="303" customFormat="1" ht="51" customHeight="1">
      <c r="A248" s="128"/>
      <c r="B248" s="32" t="s">
        <v>607</v>
      </c>
      <c r="C248" s="530"/>
      <c r="D248" s="65" t="s">
        <v>509</v>
      </c>
      <c r="E248" s="80" t="s">
        <v>209</v>
      </c>
      <c r="F248" s="65" t="s">
        <v>532</v>
      </c>
      <c r="G248" s="66"/>
      <c r="H248" s="66"/>
      <c r="I248" s="66"/>
      <c r="J248" s="66"/>
      <c r="K248" s="66"/>
      <c r="L248" s="66"/>
      <c r="M248" s="66">
        <v>300</v>
      </c>
      <c r="N248" s="34" t="s">
        <v>65</v>
      </c>
      <c r="O248" s="34"/>
      <c r="P248" s="107"/>
    </row>
    <row r="249" spans="1:16" s="303" customFormat="1" ht="51" customHeight="1">
      <c r="A249" s="128"/>
      <c r="B249" s="32" t="s">
        <v>608</v>
      </c>
      <c r="C249" s="530"/>
      <c r="D249" s="65" t="s">
        <v>509</v>
      </c>
      <c r="E249" s="80" t="s">
        <v>209</v>
      </c>
      <c r="F249" s="65" t="s">
        <v>532</v>
      </c>
      <c r="G249" s="66"/>
      <c r="H249" s="66"/>
      <c r="I249" s="66"/>
      <c r="J249" s="66"/>
      <c r="K249" s="66"/>
      <c r="L249" s="66"/>
      <c r="M249" s="66">
        <v>50</v>
      </c>
      <c r="N249" s="34" t="s">
        <v>65</v>
      </c>
      <c r="O249" s="34"/>
      <c r="P249" s="107"/>
    </row>
    <row r="250" spans="1:16" s="303" customFormat="1" ht="53.25" customHeight="1">
      <c r="A250" s="128"/>
      <c r="B250" s="32" t="s">
        <v>609</v>
      </c>
      <c r="C250" s="530"/>
      <c r="D250" s="65" t="s">
        <v>509</v>
      </c>
      <c r="E250" s="80" t="s">
        <v>209</v>
      </c>
      <c r="F250" s="65" t="s">
        <v>532</v>
      </c>
      <c r="G250" s="66"/>
      <c r="H250" s="66"/>
      <c r="I250" s="66"/>
      <c r="J250" s="66"/>
      <c r="K250" s="66"/>
      <c r="L250" s="66"/>
      <c r="M250" s="66">
        <v>300</v>
      </c>
      <c r="N250" s="34" t="s">
        <v>65</v>
      </c>
      <c r="O250" s="34"/>
      <c r="P250" s="107"/>
    </row>
    <row r="251" spans="1:16" s="303" customFormat="1" ht="50.25" customHeight="1">
      <c r="A251" s="128"/>
      <c r="B251" s="32" t="s">
        <v>610</v>
      </c>
      <c r="C251" s="530"/>
      <c r="D251" s="65" t="s">
        <v>509</v>
      </c>
      <c r="E251" s="80" t="s">
        <v>209</v>
      </c>
      <c r="F251" s="65" t="s">
        <v>532</v>
      </c>
      <c r="G251" s="66"/>
      <c r="H251" s="66"/>
      <c r="I251" s="66"/>
      <c r="J251" s="66"/>
      <c r="K251" s="66"/>
      <c r="L251" s="66"/>
      <c r="M251" s="66">
        <v>200</v>
      </c>
      <c r="N251" s="34" t="s">
        <v>65</v>
      </c>
      <c r="O251" s="34"/>
      <c r="P251" s="107"/>
    </row>
    <row r="252" spans="1:16" s="303" customFormat="1" ht="47.25">
      <c r="A252" s="128"/>
      <c r="B252" s="32" t="s">
        <v>611</v>
      </c>
      <c r="C252" s="530"/>
      <c r="D252" s="65" t="s">
        <v>509</v>
      </c>
      <c r="E252" s="80" t="s">
        <v>209</v>
      </c>
      <c r="F252" s="65" t="s">
        <v>532</v>
      </c>
      <c r="G252" s="66"/>
      <c r="H252" s="66"/>
      <c r="I252" s="66"/>
      <c r="J252" s="66"/>
      <c r="K252" s="66"/>
      <c r="L252" s="66"/>
      <c r="M252" s="66">
        <v>200</v>
      </c>
      <c r="N252" s="34" t="s">
        <v>65</v>
      </c>
      <c r="O252" s="34"/>
      <c r="P252" s="107"/>
    </row>
    <row r="253" spans="1:16" s="303" customFormat="1" ht="47.25">
      <c r="A253" s="128"/>
      <c r="B253" s="32" t="s">
        <v>612</v>
      </c>
      <c r="C253" s="530"/>
      <c r="D253" s="65" t="s">
        <v>509</v>
      </c>
      <c r="E253" s="80" t="s">
        <v>209</v>
      </c>
      <c r="F253" s="65" t="s">
        <v>532</v>
      </c>
      <c r="G253" s="66"/>
      <c r="H253" s="66"/>
      <c r="I253" s="66">
        <v>50</v>
      </c>
      <c r="J253" s="66">
        <v>175.387</v>
      </c>
      <c r="K253" s="66"/>
      <c r="L253" s="66"/>
      <c r="M253" s="66"/>
      <c r="N253" s="65" t="s">
        <v>435</v>
      </c>
      <c r="O253" s="34"/>
      <c r="P253" s="107"/>
    </row>
    <row r="254" spans="1:16" s="303" customFormat="1" ht="31.5">
      <c r="A254" s="128"/>
      <c r="B254" s="32" t="s">
        <v>613</v>
      </c>
      <c r="C254" s="522"/>
      <c r="D254" s="65" t="s">
        <v>509</v>
      </c>
      <c r="E254" s="80" t="s">
        <v>209</v>
      </c>
      <c r="F254" s="65" t="s">
        <v>532</v>
      </c>
      <c r="G254" s="66"/>
      <c r="H254" s="66"/>
      <c r="I254" s="66">
        <v>50</v>
      </c>
      <c r="J254" s="66">
        <v>81.873000000000005</v>
      </c>
      <c r="K254" s="66"/>
      <c r="L254" s="66"/>
      <c r="M254" s="66"/>
      <c r="N254" s="65" t="s">
        <v>435</v>
      </c>
      <c r="O254" s="34"/>
      <c r="P254" s="107"/>
    </row>
    <row r="255" spans="1:16" s="1" customFormat="1">
      <c r="A255" s="19">
        <v>1</v>
      </c>
      <c r="B255" s="17" t="s">
        <v>434</v>
      </c>
      <c r="C255" s="37"/>
      <c r="D255" s="84"/>
      <c r="E255" s="152" t="s">
        <v>209</v>
      </c>
      <c r="F255" s="37"/>
      <c r="G255" s="153">
        <f>SUM(G256:G257)</f>
        <v>0</v>
      </c>
      <c r="H255" s="153">
        <f t="shared" ref="H255:M255" si="19">SUM(H256:H257)</f>
        <v>0</v>
      </c>
      <c r="I255" s="153">
        <f t="shared" si="19"/>
        <v>100</v>
      </c>
      <c r="J255" s="153">
        <f t="shared" si="19"/>
        <v>257.26</v>
      </c>
      <c r="K255" s="153">
        <f t="shared" si="19"/>
        <v>1000</v>
      </c>
      <c r="L255" s="153">
        <f t="shared" si="19"/>
        <v>3000</v>
      </c>
      <c r="M255" s="153">
        <f t="shared" si="19"/>
        <v>4000</v>
      </c>
      <c r="N255" s="37"/>
      <c r="O255" s="6"/>
      <c r="P255" s="6"/>
    </row>
    <row r="256" spans="1:16" s="1" customFormat="1">
      <c r="A256" s="19">
        <v>3</v>
      </c>
      <c r="B256" s="17" t="s">
        <v>65</v>
      </c>
      <c r="C256" s="20"/>
      <c r="D256" s="20"/>
      <c r="E256" s="154" t="s">
        <v>209</v>
      </c>
      <c r="F256" s="20"/>
      <c r="G256" s="155">
        <f>SUM(G236:G252)</f>
        <v>0</v>
      </c>
      <c r="H256" s="155">
        <f t="shared" ref="H256:M256" si="20">SUM(H236:H252)</f>
        <v>0</v>
      </c>
      <c r="I256" s="155">
        <f t="shared" si="20"/>
        <v>0</v>
      </c>
      <c r="J256" s="155">
        <f t="shared" si="20"/>
        <v>0</v>
      </c>
      <c r="K256" s="155">
        <f t="shared" si="20"/>
        <v>0</v>
      </c>
      <c r="L256" s="155">
        <f t="shared" si="20"/>
        <v>1500</v>
      </c>
      <c r="M256" s="155">
        <f t="shared" si="20"/>
        <v>4000</v>
      </c>
      <c r="N256" s="20"/>
      <c r="O256" s="6"/>
      <c r="P256" s="6"/>
    </row>
    <row r="257" spans="1:16" s="1" customFormat="1">
      <c r="A257" s="19">
        <v>2</v>
      </c>
      <c r="B257" s="17" t="s">
        <v>435</v>
      </c>
      <c r="C257" s="20"/>
      <c r="D257" s="20"/>
      <c r="E257" s="154" t="s">
        <v>209</v>
      </c>
      <c r="F257" s="20"/>
      <c r="G257" s="155">
        <f>SUM(G235+G253+G254)</f>
        <v>0</v>
      </c>
      <c r="H257" s="155">
        <f t="shared" ref="H257:M257" si="21">SUM(H235+H253+H254)</f>
        <v>0</v>
      </c>
      <c r="I257" s="155">
        <f t="shared" si="21"/>
        <v>100</v>
      </c>
      <c r="J257" s="155">
        <f t="shared" si="21"/>
        <v>257.26</v>
      </c>
      <c r="K257" s="155">
        <f t="shared" si="21"/>
        <v>1000</v>
      </c>
      <c r="L257" s="155">
        <f t="shared" si="21"/>
        <v>1500</v>
      </c>
      <c r="M257" s="155">
        <f t="shared" si="21"/>
        <v>0</v>
      </c>
      <c r="N257" s="20"/>
      <c r="O257" s="6"/>
      <c r="P257" s="6"/>
    </row>
    <row r="258" spans="1:16" s="144" customFormat="1" ht="20.25" customHeight="1">
      <c r="A258" s="45"/>
      <c r="B258" s="614" t="s">
        <v>614</v>
      </c>
      <c r="C258" s="615"/>
      <c r="D258" s="615"/>
      <c r="E258" s="615"/>
      <c r="F258" s="615"/>
      <c r="G258" s="615"/>
      <c r="H258" s="615"/>
      <c r="I258" s="615"/>
      <c r="J258" s="615"/>
      <c r="K258" s="615"/>
      <c r="L258" s="615"/>
      <c r="M258" s="615"/>
      <c r="N258" s="616"/>
      <c r="O258" s="50"/>
      <c r="P258" s="48"/>
    </row>
    <row r="259" spans="1:16" s="144" customFormat="1" ht="121.5" customHeight="1">
      <c r="A259" s="4"/>
      <c r="B259" s="42" t="s">
        <v>615</v>
      </c>
      <c r="C259" s="81" t="s">
        <v>913</v>
      </c>
      <c r="D259" s="6" t="s">
        <v>509</v>
      </c>
      <c r="E259" s="6" t="s">
        <v>5</v>
      </c>
      <c r="F259" s="6" t="s">
        <v>616</v>
      </c>
      <c r="G259" s="43">
        <v>22.7</v>
      </c>
      <c r="H259" s="6"/>
      <c r="I259" s="43">
        <v>29.3</v>
      </c>
      <c r="J259" s="43">
        <v>33.6</v>
      </c>
      <c r="K259" s="43">
        <v>37.200000000000003</v>
      </c>
      <c r="L259" s="6">
        <v>4.7</v>
      </c>
      <c r="M259" s="6">
        <v>44</v>
      </c>
      <c r="N259" s="6"/>
      <c r="O259" s="7"/>
      <c r="P259" s="8"/>
    </row>
    <row r="260" spans="1:16" s="139" customFormat="1" ht="66.75" customHeight="1">
      <c r="A260" s="538"/>
      <c r="B260" s="627" t="s">
        <v>840</v>
      </c>
      <c r="C260" s="625" t="s">
        <v>913</v>
      </c>
      <c r="D260" s="574" t="s">
        <v>509</v>
      </c>
      <c r="E260" s="142" t="s">
        <v>574</v>
      </c>
      <c r="F260" s="574" t="s">
        <v>532</v>
      </c>
      <c r="G260" s="95"/>
      <c r="H260" s="95">
        <v>2</v>
      </c>
      <c r="I260" s="95"/>
      <c r="J260" s="95"/>
      <c r="K260" s="95"/>
      <c r="L260" s="95"/>
      <c r="M260" s="95"/>
      <c r="N260" s="34"/>
      <c r="O260" s="34"/>
      <c r="P260" s="34"/>
    </row>
    <row r="261" spans="1:16" s="139" customFormat="1" ht="54" customHeight="1">
      <c r="A261" s="538"/>
      <c r="B261" s="628"/>
      <c r="C261" s="626"/>
      <c r="D261" s="575"/>
      <c r="E261" s="81" t="s">
        <v>297</v>
      </c>
      <c r="F261" s="575"/>
      <c r="G261" s="74"/>
      <c r="H261" s="74">
        <v>30</v>
      </c>
      <c r="I261" s="74"/>
      <c r="J261" s="74"/>
      <c r="K261" s="74"/>
      <c r="L261" s="74"/>
      <c r="M261" s="74"/>
      <c r="N261" s="34"/>
      <c r="O261" s="34"/>
      <c r="P261" s="34"/>
    </row>
    <row r="262" spans="1:16" s="121" customFormat="1">
      <c r="A262" s="52"/>
      <c r="B262" s="622" t="s">
        <v>527</v>
      </c>
      <c r="C262" s="623"/>
      <c r="D262" s="623"/>
      <c r="E262" s="623"/>
      <c r="F262" s="623"/>
      <c r="G262" s="623"/>
      <c r="H262" s="623"/>
      <c r="I262" s="623"/>
      <c r="J262" s="623"/>
      <c r="K262" s="623"/>
      <c r="L262" s="623"/>
      <c r="M262" s="623"/>
      <c r="N262" s="624"/>
      <c r="O262" s="53"/>
      <c r="P262" s="54"/>
    </row>
    <row r="263" spans="1:16" s="139" customFormat="1" ht="46.5" customHeight="1">
      <c r="A263" s="128"/>
      <c r="B263" s="159" t="s">
        <v>617</v>
      </c>
      <c r="C263" s="625"/>
      <c r="D263" s="6" t="s">
        <v>509</v>
      </c>
      <c r="E263" s="129" t="s">
        <v>209</v>
      </c>
      <c r="F263" s="65" t="s">
        <v>532</v>
      </c>
      <c r="G263" s="34"/>
      <c r="H263" s="34">
        <v>15</v>
      </c>
      <c r="I263" s="77"/>
      <c r="J263" s="109"/>
      <c r="K263" s="71"/>
      <c r="L263" s="66"/>
      <c r="M263" s="66"/>
      <c r="N263" s="65" t="s">
        <v>435</v>
      </c>
      <c r="O263" s="34"/>
      <c r="P263" s="130"/>
    </row>
    <row r="264" spans="1:16" s="139" customFormat="1" ht="56.25" customHeight="1">
      <c r="A264" s="128"/>
      <c r="B264" s="159" t="s">
        <v>618</v>
      </c>
      <c r="C264" s="626"/>
      <c r="D264" s="6" t="s">
        <v>509</v>
      </c>
      <c r="E264" s="129" t="s">
        <v>209</v>
      </c>
      <c r="F264" s="65" t="s">
        <v>532</v>
      </c>
      <c r="G264" s="34"/>
      <c r="H264" s="34">
        <v>15</v>
      </c>
      <c r="I264" s="77"/>
      <c r="J264" s="109"/>
      <c r="K264" s="71"/>
      <c r="L264" s="66"/>
      <c r="M264" s="66"/>
      <c r="N264" s="65" t="s">
        <v>435</v>
      </c>
      <c r="O264" s="34"/>
      <c r="P264" s="130"/>
    </row>
    <row r="265" spans="1:16" s="305" customFormat="1">
      <c r="A265" s="19">
        <v>1</v>
      </c>
      <c r="B265" s="17" t="s">
        <v>434</v>
      </c>
      <c r="C265" s="84"/>
      <c r="D265" s="84"/>
      <c r="E265" s="160" t="s">
        <v>209</v>
      </c>
      <c r="F265" s="37"/>
      <c r="G265" s="153">
        <f>G266</f>
        <v>0</v>
      </c>
      <c r="H265" s="153">
        <f>H266</f>
        <v>30</v>
      </c>
      <c r="I265" s="153">
        <f t="shared" ref="I265:M265" si="22">I266</f>
        <v>0</v>
      </c>
      <c r="J265" s="153">
        <f t="shared" si="22"/>
        <v>0</v>
      </c>
      <c r="K265" s="153">
        <f t="shared" si="22"/>
        <v>0</v>
      </c>
      <c r="L265" s="153">
        <f t="shared" si="22"/>
        <v>0</v>
      </c>
      <c r="M265" s="153">
        <f t="shared" si="22"/>
        <v>0</v>
      </c>
      <c r="N265" s="153"/>
      <c r="O265" s="37"/>
      <c r="P265" s="37"/>
    </row>
    <row r="266" spans="1:16" s="1" customFormat="1">
      <c r="A266" s="19">
        <v>2</v>
      </c>
      <c r="B266" s="17" t="s">
        <v>435</v>
      </c>
      <c r="C266" s="20"/>
      <c r="D266" s="20"/>
      <c r="E266" s="154" t="s">
        <v>209</v>
      </c>
      <c r="F266" s="20"/>
      <c r="G266" s="155">
        <f t="shared" ref="G266:M266" si="23">G263+G264</f>
        <v>0</v>
      </c>
      <c r="H266" s="155">
        <f t="shared" si="23"/>
        <v>30</v>
      </c>
      <c r="I266" s="155">
        <f t="shared" si="23"/>
        <v>0</v>
      </c>
      <c r="J266" s="155">
        <f t="shared" si="23"/>
        <v>0</v>
      </c>
      <c r="K266" s="155">
        <f t="shared" si="23"/>
        <v>0</v>
      </c>
      <c r="L266" s="155">
        <f t="shared" si="23"/>
        <v>0</v>
      </c>
      <c r="M266" s="155">
        <f t="shared" si="23"/>
        <v>0</v>
      </c>
      <c r="N266" s="20"/>
      <c r="O266" s="20"/>
      <c r="P266" s="20"/>
    </row>
    <row r="267" spans="1:16" s="144" customFormat="1" ht="129" customHeight="1">
      <c r="A267" s="161"/>
      <c r="B267" s="42" t="s">
        <v>841</v>
      </c>
      <c r="C267" s="6" t="s">
        <v>909</v>
      </c>
      <c r="D267" s="6" t="s">
        <v>509</v>
      </c>
      <c r="E267" s="142" t="s">
        <v>5</v>
      </c>
      <c r="F267" s="6" t="s">
        <v>619</v>
      </c>
      <c r="G267" s="120">
        <v>26</v>
      </c>
      <c r="H267" s="120">
        <v>31</v>
      </c>
      <c r="I267" s="120">
        <v>33</v>
      </c>
      <c r="J267" s="120">
        <v>36</v>
      </c>
      <c r="K267" s="120">
        <v>40</v>
      </c>
      <c r="L267" s="120">
        <v>45</v>
      </c>
      <c r="M267" s="120">
        <v>50</v>
      </c>
      <c r="N267" s="6"/>
      <c r="O267" s="6"/>
      <c r="P267" s="432" t="s">
        <v>620</v>
      </c>
    </row>
    <row r="268" spans="1:16" s="306" customFormat="1" ht="114.75" customHeight="1">
      <c r="A268" s="128"/>
      <c r="B268" s="5" t="s">
        <v>842</v>
      </c>
      <c r="C268" s="149" t="s">
        <v>914</v>
      </c>
      <c r="D268" s="34" t="s">
        <v>509</v>
      </c>
      <c r="E268" s="65" t="s">
        <v>5</v>
      </c>
      <c r="F268" s="34" t="s">
        <v>621</v>
      </c>
      <c r="G268" s="66">
        <v>32</v>
      </c>
      <c r="H268" s="66">
        <v>33.299999999999997</v>
      </c>
      <c r="I268" s="66">
        <v>44.1</v>
      </c>
      <c r="J268" s="66">
        <v>56.6</v>
      </c>
      <c r="K268" s="66">
        <v>59.4</v>
      </c>
      <c r="L268" s="66">
        <v>60.8</v>
      </c>
      <c r="M268" s="66">
        <v>62.6</v>
      </c>
      <c r="N268" s="130"/>
      <c r="O268" s="130"/>
      <c r="P268" s="130"/>
    </row>
    <row r="269" spans="1:16" s="139" customFormat="1" ht="39" customHeight="1">
      <c r="A269" s="516"/>
      <c r="B269" s="517" t="s">
        <v>622</v>
      </c>
      <c r="C269" s="521"/>
      <c r="D269" s="521" t="s">
        <v>509</v>
      </c>
      <c r="E269" s="65" t="s">
        <v>574</v>
      </c>
      <c r="F269" s="521" t="s">
        <v>532</v>
      </c>
      <c r="G269" s="95"/>
      <c r="H269" s="95"/>
      <c r="I269" s="95"/>
      <c r="J269" s="95">
        <v>1</v>
      </c>
      <c r="K269" s="95">
        <v>1</v>
      </c>
      <c r="L269" s="95"/>
      <c r="M269" s="95"/>
      <c r="N269" s="34"/>
      <c r="O269" s="34"/>
      <c r="P269" s="34"/>
    </row>
    <row r="270" spans="1:16" s="139" customFormat="1" ht="38.25" customHeight="1">
      <c r="A270" s="516"/>
      <c r="B270" s="518"/>
      <c r="C270" s="522"/>
      <c r="D270" s="522"/>
      <c r="E270" s="112" t="s">
        <v>209</v>
      </c>
      <c r="F270" s="522"/>
      <c r="G270" s="74"/>
      <c r="H270" s="74"/>
      <c r="I270" s="74"/>
      <c r="J270" s="74">
        <v>25</v>
      </c>
      <c r="K270" s="74">
        <v>1500</v>
      </c>
      <c r="L270" s="74"/>
      <c r="M270" s="74"/>
      <c r="N270" s="34"/>
      <c r="O270" s="34"/>
      <c r="P270" s="34"/>
    </row>
    <row r="271" spans="1:16" s="121" customFormat="1">
      <c r="A271" s="52"/>
      <c r="B271" s="622" t="s">
        <v>527</v>
      </c>
      <c r="C271" s="623"/>
      <c r="D271" s="623"/>
      <c r="E271" s="623"/>
      <c r="F271" s="623"/>
      <c r="G271" s="623"/>
      <c r="H271" s="623"/>
      <c r="I271" s="623"/>
      <c r="J271" s="623"/>
      <c r="K271" s="623"/>
      <c r="L271" s="623"/>
      <c r="M271" s="623"/>
      <c r="N271" s="624"/>
      <c r="O271" s="53"/>
      <c r="P271" s="54"/>
    </row>
    <row r="272" spans="1:16" s="193" customFormat="1" ht="81" customHeight="1">
      <c r="A272" s="4" t="s">
        <v>294</v>
      </c>
      <c r="B272" s="433" t="s">
        <v>691</v>
      </c>
      <c r="C272" s="521"/>
      <c r="D272" s="163" t="s">
        <v>623</v>
      </c>
      <c r="E272" s="434" t="s">
        <v>209</v>
      </c>
      <c r="F272" s="163" t="s">
        <v>624</v>
      </c>
      <c r="G272" s="163"/>
      <c r="H272" s="163"/>
      <c r="I272" s="164"/>
      <c r="J272" s="165">
        <v>25</v>
      </c>
      <c r="K272" s="165"/>
      <c r="L272" s="165"/>
      <c r="M272" s="165"/>
      <c r="N272" s="34" t="s">
        <v>66</v>
      </c>
      <c r="O272" s="166"/>
      <c r="P272" s="166"/>
    </row>
    <row r="273" spans="1:16" s="193" customFormat="1" ht="70.5" customHeight="1">
      <c r="A273" s="4" t="s">
        <v>294</v>
      </c>
      <c r="B273" s="251" t="s">
        <v>692</v>
      </c>
      <c r="C273" s="522"/>
      <c r="D273" s="168" t="s">
        <v>623</v>
      </c>
      <c r="E273" s="252" t="s">
        <v>209</v>
      </c>
      <c r="F273" s="168" t="s">
        <v>625</v>
      </c>
      <c r="G273" s="168"/>
      <c r="H273" s="168"/>
      <c r="I273" s="169"/>
      <c r="J273" s="170"/>
      <c r="K273" s="170">
        <v>1500</v>
      </c>
      <c r="L273" s="170"/>
      <c r="M273" s="170"/>
      <c r="N273" s="34" t="s">
        <v>66</v>
      </c>
      <c r="O273" s="166"/>
      <c r="P273" s="166"/>
    </row>
    <row r="274" spans="1:16" s="193" customFormat="1">
      <c r="A274" s="435"/>
      <c r="B274" s="614" t="s">
        <v>626</v>
      </c>
      <c r="C274" s="615"/>
      <c r="D274" s="615"/>
      <c r="E274" s="615"/>
      <c r="F274" s="615"/>
      <c r="G274" s="615"/>
      <c r="H274" s="615"/>
      <c r="I274" s="615"/>
      <c r="J274" s="615"/>
      <c r="K274" s="615"/>
      <c r="L274" s="615"/>
      <c r="M274" s="615"/>
      <c r="N274" s="616"/>
      <c r="O274" s="50"/>
      <c r="P274" s="436"/>
    </row>
    <row r="275" spans="1:16" s="144" customFormat="1" ht="129" customHeight="1">
      <c r="A275" s="358"/>
      <c r="B275" s="42" t="s">
        <v>843</v>
      </c>
      <c r="C275" s="6" t="s">
        <v>913</v>
      </c>
      <c r="D275" s="6" t="s">
        <v>627</v>
      </c>
      <c r="E275" s="6" t="s">
        <v>5</v>
      </c>
      <c r="F275" s="6" t="s">
        <v>628</v>
      </c>
      <c r="G275" s="81">
        <v>94</v>
      </c>
      <c r="H275" s="81">
        <v>95</v>
      </c>
      <c r="I275" s="81">
        <v>98</v>
      </c>
      <c r="J275" s="81">
        <v>99</v>
      </c>
      <c r="K275" s="81">
        <v>99.5</v>
      </c>
      <c r="L275" s="81">
        <v>99.9</v>
      </c>
      <c r="M275" s="81">
        <v>100</v>
      </c>
      <c r="N275" s="43"/>
      <c r="O275" s="7"/>
      <c r="P275" s="367"/>
    </row>
    <row r="276" spans="1:16" s="305" customFormat="1" ht="18" customHeight="1">
      <c r="A276" s="19">
        <v>1</v>
      </c>
      <c r="B276" s="17" t="s">
        <v>434</v>
      </c>
      <c r="C276" s="37"/>
      <c r="D276" s="37"/>
      <c r="E276" s="152" t="s">
        <v>209</v>
      </c>
      <c r="F276" s="37"/>
      <c r="G276" s="153">
        <f>G278</f>
        <v>0</v>
      </c>
      <c r="H276" s="153">
        <f t="shared" ref="H276:M276" si="24">H278</f>
        <v>0</v>
      </c>
      <c r="I276" s="153">
        <f t="shared" si="24"/>
        <v>0</v>
      </c>
      <c r="J276" s="153">
        <f t="shared" si="24"/>
        <v>25</v>
      </c>
      <c r="K276" s="153">
        <f t="shared" si="24"/>
        <v>1500</v>
      </c>
      <c r="L276" s="153">
        <f t="shared" si="24"/>
        <v>0</v>
      </c>
      <c r="M276" s="153">
        <f t="shared" si="24"/>
        <v>0</v>
      </c>
      <c r="N276" s="37"/>
      <c r="O276" s="37"/>
      <c r="P276" s="37"/>
    </row>
    <row r="277" spans="1:16" s="1" customFormat="1">
      <c r="A277" s="19">
        <v>2</v>
      </c>
      <c r="B277" s="17" t="s">
        <v>65</v>
      </c>
      <c r="C277" s="20"/>
      <c r="D277" s="20"/>
      <c r="E277" s="154" t="s">
        <v>209</v>
      </c>
      <c r="F277" s="20"/>
      <c r="G277" s="155"/>
      <c r="H277" s="155"/>
      <c r="I277" s="155"/>
      <c r="J277" s="155"/>
      <c r="K277" s="155"/>
      <c r="L277" s="155"/>
      <c r="M277" s="155"/>
      <c r="N277" s="20"/>
      <c r="O277" s="20"/>
      <c r="P277" s="20"/>
    </row>
    <row r="278" spans="1:16" s="1" customFormat="1">
      <c r="A278" s="19">
        <v>3</v>
      </c>
      <c r="B278" s="17" t="s">
        <v>435</v>
      </c>
      <c r="C278" s="20"/>
      <c r="D278" s="20"/>
      <c r="E278" s="154" t="s">
        <v>209</v>
      </c>
      <c r="F278" s="20"/>
      <c r="G278" s="155">
        <f>G272+G273</f>
        <v>0</v>
      </c>
      <c r="H278" s="155">
        <f t="shared" ref="H278:M278" si="25">H272+H273</f>
        <v>0</v>
      </c>
      <c r="I278" s="155">
        <f t="shared" si="25"/>
        <v>0</v>
      </c>
      <c r="J278" s="155">
        <f t="shared" si="25"/>
        <v>25</v>
      </c>
      <c r="K278" s="155">
        <f t="shared" si="25"/>
        <v>1500</v>
      </c>
      <c r="L278" s="155">
        <f t="shared" si="25"/>
        <v>0</v>
      </c>
      <c r="M278" s="155">
        <f t="shared" si="25"/>
        <v>0</v>
      </c>
      <c r="N278" s="20"/>
      <c r="O278" s="20"/>
      <c r="P278" s="20"/>
    </row>
    <row r="279" spans="1:16" s="1" customFormat="1">
      <c r="A279" s="19">
        <v>4</v>
      </c>
      <c r="B279" s="17" t="s">
        <v>533</v>
      </c>
      <c r="C279" s="20"/>
      <c r="D279" s="171"/>
      <c r="E279" s="154" t="s">
        <v>209</v>
      </c>
      <c r="F279" s="20"/>
      <c r="G279" s="155">
        <f t="shared" ref="G279:M279" si="26">G133+G162+G177</f>
        <v>2693.6246379999998</v>
      </c>
      <c r="H279" s="155">
        <f t="shared" si="26"/>
        <v>486.541314</v>
      </c>
      <c r="I279" s="155">
        <f t="shared" si="26"/>
        <v>0</v>
      </c>
      <c r="J279" s="155">
        <f t="shared" si="26"/>
        <v>0</v>
      </c>
      <c r="K279" s="155">
        <f t="shared" si="26"/>
        <v>0</v>
      </c>
      <c r="L279" s="155">
        <f t="shared" si="26"/>
        <v>0</v>
      </c>
      <c r="M279" s="155">
        <f t="shared" si="26"/>
        <v>0</v>
      </c>
      <c r="N279" s="20"/>
      <c r="O279" s="20"/>
      <c r="P279" s="20"/>
    </row>
    <row r="280" spans="1:16" s="144" customFormat="1">
      <c r="A280" s="172"/>
      <c r="B280" s="173" t="s">
        <v>434</v>
      </c>
      <c r="C280" s="174"/>
      <c r="D280" s="175"/>
      <c r="E280" s="174" t="s">
        <v>209</v>
      </c>
      <c r="F280" s="174"/>
      <c r="G280" s="176">
        <f>SUM(G281:G283)</f>
        <v>3327.9142329999995</v>
      </c>
      <c r="H280" s="176">
        <f t="shared" ref="H280:M280" si="27">SUM(H281:H283)</f>
        <v>1469.363112</v>
      </c>
      <c r="I280" s="176">
        <f t="shared" si="27"/>
        <v>1063.6873310000001</v>
      </c>
      <c r="J280" s="176">
        <f t="shared" si="27"/>
        <v>8494.3842619999996</v>
      </c>
      <c r="K280" s="176">
        <f t="shared" si="27"/>
        <v>11265.400549</v>
      </c>
      <c r="L280" s="176">
        <f t="shared" si="27"/>
        <v>4250.4132730000001</v>
      </c>
      <c r="M280" s="176">
        <f t="shared" si="27"/>
        <v>4000.4263740000001</v>
      </c>
      <c r="N280" s="174"/>
      <c r="O280" s="174"/>
      <c r="P280" s="174"/>
    </row>
    <row r="281" spans="1:16" s="144" customFormat="1">
      <c r="A281" s="172"/>
      <c r="B281" s="177" t="s">
        <v>65</v>
      </c>
      <c r="C281" s="178"/>
      <c r="D281" s="178"/>
      <c r="E281" s="178" t="s">
        <v>209</v>
      </c>
      <c r="F281" s="178"/>
      <c r="G281" s="179">
        <f>+G160+G175+G200+G210+G256+G277</f>
        <v>0</v>
      </c>
      <c r="H281" s="179">
        <f t="shared" ref="H281:M281" si="28">+H160+H175+H200+H210+H256+H277</f>
        <v>0</v>
      </c>
      <c r="I281" s="179">
        <f t="shared" si="28"/>
        <v>0</v>
      </c>
      <c r="J281" s="179">
        <f t="shared" si="28"/>
        <v>7000</v>
      </c>
      <c r="K281" s="179">
        <f t="shared" si="28"/>
        <v>6642</v>
      </c>
      <c r="L281" s="179">
        <f t="shared" si="28"/>
        <v>1500</v>
      </c>
      <c r="M281" s="179">
        <f t="shared" si="28"/>
        <v>4000</v>
      </c>
      <c r="N281" s="178"/>
      <c r="O281" s="178"/>
      <c r="P281" s="178"/>
    </row>
    <row r="282" spans="1:16" s="144" customFormat="1">
      <c r="A282" s="172"/>
      <c r="B282" s="177" t="s">
        <v>435</v>
      </c>
      <c r="C282" s="178"/>
      <c r="D282" s="178"/>
      <c r="E282" s="178" t="s">
        <v>209</v>
      </c>
      <c r="F282" s="178"/>
      <c r="G282" s="179">
        <f>SUM(G100+G132+G144+G161+G176+G201+G211+G229+G257+G266+G278)</f>
        <v>634.28959499999996</v>
      </c>
      <c r="H282" s="179">
        <f t="shared" ref="H282:M282" si="29">SUM(H100+H132+H144+H161+H176+H201+H211+H229+H257+H266+H278)</f>
        <v>982.82179799999994</v>
      </c>
      <c r="I282" s="179">
        <f t="shared" si="29"/>
        <v>1063.6873310000001</v>
      </c>
      <c r="J282" s="179">
        <f t="shared" si="29"/>
        <v>1494.384262</v>
      </c>
      <c r="K282" s="179">
        <f t="shared" si="29"/>
        <v>4623.400549</v>
      </c>
      <c r="L282" s="179">
        <f t="shared" si="29"/>
        <v>2750.4132730000001</v>
      </c>
      <c r="M282" s="179">
        <f t="shared" si="29"/>
        <v>0.42637399999999998</v>
      </c>
      <c r="N282" s="178"/>
      <c r="O282" s="178"/>
      <c r="P282" s="178"/>
    </row>
    <row r="283" spans="1:16" s="144" customFormat="1">
      <c r="A283" s="172"/>
      <c r="B283" s="177" t="s">
        <v>533</v>
      </c>
      <c r="C283" s="178"/>
      <c r="D283" s="178"/>
      <c r="E283" s="178" t="s">
        <v>209</v>
      </c>
      <c r="F283" s="178"/>
      <c r="G283" s="179">
        <f>G279</f>
        <v>2693.6246379999998</v>
      </c>
      <c r="H283" s="179">
        <f t="shared" ref="H283:M283" si="30">H133+H162+H177</f>
        <v>486.541314</v>
      </c>
      <c r="I283" s="179">
        <f t="shared" si="30"/>
        <v>0</v>
      </c>
      <c r="J283" s="179">
        <f t="shared" si="30"/>
        <v>0</v>
      </c>
      <c r="K283" s="179">
        <f t="shared" si="30"/>
        <v>0</v>
      </c>
      <c r="L283" s="179">
        <f t="shared" si="30"/>
        <v>0</v>
      </c>
      <c r="M283" s="179">
        <f t="shared" si="30"/>
        <v>0</v>
      </c>
      <c r="N283" s="178"/>
      <c r="O283" s="178"/>
      <c r="P283" s="178"/>
    </row>
    <row r="284" spans="1:16" ht="18.75" customHeight="1">
      <c r="A284" s="617" t="s">
        <v>629</v>
      </c>
      <c r="B284" s="618"/>
      <c r="C284" s="618"/>
      <c r="D284" s="618"/>
      <c r="E284" s="618"/>
      <c r="F284" s="618"/>
      <c r="G284" s="618"/>
      <c r="H284" s="618"/>
      <c r="I284" s="618"/>
      <c r="J284" s="618"/>
      <c r="K284" s="618"/>
      <c r="L284" s="618"/>
      <c r="M284" s="618"/>
      <c r="N284" s="618"/>
      <c r="O284" s="618"/>
      <c r="P284" s="619"/>
    </row>
    <row r="285" spans="1:16" ht="18.75" customHeight="1">
      <c r="A285" s="617" t="s">
        <v>630</v>
      </c>
      <c r="B285" s="618"/>
      <c r="C285" s="618"/>
      <c r="D285" s="618"/>
      <c r="E285" s="618"/>
      <c r="F285" s="618"/>
      <c r="G285" s="618"/>
      <c r="H285" s="618"/>
      <c r="I285" s="618"/>
      <c r="J285" s="618"/>
      <c r="K285" s="618"/>
      <c r="L285" s="618"/>
      <c r="M285" s="618"/>
      <c r="N285" s="618"/>
      <c r="O285" s="618"/>
      <c r="P285" s="619"/>
    </row>
    <row r="286" spans="1:16" ht="19.5" customHeight="1">
      <c r="A286" s="307"/>
      <c r="B286" s="620" t="s">
        <v>631</v>
      </c>
      <c r="C286" s="620"/>
      <c r="D286" s="620"/>
      <c r="E286" s="620"/>
      <c r="F286" s="620"/>
      <c r="G286" s="620"/>
      <c r="H286" s="620"/>
      <c r="I286" s="620"/>
      <c r="J286" s="620"/>
      <c r="K286" s="620"/>
      <c r="L286" s="620"/>
      <c r="M286" s="620"/>
      <c r="N286" s="620"/>
      <c r="O286" s="620"/>
      <c r="P286" s="621"/>
    </row>
    <row r="287" spans="1:16" ht="132.75" customHeight="1">
      <c r="A287" s="185"/>
      <c r="B287" s="437" t="s">
        <v>844</v>
      </c>
      <c r="C287" s="460" t="s">
        <v>910</v>
      </c>
      <c r="D287" s="168" t="s">
        <v>623</v>
      </c>
      <c r="E287" s="309" t="s">
        <v>5</v>
      </c>
      <c r="F287" s="128" t="s">
        <v>438</v>
      </c>
      <c r="G287" s="34">
        <v>26</v>
      </c>
      <c r="H287" s="34">
        <v>31</v>
      </c>
      <c r="I287" s="34">
        <v>33</v>
      </c>
      <c r="J287" s="34">
        <v>36</v>
      </c>
      <c r="K287" s="34">
        <v>40</v>
      </c>
      <c r="L287" s="34">
        <v>45</v>
      </c>
      <c r="M287" s="34">
        <v>50</v>
      </c>
      <c r="N287" s="308"/>
      <c r="O287" s="308"/>
      <c r="P287" s="308"/>
    </row>
    <row r="288" spans="1:16" ht="16.5" customHeight="1">
      <c r="A288" s="185"/>
      <c r="B288" s="310" t="s">
        <v>632</v>
      </c>
      <c r="C288" s="311"/>
      <c r="D288" s="311"/>
      <c r="E288" s="312" t="s">
        <v>209</v>
      </c>
      <c r="F288" s="34"/>
      <c r="G288" s="311" t="s">
        <v>36</v>
      </c>
      <c r="H288" s="311" t="s">
        <v>36</v>
      </c>
      <c r="I288" s="311" t="s">
        <v>36</v>
      </c>
      <c r="J288" s="311" t="s">
        <v>36</v>
      </c>
      <c r="K288" s="311" t="s">
        <v>36</v>
      </c>
      <c r="L288" s="311" t="s">
        <v>36</v>
      </c>
      <c r="M288" s="311" t="s">
        <v>36</v>
      </c>
      <c r="N288" s="308"/>
      <c r="O288" s="308"/>
      <c r="P288" s="308"/>
    </row>
    <row r="289" spans="1:16" s="144" customFormat="1" ht="17.25" customHeight="1">
      <c r="A289" s="590" t="s">
        <v>633</v>
      </c>
      <c r="B289" s="591"/>
      <c r="C289" s="591"/>
      <c r="D289" s="591"/>
      <c r="E289" s="591"/>
      <c r="F289" s="591"/>
      <c r="G289" s="591"/>
      <c r="H289" s="591"/>
      <c r="I289" s="591"/>
      <c r="J289" s="591"/>
      <c r="K289" s="591"/>
      <c r="L289" s="591"/>
      <c r="M289" s="591"/>
      <c r="N289" s="591"/>
      <c r="O289" s="591"/>
      <c r="P289" s="592"/>
    </row>
    <row r="290" spans="1:16" s="299" customFormat="1" ht="120.75" customHeight="1">
      <c r="A290" s="313"/>
      <c r="B290" s="42" t="s">
        <v>845</v>
      </c>
      <c r="C290" s="460" t="s">
        <v>915</v>
      </c>
      <c r="D290" s="34" t="s">
        <v>634</v>
      </c>
      <c r="E290" s="34" t="s">
        <v>635</v>
      </c>
      <c r="F290" s="34" t="s">
        <v>438</v>
      </c>
      <c r="G290" s="469">
        <v>6318.6</v>
      </c>
      <c r="H290" s="205">
        <v>7329.5</v>
      </c>
      <c r="I290" s="205">
        <v>7842.6</v>
      </c>
      <c r="J290" s="205">
        <v>8391.5</v>
      </c>
      <c r="K290" s="205">
        <v>8979</v>
      </c>
      <c r="L290" s="205">
        <v>9607.5</v>
      </c>
      <c r="M290" s="463">
        <v>10280.1</v>
      </c>
      <c r="N290" s="216"/>
      <c r="O290" s="216"/>
      <c r="P290" s="216"/>
    </row>
    <row r="291" spans="1:16">
      <c r="A291" s="34"/>
      <c r="B291" s="611" t="s">
        <v>636</v>
      </c>
      <c r="C291" s="612"/>
      <c r="D291" s="612"/>
      <c r="E291" s="612"/>
      <c r="F291" s="612"/>
      <c r="G291" s="612"/>
      <c r="H291" s="612"/>
      <c r="I291" s="612"/>
      <c r="J291" s="612"/>
      <c r="K291" s="612"/>
      <c r="L291" s="612"/>
      <c r="M291" s="613"/>
      <c r="N291" s="166"/>
      <c r="O291" s="166"/>
      <c r="P291" s="166"/>
    </row>
    <row r="292" spans="1:16" ht="45" customHeight="1">
      <c r="A292" s="34">
        <v>1</v>
      </c>
      <c r="B292" s="107" t="s">
        <v>70</v>
      </c>
      <c r="C292" s="524" t="s">
        <v>915</v>
      </c>
      <c r="D292" s="524" t="s">
        <v>64</v>
      </c>
      <c r="E292" s="34" t="s">
        <v>42</v>
      </c>
      <c r="F292" s="34"/>
      <c r="G292" s="128"/>
      <c r="H292" s="128"/>
      <c r="I292" s="55">
        <v>450</v>
      </c>
      <c r="J292" s="128"/>
      <c r="K292" s="128"/>
      <c r="L292" s="128"/>
      <c r="M292" s="128"/>
      <c r="N292" s="34" t="s">
        <v>637</v>
      </c>
      <c r="O292" s="34"/>
      <c r="P292" s="34"/>
    </row>
    <row r="293" spans="1:16" ht="77.25" customHeight="1">
      <c r="A293" s="34">
        <v>2</v>
      </c>
      <c r="B293" s="107" t="s">
        <v>184</v>
      </c>
      <c r="C293" s="524"/>
      <c r="D293" s="524"/>
      <c r="E293" s="34" t="s">
        <v>42</v>
      </c>
      <c r="F293" s="34"/>
      <c r="G293" s="128"/>
      <c r="H293" s="128"/>
      <c r="I293" s="55">
        <v>7200</v>
      </c>
      <c r="J293" s="128"/>
      <c r="K293" s="128"/>
      <c r="L293" s="128"/>
      <c r="M293" s="128"/>
      <c r="N293" s="34" t="s">
        <v>637</v>
      </c>
      <c r="O293" s="34"/>
      <c r="P293" s="34"/>
    </row>
    <row r="294" spans="1:16" ht="63">
      <c r="A294" s="34">
        <v>3</v>
      </c>
      <c r="B294" s="107" t="s">
        <v>185</v>
      </c>
      <c r="C294" s="524"/>
      <c r="D294" s="524"/>
      <c r="E294" s="34" t="s">
        <v>42</v>
      </c>
      <c r="F294" s="34"/>
      <c r="G294" s="128"/>
      <c r="H294" s="128"/>
      <c r="I294" s="55">
        <v>3500</v>
      </c>
      <c r="J294" s="128"/>
      <c r="K294" s="128"/>
      <c r="L294" s="128"/>
      <c r="M294" s="128"/>
      <c r="N294" s="34" t="s">
        <v>637</v>
      </c>
      <c r="O294" s="34"/>
      <c r="P294" s="34"/>
    </row>
    <row r="295" spans="1:16">
      <c r="A295" s="34">
        <v>4</v>
      </c>
      <c r="B295" s="107" t="s">
        <v>71</v>
      </c>
      <c r="C295" s="524"/>
      <c r="D295" s="524"/>
      <c r="E295" s="34" t="s">
        <v>42</v>
      </c>
      <c r="F295" s="34"/>
      <c r="G295" s="128"/>
      <c r="H295" s="128"/>
      <c r="I295" s="314">
        <v>80</v>
      </c>
      <c r="J295" s="128"/>
      <c r="K295" s="128"/>
      <c r="L295" s="128"/>
      <c r="M295" s="128"/>
      <c r="N295" s="34" t="s">
        <v>637</v>
      </c>
      <c r="O295" s="34"/>
      <c r="P295" s="34"/>
    </row>
    <row r="296" spans="1:16">
      <c r="A296" s="34">
        <v>5</v>
      </c>
      <c r="B296" s="107" t="s">
        <v>72</v>
      </c>
      <c r="C296" s="524"/>
      <c r="D296" s="524"/>
      <c r="E296" s="34" t="s">
        <v>42</v>
      </c>
      <c r="F296" s="34"/>
      <c r="G296" s="128"/>
      <c r="H296" s="128"/>
      <c r="I296" s="314"/>
      <c r="J296" s="314">
        <v>1700</v>
      </c>
      <c r="K296" s="128"/>
      <c r="L296" s="128"/>
      <c r="M296" s="128"/>
      <c r="N296" s="34" t="s">
        <v>637</v>
      </c>
      <c r="O296" s="34"/>
      <c r="P296" s="34"/>
    </row>
    <row r="297" spans="1:16" ht="31.5">
      <c r="A297" s="34">
        <v>6</v>
      </c>
      <c r="B297" s="107" t="s">
        <v>73</v>
      </c>
      <c r="C297" s="524"/>
      <c r="D297" s="524"/>
      <c r="E297" s="34" t="s">
        <v>42</v>
      </c>
      <c r="F297" s="34"/>
      <c r="G297" s="128"/>
      <c r="H297" s="128"/>
      <c r="I297" s="314">
        <v>100</v>
      </c>
      <c r="J297" s="128"/>
      <c r="K297" s="128"/>
      <c r="L297" s="128"/>
      <c r="M297" s="128"/>
      <c r="N297" s="34" t="s">
        <v>637</v>
      </c>
      <c r="O297" s="34"/>
      <c r="P297" s="34"/>
    </row>
    <row r="298" spans="1:16" ht="31.5">
      <c r="A298" s="34">
        <v>7</v>
      </c>
      <c r="B298" s="107" t="s">
        <v>74</v>
      </c>
      <c r="C298" s="524"/>
      <c r="D298" s="524"/>
      <c r="E298" s="34" t="s">
        <v>42</v>
      </c>
      <c r="F298" s="34"/>
      <c r="G298" s="128"/>
      <c r="H298" s="128"/>
      <c r="I298" s="314">
        <v>60</v>
      </c>
      <c r="J298" s="128"/>
      <c r="K298" s="128"/>
      <c r="L298" s="128"/>
      <c r="M298" s="128"/>
      <c r="N298" s="34" t="s">
        <v>637</v>
      </c>
      <c r="O298" s="34"/>
      <c r="P298" s="34"/>
    </row>
    <row r="299" spans="1:16" ht="31.5">
      <c r="A299" s="34">
        <v>8</v>
      </c>
      <c r="B299" s="107" t="s">
        <v>75</v>
      </c>
      <c r="C299" s="524"/>
      <c r="D299" s="524"/>
      <c r="E299" s="34" t="s">
        <v>42</v>
      </c>
      <c r="F299" s="34"/>
      <c r="G299" s="128"/>
      <c r="H299" s="128"/>
      <c r="I299" s="314">
        <v>100</v>
      </c>
      <c r="J299" s="128"/>
      <c r="K299" s="128"/>
      <c r="L299" s="128"/>
      <c r="M299" s="128"/>
      <c r="N299" s="34" t="s">
        <v>637</v>
      </c>
      <c r="O299" s="34"/>
      <c r="P299" s="34"/>
    </row>
    <row r="300" spans="1:16">
      <c r="A300" s="34">
        <v>9</v>
      </c>
      <c r="B300" s="107" t="s">
        <v>76</v>
      </c>
      <c r="C300" s="524"/>
      <c r="D300" s="524"/>
      <c r="E300" s="34" t="s">
        <v>42</v>
      </c>
      <c r="F300" s="34"/>
      <c r="G300" s="128"/>
      <c r="H300" s="128"/>
      <c r="I300" s="314">
        <v>80</v>
      </c>
      <c r="J300" s="128"/>
      <c r="K300" s="128"/>
      <c r="L300" s="128"/>
      <c r="M300" s="128"/>
      <c r="N300" s="34" t="s">
        <v>637</v>
      </c>
      <c r="O300" s="34"/>
      <c r="P300" s="34"/>
    </row>
    <row r="301" spans="1:16" ht="31.5">
      <c r="A301" s="34">
        <v>10</v>
      </c>
      <c r="B301" s="107" t="s">
        <v>77</v>
      </c>
      <c r="C301" s="524"/>
      <c r="D301" s="524"/>
      <c r="E301" s="34" t="s">
        <v>42</v>
      </c>
      <c r="F301" s="34"/>
      <c r="G301" s="128"/>
      <c r="H301" s="128"/>
      <c r="I301" s="314"/>
      <c r="J301" s="314">
        <v>1530</v>
      </c>
      <c r="K301" s="128"/>
      <c r="L301" s="128"/>
      <c r="M301" s="128"/>
      <c r="N301" s="34" t="s">
        <v>637</v>
      </c>
      <c r="O301" s="34"/>
      <c r="P301" s="34"/>
    </row>
    <row r="302" spans="1:16">
      <c r="A302" s="34">
        <v>11</v>
      </c>
      <c r="B302" s="107" t="s">
        <v>78</v>
      </c>
      <c r="C302" s="524"/>
      <c r="D302" s="524"/>
      <c r="E302" s="34" t="s">
        <v>42</v>
      </c>
      <c r="F302" s="34"/>
      <c r="G302" s="128"/>
      <c r="H302" s="128"/>
      <c r="I302" s="314">
        <v>250</v>
      </c>
      <c r="J302" s="128"/>
      <c r="K302" s="128"/>
      <c r="L302" s="128"/>
      <c r="M302" s="128"/>
      <c r="N302" s="34" t="s">
        <v>637</v>
      </c>
      <c r="O302" s="34"/>
      <c r="P302" s="34"/>
    </row>
    <row r="303" spans="1:16">
      <c r="A303" s="34">
        <v>12</v>
      </c>
      <c r="B303" s="107" t="s">
        <v>79</v>
      </c>
      <c r="C303" s="524"/>
      <c r="D303" s="524"/>
      <c r="E303" s="34" t="s">
        <v>42</v>
      </c>
      <c r="F303" s="34"/>
      <c r="G303" s="128"/>
      <c r="H303" s="128"/>
      <c r="I303" s="314"/>
      <c r="J303" s="314">
        <v>1020</v>
      </c>
      <c r="K303" s="128"/>
      <c r="L303" s="128"/>
      <c r="M303" s="128">
        <v>10500</v>
      </c>
      <c r="N303" s="34" t="s">
        <v>637</v>
      </c>
      <c r="O303" s="34"/>
      <c r="P303" s="34"/>
    </row>
    <row r="304" spans="1:16">
      <c r="A304" s="34">
        <v>13</v>
      </c>
      <c r="B304" s="107" t="s">
        <v>80</v>
      </c>
      <c r="C304" s="524"/>
      <c r="D304" s="524"/>
      <c r="E304" s="34" t="s">
        <v>42</v>
      </c>
      <c r="F304" s="34"/>
      <c r="G304" s="128"/>
      <c r="H304" s="128"/>
      <c r="I304" s="128"/>
      <c r="J304" s="128"/>
      <c r="K304" s="128"/>
      <c r="L304" s="314">
        <v>16700</v>
      </c>
      <c r="M304" s="128"/>
      <c r="N304" s="34" t="s">
        <v>637</v>
      </c>
      <c r="O304" s="34"/>
      <c r="P304" s="34"/>
    </row>
    <row r="305" spans="1:16">
      <c r="A305" s="34">
        <v>14</v>
      </c>
      <c r="B305" s="107" t="s">
        <v>81</v>
      </c>
      <c r="C305" s="524"/>
      <c r="D305" s="524"/>
      <c r="E305" s="34" t="s">
        <v>42</v>
      </c>
      <c r="F305" s="34"/>
      <c r="G305" s="128"/>
      <c r="H305" s="128"/>
      <c r="I305" s="314"/>
      <c r="J305" s="314">
        <v>550</v>
      </c>
      <c r="K305" s="128"/>
      <c r="L305" s="128"/>
      <c r="M305" s="128"/>
      <c r="N305" s="34" t="s">
        <v>637</v>
      </c>
      <c r="O305" s="34"/>
      <c r="P305" s="34"/>
    </row>
    <row r="306" spans="1:16" ht="31.5">
      <c r="A306" s="34">
        <v>15</v>
      </c>
      <c r="B306" s="107" t="s">
        <v>82</v>
      </c>
      <c r="C306" s="524"/>
      <c r="D306" s="524"/>
      <c r="E306" s="34" t="s">
        <v>42</v>
      </c>
      <c r="F306" s="34"/>
      <c r="G306" s="128"/>
      <c r="H306" s="128"/>
      <c r="I306" s="314">
        <v>280</v>
      </c>
      <c r="J306" s="128"/>
      <c r="K306" s="128"/>
      <c r="L306" s="128"/>
      <c r="M306" s="128"/>
      <c r="N306" s="34" t="s">
        <v>637</v>
      </c>
      <c r="O306" s="34"/>
      <c r="P306" s="34"/>
    </row>
    <row r="307" spans="1:16">
      <c r="A307" s="34">
        <v>16</v>
      </c>
      <c r="B307" s="107" t="s">
        <v>83</v>
      </c>
      <c r="C307" s="524"/>
      <c r="D307" s="524"/>
      <c r="E307" s="34" t="s">
        <v>42</v>
      </c>
      <c r="F307" s="34"/>
      <c r="G307" s="128"/>
      <c r="H307" s="128"/>
      <c r="I307" s="314">
        <v>300</v>
      </c>
      <c r="J307" s="128"/>
      <c r="K307" s="128"/>
      <c r="L307" s="128"/>
      <c r="M307" s="128"/>
      <c r="N307" s="34" t="s">
        <v>637</v>
      </c>
      <c r="O307" s="34"/>
      <c r="P307" s="34"/>
    </row>
    <row r="308" spans="1:16">
      <c r="A308" s="34">
        <v>17</v>
      </c>
      <c r="B308" s="107" t="s">
        <v>84</v>
      </c>
      <c r="C308" s="524"/>
      <c r="D308" s="524"/>
      <c r="E308" s="34" t="s">
        <v>42</v>
      </c>
      <c r="F308" s="34"/>
      <c r="G308" s="128"/>
      <c r="H308" s="128"/>
      <c r="I308" s="128"/>
      <c r="J308" s="314">
        <v>500</v>
      </c>
      <c r="K308" s="128"/>
      <c r="L308" s="128"/>
      <c r="M308" s="128"/>
      <c r="N308" s="34" t="s">
        <v>637</v>
      </c>
      <c r="O308" s="34"/>
      <c r="P308" s="34"/>
    </row>
    <row r="309" spans="1:16">
      <c r="A309" s="34">
        <v>18</v>
      </c>
      <c r="B309" s="107" t="s">
        <v>85</v>
      </c>
      <c r="C309" s="524"/>
      <c r="D309" s="524"/>
      <c r="E309" s="34" t="s">
        <v>42</v>
      </c>
      <c r="F309" s="34"/>
      <c r="G309" s="128"/>
      <c r="H309" s="128"/>
      <c r="I309" s="128"/>
      <c r="J309" s="314">
        <v>4000</v>
      </c>
      <c r="K309" s="128"/>
      <c r="L309" s="128"/>
      <c r="M309" s="128"/>
      <c r="N309" s="34" t="s">
        <v>637</v>
      </c>
      <c r="O309" s="34"/>
      <c r="P309" s="34"/>
    </row>
    <row r="310" spans="1:16" ht="31.5">
      <c r="A310" s="34">
        <v>19</v>
      </c>
      <c r="B310" s="107" t="s">
        <v>86</v>
      </c>
      <c r="C310" s="524"/>
      <c r="D310" s="524"/>
      <c r="E310" s="34" t="s">
        <v>42</v>
      </c>
      <c r="F310" s="34"/>
      <c r="G310" s="128"/>
      <c r="H310" s="128"/>
      <c r="I310" s="128"/>
      <c r="J310" s="314">
        <v>250</v>
      </c>
      <c r="K310" s="128"/>
      <c r="L310" s="128"/>
      <c r="M310" s="128"/>
      <c r="N310" s="34" t="s">
        <v>637</v>
      </c>
      <c r="O310" s="34"/>
      <c r="P310" s="34"/>
    </row>
    <row r="311" spans="1:16" ht="47.25">
      <c r="A311" s="34">
        <v>20</v>
      </c>
      <c r="B311" s="107" t="s">
        <v>87</v>
      </c>
      <c r="C311" s="524"/>
      <c r="D311" s="524"/>
      <c r="E311" s="34" t="s">
        <v>42</v>
      </c>
      <c r="F311" s="34"/>
      <c r="G311" s="128"/>
      <c r="H311" s="128"/>
      <c r="I311" s="128"/>
      <c r="J311" s="314">
        <v>550</v>
      </c>
      <c r="K311" s="128"/>
      <c r="L311" s="128"/>
      <c r="M311" s="128"/>
      <c r="N311" s="34" t="s">
        <v>637</v>
      </c>
      <c r="O311" s="34"/>
      <c r="P311" s="34"/>
    </row>
    <row r="312" spans="1:16" ht="31.5">
      <c r="A312" s="34">
        <v>21</v>
      </c>
      <c r="B312" s="107" t="s">
        <v>88</v>
      </c>
      <c r="C312" s="524"/>
      <c r="D312" s="524"/>
      <c r="E312" s="34" t="s">
        <v>42</v>
      </c>
      <c r="F312" s="34"/>
      <c r="G312" s="128"/>
      <c r="H312" s="128"/>
      <c r="I312" s="128"/>
      <c r="J312" s="314">
        <v>3000</v>
      </c>
      <c r="K312" s="128"/>
      <c r="L312" s="128"/>
      <c r="M312" s="128"/>
      <c r="N312" s="34" t="s">
        <v>637</v>
      </c>
      <c r="O312" s="34"/>
      <c r="P312" s="34"/>
    </row>
    <row r="313" spans="1:16">
      <c r="A313" s="34">
        <v>22</v>
      </c>
      <c r="B313" s="107" t="s">
        <v>89</v>
      </c>
      <c r="C313" s="524"/>
      <c r="D313" s="524"/>
      <c r="E313" s="34" t="s">
        <v>42</v>
      </c>
      <c r="F313" s="34"/>
      <c r="G313" s="128"/>
      <c r="H313" s="128"/>
      <c r="I313" s="128"/>
      <c r="J313" s="314">
        <v>750</v>
      </c>
      <c r="K313" s="128"/>
      <c r="L313" s="128"/>
      <c r="M313" s="128"/>
      <c r="N313" s="34" t="s">
        <v>637</v>
      </c>
      <c r="O313" s="34"/>
      <c r="P313" s="34"/>
    </row>
    <row r="314" spans="1:16">
      <c r="A314" s="34">
        <v>23</v>
      </c>
      <c r="B314" s="107" t="s">
        <v>90</v>
      </c>
      <c r="C314" s="524"/>
      <c r="D314" s="524"/>
      <c r="E314" s="34" t="s">
        <v>42</v>
      </c>
      <c r="F314" s="34"/>
      <c r="G314" s="128"/>
      <c r="H314" s="128"/>
      <c r="I314" s="128"/>
      <c r="J314" s="55">
        <v>2000</v>
      </c>
      <c r="K314" s="128"/>
      <c r="L314" s="128"/>
      <c r="M314" s="128"/>
      <c r="N314" s="34" t="s">
        <v>637</v>
      </c>
      <c r="O314" s="34"/>
      <c r="P314" s="34"/>
    </row>
    <row r="315" spans="1:16" ht="31.5">
      <c r="A315" s="34">
        <v>24</v>
      </c>
      <c r="B315" s="107" t="s">
        <v>91</v>
      </c>
      <c r="C315" s="524"/>
      <c r="D315" s="524"/>
      <c r="E315" s="34" t="s">
        <v>42</v>
      </c>
      <c r="F315" s="34"/>
      <c r="G315" s="128"/>
      <c r="H315" s="128"/>
      <c r="I315" s="128"/>
      <c r="J315" s="128"/>
      <c r="K315" s="314">
        <v>560</v>
      </c>
      <c r="L315" s="128"/>
      <c r="M315" s="128"/>
      <c r="N315" s="34" t="s">
        <v>637</v>
      </c>
      <c r="O315" s="34"/>
      <c r="P315" s="34"/>
    </row>
    <row r="316" spans="1:16">
      <c r="A316" s="34">
        <v>25</v>
      </c>
      <c r="B316" s="107" t="s">
        <v>92</v>
      </c>
      <c r="C316" s="524"/>
      <c r="D316" s="524"/>
      <c r="E316" s="34" t="s">
        <v>42</v>
      </c>
      <c r="F316" s="34"/>
      <c r="G316" s="128"/>
      <c r="H316" s="128"/>
      <c r="I316" s="128"/>
      <c r="J316" s="128"/>
      <c r="K316" s="314">
        <v>2500</v>
      </c>
      <c r="L316" s="128"/>
      <c r="M316" s="128"/>
      <c r="N316" s="34" t="s">
        <v>637</v>
      </c>
      <c r="O316" s="34"/>
      <c r="P316" s="34"/>
    </row>
    <row r="317" spans="1:16">
      <c r="A317" s="34">
        <v>26</v>
      </c>
      <c r="B317" s="107" t="s">
        <v>93</v>
      </c>
      <c r="C317" s="524"/>
      <c r="D317" s="524"/>
      <c r="E317" s="34" t="s">
        <v>42</v>
      </c>
      <c r="F317" s="34"/>
      <c r="G317" s="128"/>
      <c r="H317" s="128"/>
      <c r="I317" s="128"/>
      <c r="J317" s="128"/>
      <c r="K317" s="314">
        <v>500</v>
      </c>
      <c r="L317" s="128"/>
      <c r="M317" s="128"/>
      <c r="N317" s="34" t="s">
        <v>637</v>
      </c>
      <c r="O317" s="34"/>
      <c r="P317" s="34"/>
    </row>
    <row r="318" spans="1:16">
      <c r="A318" s="34">
        <v>27</v>
      </c>
      <c r="B318" s="107" t="s">
        <v>94</v>
      </c>
      <c r="C318" s="524"/>
      <c r="D318" s="524"/>
      <c r="E318" s="34" t="s">
        <v>42</v>
      </c>
      <c r="F318" s="34"/>
      <c r="G318" s="128"/>
      <c r="H318" s="128"/>
      <c r="I318" s="128"/>
      <c r="J318" s="128"/>
      <c r="K318" s="314">
        <v>860</v>
      </c>
      <c r="L318" s="128"/>
      <c r="M318" s="128"/>
      <c r="N318" s="34" t="s">
        <v>637</v>
      </c>
      <c r="O318" s="34"/>
      <c r="P318" s="34"/>
    </row>
    <row r="319" spans="1:16" ht="31.5">
      <c r="A319" s="34">
        <v>28</v>
      </c>
      <c r="B319" s="107" t="s">
        <v>95</v>
      </c>
      <c r="C319" s="524"/>
      <c r="D319" s="524"/>
      <c r="E319" s="34" t="s">
        <v>42</v>
      </c>
      <c r="F319" s="34"/>
      <c r="G319" s="128"/>
      <c r="H319" s="128"/>
      <c r="I319" s="128"/>
      <c r="J319" s="128"/>
      <c r="K319" s="314">
        <v>11900</v>
      </c>
      <c r="L319" s="128"/>
      <c r="M319" s="128"/>
      <c r="N319" s="34" t="s">
        <v>637</v>
      </c>
      <c r="O319" s="34"/>
      <c r="P319" s="34"/>
    </row>
    <row r="320" spans="1:16" ht="31.5">
      <c r="A320" s="34">
        <v>29</v>
      </c>
      <c r="B320" s="107" t="s">
        <v>96</v>
      </c>
      <c r="C320" s="524"/>
      <c r="D320" s="524"/>
      <c r="E320" s="34" t="s">
        <v>42</v>
      </c>
      <c r="F320" s="34"/>
      <c r="G320" s="128"/>
      <c r="H320" s="128"/>
      <c r="I320" s="128"/>
      <c r="J320" s="128"/>
      <c r="K320" s="314">
        <v>4000</v>
      </c>
      <c r="L320" s="128"/>
      <c r="M320" s="128"/>
      <c r="N320" s="34" t="s">
        <v>637</v>
      </c>
      <c r="O320" s="34"/>
      <c r="P320" s="34"/>
    </row>
    <row r="321" spans="1:16">
      <c r="A321" s="34">
        <v>30</v>
      </c>
      <c r="B321" s="107" t="s">
        <v>97</v>
      </c>
      <c r="C321" s="524"/>
      <c r="D321" s="524"/>
      <c r="E321" s="34" t="s">
        <v>42</v>
      </c>
      <c r="F321" s="34"/>
      <c r="G321" s="128"/>
      <c r="H321" s="128"/>
      <c r="I321" s="128"/>
      <c r="J321" s="128"/>
      <c r="K321" s="314">
        <v>700</v>
      </c>
      <c r="L321" s="128"/>
      <c r="M321" s="128"/>
      <c r="N321" s="34" t="s">
        <v>637</v>
      </c>
      <c r="O321" s="34"/>
      <c r="P321" s="34"/>
    </row>
    <row r="322" spans="1:16" ht="31.5">
      <c r="A322" s="34">
        <v>31</v>
      </c>
      <c r="B322" s="107" t="s">
        <v>98</v>
      </c>
      <c r="C322" s="524"/>
      <c r="D322" s="524"/>
      <c r="E322" s="34" t="s">
        <v>42</v>
      </c>
      <c r="F322" s="34"/>
      <c r="G322" s="128"/>
      <c r="H322" s="128"/>
      <c r="I322" s="128"/>
      <c r="J322" s="128"/>
      <c r="K322" s="128"/>
      <c r="L322" s="314">
        <v>850</v>
      </c>
      <c r="M322" s="128"/>
      <c r="N322" s="34" t="s">
        <v>637</v>
      </c>
      <c r="O322" s="34"/>
      <c r="P322" s="34"/>
    </row>
    <row r="323" spans="1:16">
      <c r="A323" s="34">
        <v>32</v>
      </c>
      <c r="B323" s="107" t="s">
        <v>99</v>
      </c>
      <c r="C323" s="524"/>
      <c r="D323" s="524"/>
      <c r="E323" s="34" t="s">
        <v>42</v>
      </c>
      <c r="F323" s="34"/>
      <c r="G323" s="128"/>
      <c r="H323" s="128"/>
      <c r="I323" s="128"/>
      <c r="J323" s="128"/>
      <c r="K323" s="128"/>
      <c r="L323" s="314">
        <v>400</v>
      </c>
      <c r="M323" s="128"/>
      <c r="N323" s="34" t="s">
        <v>637</v>
      </c>
      <c r="O323" s="34"/>
      <c r="P323" s="34"/>
    </row>
    <row r="324" spans="1:16">
      <c r="A324" s="34">
        <v>33</v>
      </c>
      <c r="B324" s="107" t="s">
        <v>100</v>
      </c>
      <c r="C324" s="524"/>
      <c r="D324" s="524"/>
      <c r="E324" s="34" t="s">
        <v>42</v>
      </c>
      <c r="F324" s="34"/>
      <c r="G324" s="128"/>
      <c r="H324" s="128"/>
      <c r="I324" s="128"/>
      <c r="J324" s="128"/>
      <c r="K324" s="128"/>
      <c r="L324" s="314">
        <v>3500</v>
      </c>
      <c r="M324" s="128"/>
      <c r="N324" s="34" t="s">
        <v>637</v>
      </c>
      <c r="O324" s="34"/>
      <c r="P324" s="34"/>
    </row>
    <row r="325" spans="1:16">
      <c r="A325" s="34">
        <v>34</v>
      </c>
      <c r="B325" s="107" t="s">
        <v>101</v>
      </c>
      <c r="C325" s="524"/>
      <c r="D325" s="524"/>
      <c r="E325" s="34" t="s">
        <v>42</v>
      </c>
      <c r="F325" s="34"/>
      <c r="G325" s="128"/>
      <c r="H325" s="128"/>
      <c r="I325" s="128"/>
      <c r="J325" s="128"/>
      <c r="K325" s="128"/>
      <c r="L325" s="128"/>
      <c r="M325" s="314">
        <v>7500</v>
      </c>
      <c r="N325" s="34" t="s">
        <v>637</v>
      </c>
      <c r="O325" s="34"/>
      <c r="P325" s="34"/>
    </row>
    <row r="326" spans="1:16" ht="63">
      <c r="A326" s="34">
        <v>35</v>
      </c>
      <c r="B326" s="315" t="s">
        <v>102</v>
      </c>
      <c r="C326" s="34" t="s">
        <v>103</v>
      </c>
      <c r="D326" s="34"/>
      <c r="E326" s="34" t="s">
        <v>42</v>
      </c>
      <c r="F326" s="34"/>
      <c r="G326" s="34"/>
      <c r="H326" s="34"/>
      <c r="I326" s="287">
        <v>18.399999999999999</v>
      </c>
      <c r="J326" s="287"/>
      <c r="K326" s="287"/>
      <c r="L326" s="287"/>
      <c r="M326" s="316"/>
      <c r="N326" s="34" t="s">
        <v>637</v>
      </c>
      <c r="O326" s="34"/>
      <c r="P326" s="34"/>
    </row>
    <row r="327" spans="1:16" ht="31.5">
      <c r="A327" s="34">
        <v>36</v>
      </c>
      <c r="B327" s="315" t="s">
        <v>104</v>
      </c>
      <c r="C327" s="34" t="s">
        <v>103</v>
      </c>
      <c r="D327" s="34"/>
      <c r="E327" s="34" t="s">
        <v>42</v>
      </c>
      <c r="F327" s="34"/>
      <c r="G327" s="34"/>
      <c r="H327" s="287">
        <v>9.1999999999999993</v>
      </c>
      <c r="I327" s="287"/>
      <c r="J327" s="287"/>
      <c r="K327" s="287"/>
      <c r="L327" s="287"/>
      <c r="M327" s="316"/>
      <c r="N327" s="34" t="s">
        <v>637</v>
      </c>
      <c r="O327" s="34"/>
      <c r="P327" s="34"/>
    </row>
    <row r="328" spans="1:16" ht="31.5">
      <c r="A328" s="34">
        <v>37</v>
      </c>
      <c r="B328" s="315" t="s">
        <v>105</v>
      </c>
      <c r="C328" s="34" t="s">
        <v>103</v>
      </c>
      <c r="D328" s="34"/>
      <c r="E328" s="34" t="s">
        <v>42</v>
      </c>
      <c r="F328" s="34"/>
      <c r="G328" s="34"/>
      <c r="H328" s="34"/>
      <c r="I328" s="317">
        <v>6.5</v>
      </c>
      <c r="J328" s="287"/>
      <c r="K328" s="287"/>
      <c r="L328" s="287"/>
      <c r="M328" s="316"/>
      <c r="N328" s="34" t="s">
        <v>637</v>
      </c>
      <c r="O328" s="34"/>
      <c r="P328" s="34"/>
    </row>
    <row r="329" spans="1:16" ht="31.5">
      <c r="A329" s="34">
        <v>38</v>
      </c>
      <c r="B329" s="107" t="s">
        <v>106</v>
      </c>
      <c r="C329" s="34" t="s">
        <v>107</v>
      </c>
      <c r="D329" s="34"/>
      <c r="E329" s="34" t="s">
        <v>42</v>
      </c>
      <c r="F329" s="34"/>
      <c r="G329" s="34"/>
      <c r="H329" s="34"/>
      <c r="I329" s="318">
        <v>18</v>
      </c>
      <c r="J329" s="287"/>
      <c r="K329" s="287"/>
      <c r="L329" s="287"/>
      <c r="M329" s="316"/>
      <c r="N329" s="34" t="s">
        <v>637</v>
      </c>
      <c r="O329" s="34"/>
      <c r="P329" s="34"/>
    </row>
    <row r="330" spans="1:16" ht="31.5">
      <c r="A330" s="34">
        <v>39</v>
      </c>
      <c r="B330" s="107" t="s">
        <v>108</v>
      </c>
      <c r="C330" s="34" t="s">
        <v>107</v>
      </c>
      <c r="D330" s="34"/>
      <c r="E330" s="34" t="s">
        <v>42</v>
      </c>
      <c r="F330" s="34"/>
      <c r="G330" s="34"/>
      <c r="H330" s="34"/>
      <c r="I330" s="319">
        <v>9</v>
      </c>
      <c r="J330" s="287"/>
      <c r="K330" s="287"/>
      <c r="L330" s="287"/>
      <c r="M330" s="316"/>
      <c r="N330" s="34" t="s">
        <v>637</v>
      </c>
      <c r="O330" s="34"/>
      <c r="P330" s="34"/>
    </row>
    <row r="331" spans="1:16" ht="47.25">
      <c r="A331" s="34">
        <v>40</v>
      </c>
      <c r="B331" s="315" t="s">
        <v>109</v>
      </c>
      <c r="C331" s="34" t="s">
        <v>110</v>
      </c>
      <c r="D331" s="34"/>
      <c r="E331" s="34" t="s">
        <v>42</v>
      </c>
      <c r="F331" s="34"/>
      <c r="G331" s="34"/>
      <c r="H331" s="34"/>
      <c r="I331" s="287">
        <v>18</v>
      </c>
      <c r="J331" s="287"/>
      <c r="K331" s="287"/>
      <c r="L331" s="287"/>
      <c r="M331" s="316"/>
      <c r="N331" s="34" t="s">
        <v>637</v>
      </c>
      <c r="O331" s="34"/>
      <c r="P331" s="34"/>
    </row>
    <row r="332" spans="1:16" ht="31.5">
      <c r="A332" s="34">
        <v>41</v>
      </c>
      <c r="B332" s="107" t="s">
        <v>111</v>
      </c>
      <c r="C332" s="34" t="s">
        <v>112</v>
      </c>
      <c r="D332" s="34"/>
      <c r="E332" s="34" t="s">
        <v>42</v>
      </c>
      <c r="F332" s="34"/>
      <c r="G332" s="34"/>
      <c r="H332" s="254">
        <v>10</v>
      </c>
      <c r="I332" s="319"/>
      <c r="J332" s="287"/>
      <c r="K332" s="287"/>
      <c r="L332" s="287"/>
      <c r="M332" s="316"/>
      <c r="N332" s="34" t="s">
        <v>637</v>
      </c>
      <c r="O332" s="34"/>
      <c r="P332" s="34"/>
    </row>
    <row r="333" spans="1:16" ht="31.5">
      <c r="A333" s="34">
        <v>42</v>
      </c>
      <c r="B333" s="107" t="s">
        <v>113</v>
      </c>
      <c r="C333" s="34" t="s">
        <v>114</v>
      </c>
      <c r="D333" s="34"/>
      <c r="E333" s="34" t="s">
        <v>42</v>
      </c>
      <c r="F333" s="34"/>
      <c r="G333" s="34"/>
      <c r="H333" s="34"/>
      <c r="I333" s="254">
        <v>60</v>
      </c>
      <c r="J333" s="287"/>
      <c r="K333" s="287"/>
      <c r="L333" s="287"/>
      <c r="M333" s="316"/>
      <c r="N333" s="34" t="s">
        <v>637</v>
      </c>
      <c r="O333" s="34"/>
      <c r="P333" s="34"/>
    </row>
    <row r="334" spans="1:16" ht="18.75" customHeight="1">
      <c r="A334" s="20"/>
      <c r="B334" s="17" t="s">
        <v>434</v>
      </c>
      <c r="C334" s="158"/>
      <c r="D334" s="20"/>
      <c r="E334" s="320" t="s">
        <v>42</v>
      </c>
      <c r="F334" s="320"/>
      <c r="G334" s="321">
        <f>G335</f>
        <v>0</v>
      </c>
      <c r="H334" s="321">
        <f t="shared" ref="H334:M334" si="31">H335</f>
        <v>19.2</v>
      </c>
      <c r="I334" s="321">
        <f t="shared" si="31"/>
        <v>12529.9</v>
      </c>
      <c r="J334" s="321">
        <f t="shared" si="31"/>
        <v>15850</v>
      </c>
      <c r="K334" s="321">
        <f t="shared" si="31"/>
        <v>21020</v>
      </c>
      <c r="L334" s="321">
        <f t="shared" si="31"/>
        <v>21450</v>
      </c>
      <c r="M334" s="321">
        <f t="shared" si="31"/>
        <v>18000</v>
      </c>
      <c r="N334" s="20"/>
      <c r="O334" s="20"/>
      <c r="P334" s="20"/>
    </row>
    <row r="335" spans="1:16" ht="18.75" customHeight="1">
      <c r="A335" s="20"/>
      <c r="B335" s="17" t="s">
        <v>637</v>
      </c>
      <c r="C335" s="158"/>
      <c r="D335" s="20"/>
      <c r="E335" s="320" t="s">
        <v>42</v>
      </c>
      <c r="F335" s="320"/>
      <c r="G335" s="41">
        <f t="shared" ref="G335:M335" si="32">SUM(G292:G333)</f>
        <v>0</v>
      </c>
      <c r="H335" s="41">
        <f t="shared" si="32"/>
        <v>19.2</v>
      </c>
      <c r="I335" s="41">
        <f t="shared" si="32"/>
        <v>12529.9</v>
      </c>
      <c r="J335" s="41">
        <f t="shared" si="32"/>
        <v>15850</v>
      </c>
      <c r="K335" s="41">
        <f t="shared" si="32"/>
        <v>21020</v>
      </c>
      <c r="L335" s="41">
        <f t="shared" si="32"/>
        <v>21450</v>
      </c>
      <c r="M335" s="41">
        <f t="shared" si="32"/>
        <v>18000</v>
      </c>
      <c r="N335" s="20"/>
      <c r="O335" s="20"/>
      <c r="P335" s="20"/>
    </row>
    <row r="336" spans="1:16" s="144" customFormat="1">
      <c r="A336" s="172"/>
      <c r="B336" s="173" t="s">
        <v>267</v>
      </c>
      <c r="C336" s="174"/>
      <c r="D336" s="174"/>
      <c r="E336" s="174" t="s">
        <v>209</v>
      </c>
      <c r="F336" s="174"/>
      <c r="G336" s="176">
        <f>SUM(G337:G339)</f>
        <v>0</v>
      </c>
      <c r="H336" s="176">
        <f t="shared" ref="H336:M336" si="33">SUM(H337:H339)</f>
        <v>19.2</v>
      </c>
      <c r="I336" s="176">
        <f t="shared" si="33"/>
        <v>12529.9</v>
      </c>
      <c r="J336" s="176">
        <f t="shared" si="33"/>
        <v>15850</v>
      </c>
      <c r="K336" s="176">
        <f t="shared" si="33"/>
        <v>21020</v>
      </c>
      <c r="L336" s="176">
        <f t="shared" si="33"/>
        <v>21450</v>
      </c>
      <c r="M336" s="176">
        <f t="shared" si="33"/>
        <v>18000</v>
      </c>
      <c r="N336" s="174"/>
      <c r="O336" s="174"/>
      <c r="P336" s="174"/>
    </row>
    <row r="337" spans="1:16384" s="144" customFormat="1">
      <c r="A337" s="172"/>
      <c r="B337" s="177" t="s">
        <v>65</v>
      </c>
      <c r="C337" s="178"/>
      <c r="D337" s="178"/>
      <c r="E337" s="178" t="s">
        <v>209</v>
      </c>
      <c r="F337" s="178"/>
      <c r="G337" s="179"/>
      <c r="H337" s="179"/>
      <c r="I337" s="179"/>
      <c r="J337" s="179"/>
      <c r="K337" s="179"/>
      <c r="L337" s="179"/>
      <c r="M337" s="179"/>
      <c r="N337" s="178"/>
      <c r="O337" s="178"/>
      <c r="P337" s="178"/>
    </row>
    <row r="338" spans="1:16384" s="144" customFormat="1">
      <c r="A338" s="172"/>
      <c r="B338" s="177" t="s">
        <v>435</v>
      </c>
      <c r="C338" s="178"/>
      <c r="D338" s="178"/>
      <c r="E338" s="178" t="s">
        <v>209</v>
      </c>
      <c r="F338" s="178"/>
      <c r="G338" s="179"/>
      <c r="H338" s="179"/>
      <c r="I338" s="179"/>
      <c r="J338" s="179"/>
      <c r="K338" s="179"/>
      <c r="L338" s="179"/>
      <c r="M338" s="179"/>
      <c r="N338" s="178"/>
      <c r="O338" s="178"/>
      <c r="P338" s="178"/>
    </row>
    <row r="339" spans="1:16384" s="144" customFormat="1">
      <c r="A339" s="172"/>
      <c r="B339" s="177" t="s">
        <v>637</v>
      </c>
      <c r="C339" s="178"/>
      <c r="D339" s="178"/>
      <c r="E339" s="178" t="s">
        <v>209</v>
      </c>
      <c r="F339" s="178"/>
      <c r="G339" s="179">
        <f>SUM(G335)</f>
        <v>0</v>
      </c>
      <c r="H339" s="179">
        <f t="shared" ref="H339:M339" si="34">SUM(H335)</f>
        <v>19.2</v>
      </c>
      <c r="I339" s="179">
        <f t="shared" si="34"/>
        <v>12529.9</v>
      </c>
      <c r="J339" s="179">
        <f t="shared" si="34"/>
        <v>15850</v>
      </c>
      <c r="K339" s="179">
        <f t="shared" si="34"/>
        <v>21020</v>
      </c>
      <c r="L339" s="179">
        <f t="shared" si="34"/>
        <v>21450</v>
      </c>
      <c r="M339" s="179">
        <f t="shared" si="34"/>
        <v>18000</v>
      </c>
      <c r="N339" s="178"/>
      <c r="O339" s="178"/>
      <c r="P339" s="178"/>
    </row>
    <row r="340" spans="1:16384" ht="18.75" customHeight="1">
      <c r="A340" s="595" t="s">
        <v>638</v>
      </c>
      <c r="B340" s="596"/>
      <c r="C340" s="596"/>
      <c r="D340" s="596"/>
      <c r="E340" s="596"/>
      <c r="F340" s="596"/>
      <c r="G340" s="596"/>
      <c r="H340" s="596"/>
      <c r="I340" s="596"/>
      <c r="J340" s="596"/>
      <c r="K340" s="596"/>
      <c r="L340" s="596"/>
      <c r="M340" s="596"/>
      <c r="N340" s="596"/>
      <c r="O340" s="596"/>
      <c r="P340" s="597"/>
    </row>
    <row r="341" spans="1:16384" ht="19.5" customHeight="1">
      <c r="A341" s="595" t="s">
        <v>639</v>
      </c>
      <c r="B341" s="596"/>
      <c r="C341" s="596"/>
      <c r="D341" s="596"/>
      <c r="E341" s="596"/>
      <c r="F341" s="596"/>
      <c r="G341" s="596"/>
      <c r="H341" s="596"/>
      <c r="I341" s="596"/>
      <c r="J341" s="596"/>
      <c r="K341" s="596"/>
      <c r="L341" s="596"/>
      <c r="M341" s="596"/>
      <c r="N341" s="596"/>
      <c r="O341" s="596"/>
      <c r="P341" s="597"/>
    </row>
    <row r="342" spans="1:16384" ht="18.75" customHeight="1">
      <c r="A342" s="360"/>
      <c r="B342" s="578" t="s">
        <v>640</v>
      </c>
      <c r="C342" s="579"/>
      <c r="D342" s="579"/>
      <c r="E342" s="579"/>
      <c r="F342" s="579"/>
      <c r="G342" s="579"/>
      <c r="H342" s="579"/>
      <c r="I342" s="579"/>
      <c r="J342" s="579"/>
      <c r="K342" s="579"/>
      <c r="L342" s="579"/>
      <c r="M342" s="579"/>
      <c r="N342" s="579"/>
      <c r="O342" s="579"/>
      <c r="P342" s="580"/>
    </row>
    <row r="343" spans="1:16384" ht="21.75" customHeight="1">
      <c r="A343" s="362"/>
      <c r="B343" s="582" t="s">
        <v>641</v>
      </c>
      <c r="C343" s="583"/>
      <c r="D343" s="583"/>
      <c r="E343" s="583"/>
      <c r="F343" s="583"/>
      <c r="G343" s="583"/>
      <c r="H343" s="583"/>
      <c r="I343" s="583"/>
      <c r="J343" s="583"/>
      <c r="K343" s="583"/>
      <c r="L343" s="583"/>
      <c r="M343" s="583"/>
      <c r="N343" s="583"/>
      <c r="O343" s="583"/>
      <c r="P343" s="584"/>
    </row>
    <row r="344" spans="1:16384" ht="42.75" customHeight="1">
      <c r="A344" s="34"/>
      <c r="B344" s="42" t="s">
        <v>846</v>
      </c>
      <c r="C344" s="524" t="s">
        <v>915</v>
      </c>
      <c r="D344" s="524" t="s">
        <v>509</v>
      </c>
      <c r="E344" s="524" t="s">
        <v>5</v>
      </c>
      <c r="F344" s="521" t="s">
        <v>438</v>
      </c>
      <c r="G344" s="34" t="s">
        <v>36</v>
      </c>
      <c r="H344" s="34">
        <v>21.5</v>
      </c>
      <c r="I344" s="34">
        <v>38.700000000000003</v>
      </c>
      <c r="J344" s="34">
        <v>39.4</v>
      </c>
      <c r="K344" s="34">
        <v>39.6</v>
      </c>
      <c r="L344" s="34">
        <v>36.799999999999997</v>
      </c>
      <c r="M344" s="34">
        <v>36.799999999999997</v>
      </c>
      <c r="N344" s="166"/>
      <c r="O344" s="166"/>
      <c r="P344" s="166"/>
    </row>
    <row r="345" spans="1:16384" ht="74.25" customHeight="1">
      <c r="A345" s="34"/>
      <c r="B345" s="42" t="s">
        <v>847</v>
      </c>
      <c r="C345" s="524"/>
      <c r="D345" s="524"/>
      <c r="E345" s="524"/>
      <c r="F345" s="522"/>
      <c r="G345" s="34" t="s">
        <v>36</v>
      </c>
      <c r="H345" s="34" t="s">
        <v>36</v>
      </c>
      <c r="I345" s="34">
        <v>21</v>
      </c>
      <c r="J345" s="34">
        <v>20</v>
      </c>
      <c r="K345" s="34">
        <v>19</v>
      </c>
      <c r="L345" s="34">
        <v>19</v>
      </c>
      <c r="M345" s="34">
        <v>20</v>
      </c>
      <c r="N345" s="166"/>
      <c r="O345" s="166"/>
      <c r="P345" s="166"/>
    </row>
    <row r="346" spans="1:16384" ht="18.75" customHeight="1">
      <c r="A346" s="360"/>
      <c r="B346" s="578" t="s">
        <v>642</v>
      </c>
      <c r="C346" s="579"/>
      <c r="D346" s="579"/>
      <c r="E346" s="579"/>
      <c r="F346" s="579"/>
      <c r="G346" s="579"/>
      <c r="H346" s="579"/>
      <c r="I346" s="579"/>
      <c r="J346" s="579"/>
      <c r="K346" s="579"/>
      <c r="L346" s="579"/>
      <c r="M346" s="579"/>
      <c r="N346" s="579"/>
      <c r="O346" s="579"/>
      <c r="P346" s="580"/>
      <c r="Q346" s="360"/>
      <c r="R346" s="578" t="s">
        <v>643</v>
      </c>
      <c r="S346" s="579"/>
      <c r="T346" s="579"/>
      <c r="U346" s="579"/>
      <c r="V346" s="579"/>
      <c r="W346" s="579"/>
      <c r="X346" s="579"/>
      <c r="Y346" s="579"/>
      <c r="Z346" s="579"/>
      <c r="AA346" s="579"/>
      <c r="AB346" s="579"/>
      <c r="AC346" s="579"/>
      <c r="AD346" s="579"/>
      <c r="AE346" s="579"/>
      <c r="AF346" s="580"/>
      <c r="AG346" s="360"/>
      <c r="AH346" s="578" t="s">
        <v>643</v>
      </c>
      <c r="AI346" s="579"/>
      <c r="AJ346" s="579"/>
      <c r="AK346" s="579"/>
      <c r="AL346" s="579"/>
      <c r="AM346" s="579"/>
      <c r="AN346" s="579"/>
      <c r="AO346" s="579"/>
      <c r="AP346" s="579"/>
      <c r="AQ346" s="579"/>
      <c r="AR346" s="579"/>
      <c r="AS346" s="579"/>
      <c r="AT346" s="579"/>
      <c r="AU346" s="579"/>
      <c r="AV346" s="580"/>
      <c r="AW346" s="360"/>
      <c r="AX346" s="578" t="s">
        <v>643</v>
      </c>
      <c r="AY346" s="579"/>
      <c r="AZ346" s="579"/>
      <c r="BA346" s="579"/>
      <c r="BB346" s="579"/>
      <c r="BC346" s="579"/>
      <c r="BD346" s="579"/>
      <c r="BE346" s="579"/>
      <c r="BF346" s="579"/>
      <c r="BG346" s="579"/>
      <c r="BH346" s="579"/>
      <c r="BI346" s="579"/>
      <c r="BJ346" s="579"/>
      <c r="BK346" s="579"/>
      <c r="BL346" s="580"/>
      <c r="BM346" s="360"/>
      <c r="BN346" s="578" t="s">
        <v>643</v>
      </c>
      <c r="BO346" s="579"/>
      <c r="BP346" s="579"/>
      <c r="BQ346" s="579"/>
      <c r="BR346" s="579"/>
      <c r="BS346" s="579"/>
      <c r="BT346" s="579"/>
      <c r="BU346" s="579"/>
      <c r="BV346" s="579"/>
      <c r="BW346" s="579"/>
      <c r="BX346" s="579"/>
      <c r="BY346" s="579"/>
      <c r="BZ346" s="579"/>
      <c r="CA346" s="579"/>
      <c r="CB346" s="580"/>
      <c r="CC346" s="360"/>
      <c r="CD346" s="578" t="s">
        <v>643</v>
      </c>
      <c r="CE346" s="579"/>
      <c r="CF346" s="579"/>
      <c r="CG346" s="579"/>
      <c r="CH346" s="579"/>
      <c r="CI346" s="579"/>
      <c r="CJ346" s="579"/>
      <c r="CK346" s="579"/>
      <c r="CL346" s="579"/>
      <c r="CM346" s="579"/>
      <c r="CN346" s="579"/>
      <c r="CO346" s="579"/>
      <c r="CP346" s="579"/>
      <c r="CQ346" s="579"/>
      <c r="CR346" s="580"/>
      <c r="CS346" s="360"/>
      <c r="CT346" s="578" t="s">
        <v>643</v>
      </c>
      <c r="CU346" s="579"/>
      <c r="CV346" s="579"/>
      <c r="CW346" s="579"/>
      <c r="CX346" s="579"/>
      <c r="CY346" s="579"/>
      <c r="CZ346" s="579"/>
      <c r="DA346" s="579"/>
      <c r="DB346" s="579"/>
      <c r="DC346" s="579"/>
      <c r="DD346" s="579"/>
      <c r="DE346" s="579"/>
      <c r="DF346" s="579"/>
      <c r="DG346" s="579"/>
      <c r="DH346" s="580"/>
      <c r="DI346" s="360"/>
      <c r="DJ346" s="578" t="s">
        <v>643</v>
      </c>
      <c r="DK346" s="579"/>
      <c r="DL346" s="579"/>
      <c r="DM346" s="579"/>
      <c r="DN346" s="579"/>
      <c r="DO346" s="579"/>
      <c r="DP346" s="579"/>
      <c r="DQ346" s="579"/>
      <c r="DR346" s="579"/>
      <c r="DS346" s="579"/>
      <c r="DT346" s="579"/>
      <c r="DU346" s="579"/>
      <c r="DV346" s="579"/>
      <c r="DW346" s="579"/>
      <c r="DX346" s="580"/>
      <c r="DY346" s="360"/>
      <c r="DZ346" s="578" t="s">
        <v>643</v>
      </c>
      <c r="EA346" s="579"/>
      <c r="EB346" s="579"/>
      <c r="EC346" s="579"/>
      <c r="ED346" s="579"/>
      <c r="EE346" s="579"/>
      <c r="EF346" s="579"/>
      <c r="EG346" s="579"/>
      <c r="EH346" s="579"/>
      <c r="EI346" s="579"/>
      <c r="EJ346" s="579"/>
      <c r="EK346" s="579"/>
      <c r="EL346" s="579"/>
      <c r="EM346" s="579"/>
      <c r="EN346" s="580"/>
      <c r="EO346" s="360"/>
      <c r="EP346" s="578" t="s">
        <v>643</v>
      </c>
      <c r="EQ346" s="579"/>
      <c r="ER346" s="579"/>
      <c r="ES346" s="579"/>
      <c r="ET346" s="579"/>
      <c r="EU346" s="579"/>
      <c r="EV346" s="579"/>
      <c r="EW346" s="579"/>
      <c r="EX346" s="579"/>
      <c r="EY346" s="579"/>
      <c r="EZ346" s="579"/>
      <c r="FA346" s="579"/>
      <c r="FB346" s="579"/>
      <c r="FC346" s="579"/>
      <c r="FD346" s="580"/>
      <c r="FE346" s="360"/>
      <c r="FF346" s="578" t="s">
        <v>643</v>
      </c>
      <c r="FG346" s="579"/>
      <c r="FH346" s="579"/>
      <c r="FI346" s="579"/>
      <c r="FJ346" s="579"/>
      <c r="FK346" s="579"/>
      <c r="FL346" s="579"/>
      <c r="FM346" s="579"/>
      <c r="FN346" s="579"/>
      <c r="FO346" s="579"/>
      <c r="FP346" s="579"/>
      <c r="FQ346" s="579"/>
      <c r="FR346" s="579"/>
      <c r="FS346" s="579"/>
      <c r="FT346" s="580"/>
      <c r="FU346" s="360"/>
      <c r="FV346" s="578" t="s">
        <v>643</v>
      </c>
      <c r="FW346" s="579"/>
      <c r="FX346" s="579"/>
      <c r="FY346" s="579"/>
      <c r="FZ346" s="579"/>
      <c r="GA346" s="579"/>
      <c r="GB346" s="579"/>
      <c r="GC346" s="579"/>
      <c r="GD346" s="579"/>
      <c r="GE346" s="579"/>
      <c r="GF346" s="579"/>
      <c r="GG346" s="579"/>
      <c r="GH346" s="579"/>
      <c r="GI346" s="579"/>
      <c r="GJ346" s="580"/>
      <c r="GK346" s="360"/>
      <c r="GL346" s="578" t="s">
        <v>643</v>
      </c>
      <c r="GM346" s="579"/>
      <c r="GN346" s="579"/>
      <c r="GO346" s="579"/>
      <c r="GP346" s="579"/>
      <c r="GQ346" s="579"/>
      <c r="GR346" s="579"/>
      <c r="GS346" s="579"/>
      <c r="GT346" s="579"/>
      <c r="GU346" s="579"/>
      <c r="GV346" s="579"/>
      <c r="GW346" s="579"/>
      <c r="GX346" s="579"/>
      <c r="GY346" s="579"/>
      <c r="GZ346" s="580"/>
      <c r="HA346" s="360"/>
      <c r="HB346" s="578" t="s">
        <v>643</v>
      </c>
      <c r="HC346" s="579"/>
      <c r="HD346" s="579"/>
      <c r="HE346" s="579"/>
      <c r="HF346" s="579"/>
      <c r="HG346" s="579"/>
      <c r="HH346" s="579"/>
      <c r="HI346" s="579"/>
      <c r="HJ346" s="579"/>
      <c r="HK346" s="579"/>
      <c r="HL346" s="579"/>
      <c r="HM346" s="579"/>
      <c r="HN346" s="579"/>
      <c r="HO346" s="579"/>
      <c r="HP346" s="580"/>
      <c r="HQ346" s="360"/>
      <c r="HR346" s="578" t="s">
        <v>643</v>
      </c>
      <c r="HS346" s="579"/>
      <c r="HT346" s="579"/>
      <c r="HU346" s="579"/>
      <c r="HV346" s="579"/>
      <c r="HW346" s="579"/>
      <c r="HX346" s="579"/>
      <c r="HY346" s="579"/>
      <c r="HZ346" s="579"/>
      <c r="IA346" s="579"/>
      <c r="IB346" s="579"/>
      <c r="IC346" s="579"/>
      <c r="ID346" s="579"/>
      <c r="IE346" s="579"/>
      <c r="IF346" s="580"/>
      <c r="IG346" s="360"/>
      <c r="IH346" s="578" t="s">
        <v>643</v>
      </c>
      <c r="II346" s="579"/>
      <c r="IJ346" s="579"/>
      <c r="IK346" s="579"/>
      <c r="IL346" s="579"/>
      <c r="IM346" s="579"/>
      <c r="IN346" s="579"/>
      <c r="IO346" s="579"/>
      <c r="IP346" s="579"/>
      <c r="IQ346" s="579"/>
      <c r="IR346" s="579"/>
      <c r="IS346" s="579"/>
      <c r="IT346" s="579"/>
      <c r="IU346" s="579"/>
      <c r="IV346" s="580"/>
      <c r="IW346" s="360"/>
      <c r="IX346" s="578" t="s">
        <v>643</v>
      </c>
      <c r="IY346" s="579"/>
      <c r="IZ346" s="579"/>
      <c r="JA346" s="579"/>
      <c r="JB346" s="579"/>
      <c r="JC346" s="579"/>
      <c r="JD346" s="579"/>
      <c r="JE346" s="579"/>
      <c r="JF346" s="579"/>
      <c r="JG346" s="579"/>
      <c r="JH346" s="579"/>
      <c r="JI346" s="579"/>
      <c r="JJ346" s="579"/>
      <c r="JK346" s="579"/>
      <c r="JL346" s="580"/>
      <c r="JM346" s="360"/>
      <c r="JN346" s="578" t="s">
        <v>643</v>
      </c>
      <c r="JO346" s="579"/>
      <c r="JP346" s="579"/>
      <c r="JQ346" s="579"/>
      <c r="JR346" s="579"/>
      <c r="JS346" s="579"/>
      <c r="JT346" s="579"/>
      <c r="JU346" s="579"/>
      <c r="JV346" s="579"/>
      <c r="JW346" s="579"/>
      <c r="JX346" s="579"/>
      <c r="JY346" s="579"/>
      <c r="JZ346" s="579"/>
      <c r="KA346" s="579"/>
      <c r="KB346" s="580"/>
      <c r="KC346" s="360"/>
      <c r="KD346" s="578" t="s">
        <v>643</v>
      </c>
      <c r="KE346" s="579"/>
      <c r="KF346" s="579"/>
      <c r="KG346" s="579"/>
      <c r="KH346" s="579"/>
      <c r="KI346" s="579"/>
      <c r="KJ346" s="579"/>
      <c r="KK346" s="579"/>
      <c r="KL346" s="579"/>
      <c r="KM346" s="579"/>
      <c r="KN346" s="579"/>
      <c r="KO346" s="579"/>
      <c r="KP346" s="579"/>
      <c r="KQ346" s="579"/>
      <c r="KR346" s="580"/>
      <c r="KS346" s="360"/>
      <c r="KT346" s="578" t="s">
        <v>643</v>
      </c>
      <c r="KU346" s="579"/>
      <c r="KV346" s="579"/>
      <c r="KW346" s="579"/>
      <c r="KX346" s="579"/>
      <c r="KY346" s="579"/>
      <c r="KZ346" s="579"/>
      <c r="LA346" s="579"/>
      <c r="LB346" s="579"/>
      <c r="LC346" s="579"/>
      <c r="LD346" s="579"/>
      <c r="LE346" s="579"/>
      <c r="LF346" s="579"/>
      <c r="LG346" s="579"/>
      <c r="LH346" s="580"/>
      <c r="LI346" s="360"/>
      <c r="LJ346" s="578" t="s">
        <v>643</v>
      </c>
      <c r="LK346" s="579"/>
      <c r="LL346" s="579"/>
      <c r="LM346" s="579"/>
      <c r="LN346" s="579"/>
      <c r="LO346" s="579"/>
      <c r="LP346" s="579"/>
      <c r="LQ346" s="579"/>
      <c r="LR346" s="579"/>
      <c r="LS346" s="579"/>
      <c r="LT346" s="579"/>
      <c r="LU346" s="579"/>
      <c r="LV346" s="579"/>
      <c r="LW346" s="579"/>
      <c r="LX346" s="580"/>
      <c r="LY346" s="360"/>
      <c r="LZ346" s="578" t="s">
        <v>643</v>
      </c>
      <c r="MA346" s="579"/>
      <c r="MB346" s="579"/>
      <c r="MC346" s="579"/>
      <c r="MD346" s="579"/>
      <c r="ME346" s="579"/>
      <c r="MF346" s="579"/>
      <c r="MG346" s="579"/>
      <c r="MH346" s="579"/>
      <c r="MI346" s="579"/>
      <c r="MJ346" s="579"/>
      <c r="MK346" s="579"/>
      <c r="ML346" s="579"/>
      <c r="MM346" s="579"/>
      <c r="MN346" s="580"/>
      <c r="MO346" s="360"/>
      <c r="MP346" s="578" t="s">
        <v>643</v>
      </c>
      <c r="MQ346" s="579"/>
      <c r="MR346" s="579"/>
      <c r="MS346" s="579"/>
      <c r="MT346" s="579"/>
      <c r="MU346" s="579"/>
      <c r="MV346" s="579"/>
      <c r="MW346" s="579"/>
      <c r="MX346" s="579"/>
      <c r="MY346" s="579"/>
      <c r="MZ346" s="579"/>
      <c r="NA346" s="579"/>
      <c r="NB346" s="579"/>
      <c r="NC346" s="579"/>
      <c r="ND346" s="580"/>
      <c r="NE346" s="360"/>
      <c r="NF346" s="578" t="s">
        <v>643</v>
      </c>
      <c r="NG346" s="579"/>
      <c r="NH346" s="579"/>
      <c r="NI346" s="579"/>
      <c r="NJ346" s="579"/>
      <c r="NK346" s="579"/>
      <c r="NL346" s="579"/>
      <c r="NM346" s="579"/>
      <c r="NN346" s="579"/>
      <c r="NO346" s="579"/>
      <c r="NP346" s="579"/>
      <c r="NQ346" s="579"/>
      <c r="NR346" s="579"/>
      <c r="NS346" s="579"/>
      <c r="NT346" s="580"/>
      <c r="NU346" s="360"/>
      <c r="NV346" s="578" t="s">
        <v>643</v>
      </c>
      <c r="NW346" s="579"/>
      <c r="NX346" s="579"/>
      <c r="NY346" s="579"/>
      <c r="NZ346" s="579"/>
      <c r="OA346" s="579"/>
      <c r="OB346" s="579"/>
      <c r="OC346" s="579"/>
      <c r="OD346" s="579"/>
      <c r="OE346" s="579"/>
      <c r="OF346" s="579"/>
      <c r="OG346" s="579"/>
      <c r="OH346" s="579"/>
      <c r="OI346" s="579"/>
      <c r="OJ346" s="580"/>
      <c r="OK346" s="360"/>
      <c r="OL346" s="578" t="s">
        <v>643</v>
      </c>
      <c r="OM346" s="579"/>
      <c r="ON346" s="579"/>
      <c r="OO346" s="579"/>
      <c r="OP346" s="579"/>
      <c r="OQ346" s="579"/>
      <c r="OR346" s="579"/>
      <c r="OS346" s="579"/>
      <c r="OT346" s="579"/>
      <c r="OU346" s="579"/>
      <c r="OV346" s="579"/>
      <c r="OW346" s="579"/>
      <c r="OX346" s="579"/>
      <c r="OY346" s="579"/>
      <c r="OZ346" s="580"/>
      <c r="PA346" s="360"/>
      <c r="PB346" s="578" t="s">
        <v>643</v>
      </c>
      <c r="PC346" s="579"/>
      <c r="PD346" s="579"/>
      <c r="PE346" s="579"/>
      <c r="PF346" s="579"/>
      <c r="PG346" s="579"/>
      <c r="PH346" s="579"/>
      <c r="PI346" s="579"/>
      <c r="PJ346" s="579"/>
      <c r="PK346" s="579"/>
      <c r="PL346" s="579"/>
      <c r="PM346" s="579"/>
      <c r="PN346" s="579"/>
      <c r="PO346" s="579"/>
      <c r="PP346" s="580"/>
      <c r="PQ346" s="360"/>
      <c r="PR346" s="578" t="s">
        <v>643</v>
      </c>
      <c r="PS346" s="579"/>
      <c r="PT346" s="579"/>
      <c r="PU346" s="579"/>
      <c r="PV346" s="579"/>
      <c r="PW346" s="579"/>
      <c r="PX346" s="579"/>
      <c r="PY346" s="579"/>
      <c r="PZ346" s="579"/>
      <c r="QA346" s="579"/>
      <c r="QB346" s="579"/>
      <c r="QC346" s="579"/>
      <c r="QD346" s="579"/>
      <c r="QE346" s="579"/>
      <c r="QF346" s="580"/>
      <c r="QG346" s="360"/>
      <c r="QH346" s="578" t="s">
        <v>643</v>
      </c>
      <c r="QI346" s="579"/>
      <c r="QJ346" s="579"/>
      <c r="QK346" s="579"/>
      <c r="QL346" s="579"/>
      <c r="QM346" s="579"/>
      <c r="QN346" s="579"/>
      <c r="QO346" s="579"/>
      <c r="QP346" s="579"/>
      <c r="QQ346" s="579"/>
      <c r="QR346" s="579"/>
      <c r="QS346" s="579"/>
      <c r="QT346" s="579"/>
      <c r="QU346" s="579"/>
      <c r="QV346" s="580"/>
      <c r="QW346" s="360"/>
      <c r="QX346" s="578" t="s">
        <v>643</v>
      </c>
      <c r="QY346" s="579"/>
      <c r="QZ346" s="579"/>
      <c r="RA346" s="579"/>
      <c r="RB346" s="579"/>
      <c r="RC346" s="579"/>
      <c r="RD346" s="579"/>
      <c r="RE346" s="579"/>
      <c r="RF346" s="579"/>
      <c r="RG346" s="579"/>
      <c r="RH346" s="579"/>
      <c r="RI346" s="579"/>
      <c r="RJ346" s="579"/>
      <c r="RK346" s="579"/>
      <c r="RL346" s="580"/>
      <c r="RM346" s="360"/>
      <c r="RN346" s="578" t="s">
        <v>643</v>
      </c>
      <c r="RO346" s="579"/>
      <c r="RP346" s="579"/>
      <c r="RQ346" s="579"/>
      <c r="RR346" s="579"/>
      <c r="RS346" s="579"/>
      <c r="RT346" s="579"/>
      <c r="RU346" s="579"/>
      <c r="RV346" s="579"/>
      <c r="RW346" s="579"/>
      <c r="RX346" s="579"/>
      <c r="RY346" s="579"/>
      <c r="RZ346" s="579"/>
      <c r="SA346" s="579"/>
      <c r="SB346" s="580"/>
      <c r="SC346" s="360"/>
      <c r="SD346" s="578" t="s">
        <v>643</v>
      </c>
      <c r="SE346" s="579"/>
      <c r="SF346" s="579"/>
      <c r="SG346" s="579"/>
      <c r="SH346" s="579"/>
      <c r="SI346" s="579"/>
      <c r="SJ346" s="579"/>
      <c r="SK346" s="579"/>
      <c r="SL346" s="579"/>
      <c r="SM346" s="579"/>
      <c r="SN346" s="579"/>
      <c r="SO346" s="579"/>
      <c r="SP346" s="579"/>
      <c r="SQ346" s="579"/>
      <c r="SR346" s="580"/>
      <c r="SS346" s="360"/>
      <c r="ST346" s="578" t="s">
        <v>643</v>
      </c>
      <c r="SU346" s="579"/>
      <c r="SV346" s="579"/>
      <c r="SW346" s="579"/>
      <c r="SX346" s="579"/>
      <c r="SY346" s="579"/>
      <c r="SZ346" s="579"/>
      <c r="TA346" s="579"/>
      <c r="TB346" s="579"/>
      <c r="TC346" s="579"/>
      <c r="TD346" s="579"/>
      <c r="TE346" s="579"/>
      <c r="TF346" s="579"/>
      <c r="TG346" s="579"/>
      <c r="TH346" s="580"/>
      <c r="TI346" s="360"/>
      <c r="TJ346" s="578" t="s">
        <v>643</v>
      </c>
      <c r="TK346" s="579"/>
      <c r="TL346" s="579"/>
      <c r="TM346" s="579"/>
      <c r="TN346" s="579"/>
      <c r="TO346" s="579"/>
      <c r="TP346" s="579"/>
      <c r="TQ346" s="579"/>
      <c r="TR346" s="579"/>
      <c r="TS346" s="579"/>
      <c r="TT346" s="579"/>
      <c r="TU346" s="579"/>
      <c r="TV346" s="579"/>
      <c r="TW346" s="579"/>
      <c r="TX346" s="580"/>
      <c r="TY346" s="360"/>
      <c r="TZ346" s="578" t="s">
        <v>643</v>
      </c>
      <c r="UA346" s="579"/>
      <c r="UB346" s="579"/>
      <c r="UC346" s="579"/>
      <c r="UD346" s="579"/>
      <c r="UE346" s="579"/>
      <c r="UF346" s="579"/>
      <c r="UG346" s="579"/>
      <c r="UH346" s="579"/>
      <c r="UI346" s="579"/>
      <c r="UJ346" s="579"/>
      <c r="UK346" s="579"/>
      <c r="UL346" s="579"/>
      <c r="UM346" s="579"/>
      <c r="UN346" s="580"/>
      <c r="UO346" s="360"/>
      <c r="UP346" s="578" t="s">
        <v>643</v>
      </c>
      <c r="UQ346" s="579"/>
      <c r="UR346" s="579"/>
      <c r="US346" s="579"/>
      <c r="UT346" s="579"/>
      <c r="UU346" s="579"/>
      <c r="UV346" s="579"/>
      <c r="UW346" s="579"/>
      <c r="UX346" s="579"/>
      <c r="UY346" s="579"/>
      <c r="UZ346" s="579"/>
      <c r="VA346" s="579"/>
      <c r="VB346" s="579"/>
      <c r="VC346" s="579"/>
      <c r="VD346" s="580"/>
      <c r="VE346" s="360"/>
      <c r="VF346" s="578" t="s">
        <v>643</v>
      </c>
      <c r="VG346" s="579"/>
      <c r="VH346" s="579"/>
      <c r="VI346" s="579"/>
      <c r="VJ346" s="579"/>
      <c r="VK346" s="579"/>
      <c r="VL346" s="579"/>
      <c r="VM346" s="579"/>
      <c r="VN346" s="579"/>
      <c r="VO346" s="579"/>
      <c r="VP346" s="579"/>
      <c r="VQ346" s="579"/>
      <c r="VR346" s="579"/>
      <c r="VS346" s="579"/>
      <c r="VT346" s="580"/>
      <c r="VU346" s="360"/>
      <c r="VV346" s="578" t="s">
        <v>643</v>
      </c>
      <c r="VW346" s="579"/>
      <c r="VX346" s="579"/>
      <c r="VY346" s="579"/>
      <c r="VZ346" s="579"/>
      <c r="WA346" s="579"/>
      <c r="WB346" s="579"/>
      <c r="WC346" s="579"/>
      <c r="WD346" s="579"/>
      <c r="WE346" s="579"/>
      <c r="WF346" s="579"/>
      <c r="WG346" s="579"/>
      <c r="WH346" s="579"/>
      <c r="WI346" s="579"/>
      <c r="WJ346" s="580"/>
      <c r="WK346" s="360"/>
      <c r="WL346" s="578" t="s">
        <v>643</v>
      </c>
      <c r="WM346" s="579"/>
      <c r="WN346" s="579"/>
      <c r="WO346" s="579"/>
      <c r="WP346" s="579"/>
      <c r="WQ346" s="579"/>
      <c r="WR346" s="579"/>
      <c r="WS346" s="579"/>
      <c r="WT346" s="579"/>
      <c r="WU346" s="579"/>
      <c r="WV346" s="579"/>
      <c r="WW346" s="579"/>
      <c r="WX346" s="579"/>
      <c r="WY346" s="579"/>
      <c r="WZ346" s="580"/>
      <c r="XA346" s="360"/>
      <c r="XB346" s="578" t="s">
        <v>643</v>
      </c>
      <c r="XC346" s="579"/>
      <c r="XD346" s="579"/>
      <c r="XE346" s="579"/>
      <c r="XF346" s="579"/>
      <c r="XG346" s="579"/>
      <c r="XH346" s="579"/>
      <c r="XI346" s="579"/>
      <c r="XJ346" s="579"/>
      <c r="XK346" s="579"/>
      <c r="XL346" s="579"/>
      <c r="XM346" s="579"/>
      <c r="XN346" s="579"/>
      <c r="XO346" s="579"/>
      <c r="XP346" s="580"/>
      <c r="XQ346" s="360"/>
      <c r="XR346" s="578" t="s">
        <v>643</v>
      </c>
      <c r="XS346" s="579"/>
      <c r="XT346" s="579"/>
      <c r="XU346" s="579"/>
      <c r="XV346" s="579"/>
      <c r="XW346" s="579"/>
      <c r="XX346" s="579"/>
      <c r="XY346" s="579"/>
      <c r="XZ346" s="579"/>
      <c r="YA346" s="579"/>
      <c r="YB346" s="579"/>
      <c r="YC346" s="579"/>
      <c r="YD346" s="579"/>
      <c r="YE346" s="579"/>
      <c r="YF346" s="580"/>
      <c r="YG346" s="360"/>
      <c r="YH346" s="578" t="s">
        <v>643</v>
      </c>
      <c r="YI346" s="579"/>
      <c r="YJ346" s="579"/>
      <c r="YK346" s="579"/>
      <c r="YL346" s="579"/>
      <c r="YM346" s="579"/>
      <c r="YN346" s="579"/>
      <c r="YO346" s="579"/>
      <c r="YP346" s="579"/>
      <c r="YQ346" s="579"/>
      <c r="YR346" s="579"/>
      <c r="YS346" s="579"/>
      <c r="YT346" s="579"/>
      <c r="YU346" s="579"/>
      <c r="YV346" s="580"/>
      <c r="YW346" s="360"/>
      <c r="YX346" s="578" t="s">
        <v>643</v>
      </c>
      <c r="YY346" s="579"/>
      <c r="YZ346" s="579"/>
      <c r="ZA346" s="579"/>
      <c r="ZB346" s="579"/>
      <c r="ZC346" s="579"/>
      <c r="ZD346" s="579"/>
      <c r="ZE346" s="579"/>
      <c r="ZF346" s="579"/>
      <c r="ZG346" s="579"/>
      <c r="ZH346" s="579"/>
      <c r="ZI346" s="579"/>
      <c r="ZJ346" s="579"/>
      <c r="ZK346" s="579"/>
      <c r="ZL346" s="580"/>
      <c r="ZM346" s="360"/>
      <c r="ZN346" s="578" t="s">
        <v>643</v>
      </c>
      <c r="ZO346" s="579"/>
      <c r="ZP346" s="579"/>
      <c r="ZQ346" s="579"/>
      <c r="ZR346" s="579"/>
      <c r="ZS346" s="579"/>
      <c r="ZT346" s="579"/>
      <c r="ZU346" s="579"/>
      <c r="ZV346" s="579"/>
      <c r="ZW346" s="579"/>
      <c r="ZX346" s="579"/>
      <c r="ZY346" s="579"/>
      <c r="ZZ346" s="579"/>
      <c r="AAA346" s="579"/>
      <c r="AAB346" s="580"/>
      <c r="AAC346" s="360"/>
      <c r="AAD346" s="578" t="s">
        <v>643</v>
      </c>
      <c r="AAE346" s="579"/>
      <c r="AAF346" s="579"/>
      <c r="AAG346" s="579"/>
      <c r="AAH346" s="579"/>
      <c r="AAI346" s="579"/>
      <c r="AAJ346" s="579"/>
      <c r="AAK346" s="579"/>
      <c r="AAL346" s="579"/>
      <c r="AAM346" s="579"/>
      <c r="AAN346" s="579"/>
      <c r="AAO346" s="579"/>
      <c r="AAP346" s="579"/>
      <c r="AAQ346" s="579"/>
      <c r="AAR346" s="580"/>
      <c r="AAS346" s="360"/>
      <c r="AAT346" s="578" t="s">
        <v>643</v>
      </c>
      <c r="AAU346" s="579"/>
      <c r="AAV346" s="579"/>
      <c r="AAW346" s="579"/>
      <c r="AAX346" s="579"/>
      <c r="AAY346" s="579"/>
      <c r="AAZ346" s="579"/>
      <c r="ABA346" s="579"/>
      <c r="ABB346" s="579"/>
      <c r="ABC346" s="579"/>
      <c r="ABD346" s="579"/>
      <c r="ABE346" s="579"/>
      <c r="ABF346" s="579"/>
      <c r="ABG346" s="579"/>
      <c r="ABH346" s="580"/>
      <c r="ABI346" s="360"/>
      <c r="ABJ346" s="578" t="s">
        <v>643</v>
      </c>
      <c r="ABK346" s="579"/>
      <c r="ABL346" s="579"/>
      <c r="ABM346" s="579"/>
      <c r="ABN346" s="579"/>
      <c r="ABO346" s="579"/>
      <c r="ABP346" s="579"/>
      <c r="ABQ346" s="579"/>
      <c r="ABR346" s="579"/>
      <c r="ABS346" s="579"/>
      <c r="ABT346" s="579"/>
      <c r="ABU346" s="579"/>
      <c r="ABV346" s="579"/>
      <c r="ABW346" s="579"/>
      <c r="ABX346" s="580"/>
      <c r="ABY346" s="360"/>
      <c r="ABZ346" s="578" t="s">
        <v>643</v>
      </c>
      <c r="ACA346" s="579"/>
      <c r="ACB346" s="579"/>
      <c r="ACC346" s="579"/>
      <c r="ACD346" s="579"/>
      <c r="ACE346" s="579"/>
      <c r="ACF346" s="579"/>
      <c r="ACG346" s="579"/>
      <c r="ACH346" s="579"/>
      <c r="ACI346" s="579"/>
      <c r="ACJ346" s="579"/>
      <c r="ACK346" s="579"/>
      <c r="ACL346" s="579"/>
      <c r="ACM346" s="579"/>
      <c r="ACN346" s="580"/>
      <c r="ACO346" s="360"/>
      <c r="ACP346" s="578" t="s">
        <v>643</v>
      </c>
      <c r="ACQ346" s="579"/>
      <c r="ACR346" s="579"/>
      <c r="ACS346" s="579"/>
      <c r="ACT346" s="579"/>
      <c r="ACU346" s="579"/>
      <c r="ACV346" s="579"/>
      <c r="ACW346" s="579"/>
      <c r="ACX346" s="579"/>
      <c r="ACY346" s="579"/>
      <c r="ACZ346" s="579"/>
      <c r="ADA346" s="579"/>
      <c r="ADB346" s="579"/>
      <c r="ADC346" s="579"/>
      <c r="ADD346" s="580"/>
      <c r="ADE346" s="360"/>
      <c r="ADF346" s="578" t="s">
        <v>643</v>
      </c>
      <c r="ADG346" s="579"/>
      <c r="ADH346" s="579"/>
      <c r="ADI346" s="579"/>
      <c r="ADJ346" s="579"/>
      <c r="ADK346" s="579"/>
      <c r="ADL346" s="579"/>
      <c r="ADM346" s="579"/>
      <c r="ADN346" s="579"/>
      <c r="ADO346" s="579"/>
      <c r="ADP346" s="579"/>
      <c r="ADQ346" s="579"/>
      <c r="ADR346" s="579"/>
      <c r="ADS346" s="579"/>
      <c r="ADT346" s="580"/>
      <c r="ADU346" s="360"/>
      <c r="ADV346" s="578" t="s">
        <v>643</v>
      </c>
      <c r="ADW346" s="579"/>
      <c r="ADX346" s="579"/>
      <c r="ADY346" s="579"/>
      <c r="ADZ346" s="579"/>
      <c r="AEA346" s="579"/>
      <c r="AEB346" s="579"/>
      <c r="AEC346" s="579"/>
      <c r="AED346" s="579"/>
      <c r="AEE346" s="579"/>
      <c r="AEF346" s="579"/>
      <c r="AEG346" s="579"/>
      <c r="AEH346" s="579"/>
      <c r="AEI346" s="579"/>
      <c r="AEJ346" s="580"/>
      <c r="AEK346" s="360"/>
      <c r="AEL346" s="578" t="s">
        <v>643</v>
      </c>
      <c r="AEM346" s="579"/>
      <c r="AEN346" s="579"/>
      <c r="AEO346" s="579"/>
      <c r="AEP346" s="579"/>
      <c r="AEQ346" s="579"/>
      <c r="AER346" s="579"/>
      <c r="AES346" s="579"/>
      <c r="AET346" s="579"/>
      <c r="AEU346" s="579"/>
      <c r="AEV346" s="579"/>
      <c r="AEW346" s="579"/>
      <c r="AEX346" s="579"/>
      <c r="AEY346" s="579"/>
      <c r="AEZ346" s="580"/>
      <c r="AFA346" s="360"/>
      <c r="AFB346" s="578" t="s">
        <v>643</v>
      </c>
      <c r="AFC346" s="579"/>
      <c r="AFD346" s="579"/>
      <c r="AFE346" s="579"/>
      <c r="AFF346" s="579"/>
      <c r="AFG346" s="579"/>
      <c r="AFH346" s="579"/>
      <c r="AFI346" s="579"/>
      <c r="AFJ346" s="579"/>
      <c r="AFK346" s="579"/>
      <c r="AFL346" s="579"/>
      <c r="AFM346" s="579"/>
      <c r="AFN346" s="579"/>
      <c r="AFO346" s="579"/>
      <c r="AFP346" s="580"/>
      <c r="AFQ346" s="360"/>
      <c r="AFR346" s="578" t="s">
        <v>643</v>
      </c>
      <c r="AFS346" s="579"/>
      <c r="AFT346" s="579"/>
      <c r="AFU346" s="579"/>
      <c r="AFV346" s="579"/>
      <c r="AFW346" s="579"/>
      <c r="AFX346" s="579"/>
      <c r="AFY346" s="579"/>
      <c r="AFZ346" s="579"/>
      <c r="AGA346" s="579"/>
      <c r="AGB346" s="579"/>
      <c r="AGC346" s="579"/>
      <c r="AGD346" s="579"/>
      <c r="AGE346" s="579"/>
      <c r="AGF346" s="580"/>
      <c r="AGG346" s="360"/>
      <c r="AGH346" s="578" t="s">
        <v>643</v>
      </c>
      <c r="AGI346" s="579"/>
      <c r="AGJ346" s="579"/>
      <c r="AGK346" s="579"/>
      <c r="AGL346" s="579"/>
      <c r="AGM346" s="579"/>
      <c r="AGN346" s="579"/>
      <c r="AGO346" s="579"/>
      <c r="AGP346" s="579"/>
      <c r="AGQ346" s="579"/>
      <c r="AGR346" s="579"/>
      <c r="AGS346" s="579"/>
      <c r="AGT346" s="579"/>
      <c r="AGU346" s="579"/>
      <c r="AGV346" s="580"/>
      <c r="AGW346" s="360"/>
      <c r="AGX346" s="578" t="s">
        <v>643</v>
      </c>
      <c r="AGY346" s="579"/>
      <c r="AGZ346" s="579"/>
      <c r="AHA346" s="579"/>
      <c r="AHB346" s="579"/>
      <c r="AHC346" s="579"/>
      <c r="AHD346" s="579"/>
      <c r="AHE346" s="579"/>
      <c r="AHF346" s="579"/>
      <c r="AHG346" s="579"/>
      <c r="AHH346" s="579"/>
      <c r="AHI346" s="579"/>
      <c r="AHJ346" s="579"/>
      <c r="AHK346" s="579"/>
      <c r="AHL346" s="580"/>
      <c r="AHM346" s="360"/>
      <c r="AHN346" s="578" t="s">
        <v>643</v>
      </c>
      <c r="AHO346" s="579"/>
      <c r="AHP346" s="579"/>
      <c r="AHQ346" s="579"/>
      <c r="AHR346" s="579"/>
      <c r="AHS346" s="579"/>
      <c r="AHT346" s="579"/>
      <c r="AHU346" s="579"/>
      <c r="AHV346" s="579"/>
      <c r="AHW346" s="579"/>
      <c r="AHX346" s="579"/>
      <c r="AHY346" s="579"/>
      <c r="AHZ346" s="579"/>
      <c r="AIA346" s="579"/>
      <c r="AIB346" s="580"/>
      <c r="AIC346" s="360"/>
      <c r="AID346" s="578" t="s">
        <v>643</v>
      </c>
      <c r="AIE346" s="579"/>
      <c r="AIF346" s="579"/>
      <c r="AIG346" s="579"/>
      <c r="AIH346" s="579"/>
      <c r="AII346" s="579"/>
      <c r="AIJ346" s="579"/>
      <c r="AIK346" s="579"/>
      <c r="AIL346" s="579"/>
      <c r="AIM346" s="579"/>
      <c r="AIN346" s="579"/>
      <c r="AIO346" s="579"/>
      <c r="AIP346" s="579"/>
      <c r="AIQ346" s="579"/>
      <c r="AIR346" s="580"/>
      <c r="AIS346" s="360"/>
      <c r="AIT346" s="578" t="s">
        <v>643</v>
      </c>
      <c r="AIU346" s="579"/>
      <c r="AIV346" s="579"/>
      <c r="AIW346" s="579"/>
      <c r="AIX346" s="579"/>
      <c r="AIY346" s="579"/>
      <c r="AIZ346" s="579"/>
      <c r="AJA346" s="579"/>
      <c r="AJB346" s="579"/>
      <c r="AJC346" s="579"/>
      <c r="AJD346" s="579"/>
      <c r="AJE346" s="579"/>
      <c r="AJF346" s="579"/>
      <c r="AJG346" s="579"/>
      <c r="AJH346" s="580"/>
      <c r="AJI346" s="360"/>
      <c r="AJJ346" s="578" t="s">
        <v>643</v>
      </c>
      <c r="AJK346" s="579"/>
      <c r="AJL346" s="579"/>
      <c r="AJM346" s="579"/>
      <c r="AJN346" s="579"/>
      <c r="AJO346" s="579"/>
      <c r="AJP346" s="579"/>
      <c r="AJQ346" s="579"/>
      <c r="AJR346" s="579"/>
      <c r="AJS346" s="579"/>
      <c r="AJT346" s="579"/>
      <c r="AJU346" s="579"/>
      <c r="AJV346" s="579"/>
      <c r="AJW346" s="579"/>
      <c r="AJX346" s="580"/>
      <c r="AJY346" s="360"/>
      <c r="AJZ346" s="578" t="s">
        <v>643</v>
      </c>
      <c r="AKA346" s="579"/>
      <c r="AKB346" s="579"/>
      <c r="AKC346" s="579"/>
      <c r="AKD346" s="579"/>
      <c r="AKE346" s="579"/>
      <c r="AKF346" s="579"/>
      <c r="AKG346" s="579"/>
      <c r="AKH346" s="579"/>
      <c r="AKI346" s="579"/>
      <c r="AKJ346" s="579"/>
      <c r="AKK346" s="579"/>
      <c r="AKL346" s="579"/>
      <c r="AKM346" s="579"/>
      <c r="AKN346" s="580"/>
      <c r="AKO346" s="360"/>
      <c r="AKP346" s="578" t="s">
        <v>643</v>
      </c>
      <c r="AKQ346" s="579"/>
      <c r="AKR346" s="579"/>
      <c r="AKS346" s="579"/>
      <c r="AKT346" s="579"/>
      <c r="AKU346" s="579"/>
      <c r="AKV346" s="579"/>
      <c r="AKW346" s="579"/>
      <c r="AKX346" s="579"/>
      <c r="AKY346" s="579"/>
      <c r="AKZ346" s="579"/>
      <c r="ALA346" s="579"/>
      <c r="ALB346" s="579"/>
      <c r="ALC346" s="579"/>
      <c r="ALD346" s="580"/>
      <c r="ALE346" s="360"/>
      <c r="ALF346" s="578" t="s">
        <v>643</v>
      </c>
      <c r="ALG346" s="579"/>
      <c r="ALH346" s="579"/>
      <c r="ALI346" s="579"/>
      <c r="ALJ346" s="579"/>
      <c r="ALK346" s="579"/>
      <c r="ALL346" s="579"/>
      <c r="ALM346" s="579"/>
      <c r="ALN346" s="579"/>
      <c r="ALO346" s="579"/>
      <c r="ALP346" s="579"/>
      <c r="ALQ346" s="579"/>
      <c r="ALR346" s="579"/>
      <c r="ALS346" s="579"/>
      <c r="ALT346" s="580"/>
      <c r="ALU346" s="360"/>
      <c r="ALV346" s="578" t="s">
        <v>643</v>
      </c>
      <c r="ALW346" s="579"/>
      <c r="ALX346" s="579"/>
      <c r="ALY346" s="579"/>
      <c r="ALZ346" s="579"/>
      <c r="AMA346" s="579"/>
      <c r="AMB346" s="579"/>
      <c r="AMC346" s="579"/>
      <c r="AMD346" s="579"/>
      <c r="AME346" s="579"/>
      <c r="AMF346" s="579"/>
      <c r="AMG346" s="579"/>
      <c r="AMH346" s="579"/>
      <c r="AMI346" s="579"/>
      <c r="AMJ346" s="580"/>
      <c r="AMK346" s="360"/>
      <c r="AML346" s="578" t="s">
        <v>643</v>
      </c>
      <c r="AMM346" s="579"/>
      <c r="AMN346" s="579"/>
      <c r="AMO346" s="579"/>
      <c r="AMP346" s="579"/>
      <c r="AMQ346" s="579"/>
      <c r="AMR346" s="579"/>
      <c r="AMS346" s="579"/>
      <c r="AMT346" s="579"/>
      <c r="AMU346" s="579"/>
      <c r="AMV346" s="579"/>
      <c r="AMW346" s="579"/>
      <c r="AMX346" s="579"/>
      <c r="AMY346" s="579"/>
      <c r="AMZ346" s="580"/>
      <c r="ANA346" s="360"/>
      <c r="ANB346" s="578" t="s">
        <v>643</v>
      </c>
      <c r="ANC346" s="579"/>
      <c r="AND346" s="579"/>
      <c r="ANE346" s="579"/>
      <c r="ANF346" s="579"/>
      <c r="ANG346" s="579"/>
      <c r="ANH346" s="579"/>
      <c r="ANI346" s="579"/>
      <c r="ANJ346" s="579"/>
      <c r="ANK346" s="579"/>
      <c r="ANL346" s="579"/>
      <c r="ANM346" s="579"/>
      <c r="ANN346" s="579"/>
      <c r="ANO346" s="579"/>
      <c r="ANP346" s="580"/>
      <c r="ANQ346" s="360"/>
      <c r="ANR346" s="578" t="s">
        <v>643</v>
      </c>
      <c r="ANS346" s="579"/>
      <c r="ANT346" s="579"/>
      <c r="ANU346" s="579"/>
      <c r="ANV346" s="579"/>
      <c r="ANW346" s="579"/>
      <c r="ANX346" s="579"/>
      <c r="ANY346" s="579"/>
      <c r="ANZ346" s="579"/>
      <c r="AOA346" s="579"/>
      <c r="AOB346" s="579"/>
      <c r="AOC346" s="579"/>
      <c r="AOD346" s="579"/>
      <c r="AOE346" s="579"/>
      <c r="AOF346" s="580"/>
      <c r="AOG346" s="360"/>
      <c r="AOH346" s="578" t="s">
        <v>643</v>
      </c>
      <c r="AOI346" s="579"/>
      <c r="AOJ346" s="579"/>
      <c r="AOK346" s="579"/>
      <c r="AOL346" s="579"/>
      <c r="AOM346" s="579"/>
      <c r="AON346" s="579"/>
      <c r="AOO346" s="579"/>
      <c r="AOP346" s="579"/>
      <c r="AOQ346" s="579"/>
      <c r="AOR346" s="579"/>
      <c r="AOS346" s="579"/>
      <c r="AOT346" s="579"/>
      <c r="AOU346" s="579"/>
      <c r="AOV346" s="580"/>
      <c r="AOW346" s="360"/>
      <c r="AOX346" s="578" t="s">
        <v>643</v>
      </c>
      <c r="AOY346" s="579"/>
      <c r="AOZ346" s="579"/>
      <c r="APA346" s="579"/>
      <c r="APB346" s="579"/>
      <c r="APC346" s="579"/>
      <c r="APD346" s="579"/>
      <c r="APE346" s="579"/>
      <c r="APF346" s="579"/>
      <c r="APG346" s="579"/>
      <c r="APH346" s="579"/>
      <c r="API346" s="579"/>
      <c r="APJ346" s="579"/>
      <c r="APK346" s="579"/>
      <c r="APL346" s="580"/>
      <c r="APM346" s="360"/>
      <c r="APN346" s="578" t="s">
        <v>643</v>
      </c>
      <c r="APO346" s="579"/>
      <c r="APP346" s="579"/>
      <c r="APQ346" s="579"/>
      <c r="APR346" s="579"/>
      <c r="APS346" s="579"/>
      <c r="APT346" s="579"/>
      <c r="APU346" s="579"/>
      <c r="APV346" s="579"/>
      <c r="APW346" s="579"/>
      <c r="APX346" s="579"/>
      <c r="APY346" s="579"/>
      <c r="APZ346" s="579"/>
      <c r="AQA346" s="579"/>
      <c r="AQB346" s="580"/>
      <c r="AQC346" s="360"/>
      <c r="AQD346" s="578" t="s">
        <v>643</v>
      </c>
      <c r="AQE346" s="579"/>
      <c r="AQF346" s="579"/>
      <c r="AQG346" s="579"/>
      <c r="AQH346" s="579"/>
      <c r="AQI346" s="579"/>
      <c r="AQJ346" s="579"/>
      <c r="AQK346" s="579"/>
      <c r="AQL346" s="579"/>
      <c r="AQM346" s="579"/>
      <c r="AQN346" s="579"/>
      <c r="AQO346" s="579"/>
      <c r="AQP346" s="579"/>
      <c r="AQQ346" s="579"/>
      <c r="AQR346" s="580"/>
      <c r="AQS346" s="360"/>
      <c r="AQT346" s="578" t="s">
        <v>643</v>
      </c>
      <c r="AQU346" s="579"/>
      <c r="AQV346" s="579"/>
      <c r="AQW346" s="579"/>
      <c r="AQX346" s="579"/>
      <c r="AQY346" s="579"/>
      <c r="AQZ346" s="579"/>
      <c r="ARA346" s="579"/>
      <c r="ARB346" s="579"/>
      <c r="ARC346" s="579"/>
      <c r="ARD346" s="579"/>
      <c r="ARE346" s="579"/>
      <c r="ARF346" s="579"/>
      <c r="ARG346" s="579"/>
      <c r="ARH346" s="580"/>
      <c r="ARI346" s="360"/>
      <c r="ARJ346" s="578" t="s">
        <v>643</v>
      </c>
      <c r="ARK346" s="579"/>
      <c r="ARL346" s="579"/>
      <c r="ARM346" s="579"/>
      <c r="ARN346" s="579"/>
      <c r="ARO346" s="579"/>
      <c r="ARP346" s="579"/>
      <c r="ARQ346" s="579"/>
      <c r="ARR346" s="579"/>
      <c r="ARS346" s="579"/>
      <c r="ART346" s="579"/>
      <c r="ARU346" s="579"/>
      <c r="ARV346" s="579"/>
      <c r="ARW346" s="579"/>
      <c r="ARX346" s="580"/>
      <c r="ARY346" s="360"/>
      <c r="ARZ346" s="578" t="s">
        <v>643</v>
      </c>
      <c r="ASA346" s="579"/>
      <c r="ASB346" s="579"/>
      <c r="ASC346" s="579"/>
      <c r="ASD346" s="579"/>
      <c r="ASE346" s="579"/>
      <c r="ASF346" s="579"/>
      <c r="ASG346" s="579"/>
      <c r="ASH346" s="579"/>
      <c r="ASI346" s="579"/>
      <c r="ASJ346" s="579"/>
      <c r="ASK346" s="579"/>
      <c r="ASL346" s="579"/>
      <c r="ASM346" s="579"/>
      <c r="ASN346" s="580"/>
      <c r="ASO346" s="360"/>
      <c r="ASP346" s="578" t="s">
        <v>643</v>
      </c>
      <c r="ASQ346" s="579"/>
      <c r="ASR346" s="579"/>
      <c r="ASS346" s="579"/>
      <c r="AST346" s="579"/>
      <c r="ASU346" s="579"/>
      <c r="ASV346" s="579"/>
      <c r="ASW346" s="579"/>
      <c r="ASX346" s="579"/>
      <c r="ASY346" s="579"/>
      <c r="ASZ346" s="579"/>
      <c r="ATA346" s="579"/>
      <c r="ATB346" s="579"/>
      <c r="ATC346" s="579"/>
      <c r="ATD346" s="580"/>
      <c r="ATE346" s="360"/>
      <c r="ATF346" s="578" t="s">
        <v>643</v>
      </c>
      <c r="ATG346" s="579"/>
      <c r="ATH346" s="579"/>
      <c r="ATI346" s="579"/>
      <c r="ATJ346" s="579"/>
      <c r="ATK346" s="579"/>
      <c r="ATL346" s="579"/>
      <c r="ATM346" s="579"/>
      <c r="ATN346" s="579"/>
      <c r="ATO346" s="579"/>
      <c r="ATP346" s="579"/>
      <c r="ATQ346" s="579"/>
      <c r="ATR346" s="579"/>
      <c r="ATS346" s="579"/>
      <c r="ATT346" s="580"/>
      <c r="ATU346" s="360"/>
      <c r="ATV346" s="578" t="s">
        <v>643</v>
      </c>
      <c r="ATW346" s="579"/>
      <c r="ATX346" s="579"/>
      <c r="ATY346" s="579"/>
      <c r="ATZ346" s="579"/>
      <c r="AUA346" s="579"/>
      <c r="AUB346" s="579"/>
      <c r="AUC346" s="579"/>
      <c r="AUD346" s="579"/>
      <c r="AUE346" s="579"/>
      <c r="AUF346" s="579"/>
      <c r="AUG346" s="579"/>
      <c r="AUH346" s="579"/>
      <c r="AUI346" s="579"/>
      <c r="AUJ346" s="580"/>
      <c r="AUK346" s="360"/>
      <c r="AUL346" s="578" t="s">
        <v>643</v>
      </c>
      <c r="AUM346" s="579"/>
      <c r="AUN346" s="579"/>
      <c r="AUO346" s="579"/>
      <c r="AUP346" s="579"/>
      <c r="AUQ346" s="579"/>
      <c r="AUR346" s="579"/>
      <c r="AUS346" s="579"/>
      <c r="AUT346" s="579"/>
      <c r="AUU346" s="579"/>
      <c r="AUV346" s="579"/>
      <c r="AUW346" s="579"/>
      <c r="AUX346" s="579"/>
      <c r="AUY346" s="579"/>
      <c r="AUZ346" s="580"/>
      <c r="AVA346" s="360"/>
      <c r="AVB346" s="578" t="s">
        <v>643</v>
      </c>
      <c r="AVC346" s="579"/>
      <c r="AVD346" s="579"/>
      <c r="AVE346" s="579"/>
      <c r="AVF346" s="579"/>
      <c r="AVG346" s="579"/>
      <c r="AVH346" s="579"/>
      <c r="AVI346" s="579"/>
      <c r="AVJ346" s="579"/>
      <c r="AVK346" s="579"/>
      <c r="AVL346" s="579"/>
      <c r="AVM346" s="579"/>
      <c r="AVN346" s="579"/>
      <c r="AVO346" s="579"/>
      <c r="AVP346" s="580"/>
      <c r="AVQ346" s="360"/>
      <c r="AVR346" s="578" t="s">
        <v>643</v>
      </c>
      <c r="AVS346" s="579"/>
      <c r="AVT346" s="579"/>
      <c r="AVU346" s="579"/>
      <c r="AVV346" s="579"/>
      <c r="AVW346" s="579"/>
      <c r="AVX346" s="579"/>
      <c r="AVY346" s="579"/>
      <c r="AVZ346" s="579"/>
      <c r="AWA346" s="579"/>
      <c r="AWB346" s="579"/>
      <c r="AWC346" s="579"/>
      <c r="AWD346" s="579"/>
      <c r="AWE346" s="579"/>
      <c r="AWF346" s="580"/>
      <c r="AWG346" s="360"/>
      <c r="AWH346" s="578" t="s">
        <v>643</v>
      </c>
      <c r="AWI346" s="579"/>
      <c r="AWJ346" s="579"/>
      <c r="AWK346" s="579"/>
      <c r="AWL346" s="579"/>
      <c r="AWM346" s="579"/>
      <c r="AWN346" s="579"/>
      <c r="AWO346" s="579"/>
      <c r="AWP346" s="579"/>
      <c r="AWQ346" s="579"/>
      <c r="AWR346" s="579"/>
      <c r="AWS346" s="579"/>
      <c r="AWT346" s="579"/>
      <c r="AWU346" s="579"/>
      <c r="AWV346" s="580"/>
      <c r="AWW346" s="360"/>
      <c r="AWX346" s="578" t="s">
        <v>643</v>
      </c>
      <c r="AWY346" s="579"/>
      <c r="AWZ346" s="579"/>
      <c r="AXA346" s="579"/>
      <c r="AXB346" s="579"/>
      <c r="AXC346" s="579"/>
      <c r="AXD346" s="579"/>
      <c r="AXE346" s="579"/>
      <c r="AXF346" s="579"/>
      <c r="AXG346" s="579"/>
      <c r="AXH346" s="579"/>
      <c r="AXI346" s="579"/>
      <c r="AXJ346" s="579"/>
      <c r="AXK346" s="579"/>
      <c r="AXL346" s="580"/>
      <c r="AXM346" s="360"/>
      <c r="AXN346" s="578" t="s">
        <v>643</v>
      </c>
      <c r="AXO346" s="579"/>
      <c r="AXP346" s="579"/>
      <c r="AXQ346" s="579"/>
      <c r="AXR346" s="579"/>
      <c r="AXS346" s="579"/>
      <c r="AXT346" s="579"/>
      <c r="AXU346" s="579"/>
      <c r="AXV346" s="579"/>
      <c r="AXW346" s="579"/>
      <c r="AXX346" s="579"/>
      <c r="AXY346" s="579"/>
      <c r="AXZ346" s="579"/>
      <c r="AYA346" s="579"/>
      <c r="AYB346" s="580"/>
      <c r="AYC346" s="360"/>
      <c r="AYD346" s="578" t="s">
        <v>643</v>
      </c>
      <c r="AYE346" s="579"/>
      <c r="AYF346" s="579"/>
      <c r="AYG346" s="579"/>
      <c r="AYH346" s="579"/>
      <c r="AYI346" s="579"/>
      <c r="AYJ346" s="579"/>
      <c r="AYK346" s="579"/>
      <c r="AYL346" s="579"/>
      <c r="AYM346" s="579"/>
      <c r="AYN346" s="579"/>
      <c r="AYO346" s="579"/>
      <c r="AYP346" s="579"/>
      <c r="AYQ346" s="579"/>
      <c r="AYR346" s="580"/>
      <c r="AYS346" s="360"/>
      <c r="AYT346" s="578" t="s">
        <v>643</v>
      </c>
      <c r="AYU346" s="579"/>
      <c r="AYV346" s="579"/>
      <c r="AYW346" s="579"/>
      <c r="AYX346" s="579"/>
      <c r="AYY346" s="579"/>
      <c r="AYZ346" s="579"/>
      <c r="AZA346" s="579"/>
      <c r="AZB346" s="579"/>
      <c r="AZC346" s="579"/>
      <c r="AZD346" s="579"/>
      <c r="AZE346" s="579"/>
      <c r="AZF346" s="579"/>
      <c r="AZG346" s="579"/>
      <c r="AZH346" s="580"/>
      <c r="AZI346" s="360"/>
      <c r="AZJ346" s="578" t="s">
        <v>643</v>
      </c>
      <c r="AZK346" s="579"/>
      <c r="AZL346" s="579"/>
      <c r="AZM346" s="579"/>
      <c r="AZN346" s="579"/>
      <c r="AZO346" s="579"/>
      <c r="AZP346" s="579"/>
      <c r="AZQ346" s="579"/>
      <c r="AZR346" s="579"/>
      <c r="AZS346" s="579"/>
      <c r="AZT346" s="579"/>
      <c r="AZU346" s="579"/>
      <c r="AZV346" s="579"/>
      <c r="AZW346" s="579"/>
      <c r="AZX346" s="580"/>
      <c r="AZY346" s="360"/>
      <c r="AZZ346" s="578" t="s">
        <v>643</v>
      </c>
      <c r="BAA346" s="579"/>
      <c r="BAB346" s="579"/>
      <c r="BAC346" s="579"/>
      <c r="BAD346" s="579"/>
      <c r="BAE346" s="579"/>
      <c r="BAF346" s="579"/>
      <c r="BAG346" s="579"/>
      <c r="BAH346" s="579"/>
      <c r="BAI346" s="579"/>
      <c r="BAJ346" s="579"/>
      <c r="BAK346" s="579"/>
      <c r="BAL346" s="579"/>
      <c r="BAM346" s="579"/>
      <c r="BAN346" s="580"/>
      <c r="BAO346" s="360"/>
      <c r="BAP346" s="578" t="s">
        <v>643</v>
      </c>
      <c r="BAQ346" s="579"/>
      <c r="BAR346" s="579"/>
      <c r="BAS346" s="579"/>
      <c r="BAT346" s="579"/>
      <c r="BAU346" s="579"/>
      <c r="BAV346" s="579"/>
      <c r="BAW346" s="579"/>
      <c r="BAX346" s="579"/>
      <c r="BAY346" s="579"/>
      <c r="BAZ346" s="579"/>
      <c r="BBA346" s="579"/>
      <c r="BBB346" s="579"/>
      <c r="BBC346" s="579"/>
      <c r="BBD346" s="580"/>
      <c r="BBE346" s="360"/>
      <c r="BBF346" s="578" t="s">
        <v>643</v>
      </c>
      <c r="BBG346" s="579"/>
      <c r="BBH346" s="579"/>
      <c r="BBI346" s="579"/>
      <c r="BBJ346" s="579"/>
      <c r="BBK346" s="579"/>
      <c r="BBL346" s="579"/>
      <c r="BBM346" s="579"/>
      <c r="BBN346" s="579"/>
      <c r="BBO346" s="579"/>
      <c r="BBP346" s="579"/>
      <c r="BBQ346" s="579"/>
      <c r="BBR346" s="579"/>
      <c r="BBS346" s="579"/>
      <c r="BBT346" s="580"/>
      <c r="BBU346" s="360"/>
      <c r="BBV346" s="578" t="s">
        <v>643</v>
      </c>
      <c r="BBW346" s="579"/>
      <c r="BBX346" s="579"/>
      <c r="BBY346" s="579"/>
      <c r="BBZ346" s="579"/>
      <c r="BCA346" s="579"/>
      <c r="BCB346" s="579"/>
      <c r="BCC346" s="579"/>
      <c r="BCD346" s="579"/>
      <c r="BCE346" s="579"/>
      <c r="BCF346" s="579"/>
      <c r="BCG346" s="579"/>
      <c r="BCH346" s="579"/>
      <c r="BCI346" s="579"/>
      <c r="BCJ346" s="580"/>
      <c r="BCK346" s="360"/>
      <c r="BCL346" s="578" t="s">
        <v>643</v>
      </c>
      <c r="BCM346" s="579"/>
      <c r="BCN346" s="579"/>
      <c r="BCO346" s="579"/>
      <c r="BCP346" s="579"/>
      <c r="BCQ346" s="579"/>
      <c r="BCR346" s="579"/>
      <c r="BCS346" s="579"/>
      <c r="BCT346" s="579"/>
      <c r="BCU346" s="579"/>
      <c r="BCV346" s="579"/>
      <c r="BCW346" s="579"/>
      <c r="BCX346" s="579"/>
      <c r="BCY346" s="579"/>
      <c r="BCZ346" s="580"/>
      <c r="BDA346" s="360"/>
      <c r="BDB346" s="578" t="s">
        <v>643</v>
      </c>
      <c r="BDC346" s="579"/>
      <c r="BDD346" s="579"/>
      <c r="BDE346" s="579"/>
      <c r="BDF346" s="579"/>
      <c r="BDG346" s="579"/>
      <c r="BDH346" s="579"/>
      <c r="BDI346" s="579"/>
      <c r="BDJ346" s="579"/>
      <c r="BDK346" s="579"/>
      <c r="BDL346" s="579"/>
      <c r="BDM346" s="579"/>
      <c r="BDN346" s="579"/>
      <c r="BDO346" s="579"/>
      <c r="BDP346" s="580"/>
      <c r="BDQ346" s="360"/>
      <c r="BDR346" s="578" t="s">
        <v>643</v>
      </c>
      <c r="BDS346" s="579"/>
      <c r="BDT346" s="579"/>
      <c r="BDU346" s="579"/>
      <c r="BDV346" s="579"/>
      <c r="BDW346" s="579"/>
      <c r="BDX346" s="579"/>
      <c r="BDY346" s="579"/>
      <c r="BDZ346" s="579"/>
      <c r="BEA346" s="579"/>
      <c r="BEB346" s="579"/>
      <c r="BEC346" s="579"/>
      <c r="BED346" s="579"/>
      <c r="BEE346" s="579"/>
      <c r="BEF346" s="580"/>
      <c r="BEG346" s="360"/>
      <c r="BEH346" s="578" t="s">
        <v>643</v>
      </c>
      <c r="BEI346" s="579"/>
      <c r="BEJ346" s="579"/>
      <c r="BEK346" s="579"/>
      <c r="BEL346" s="579"/>
      <c r="BEM346" s="579"/>
      <c r="BEN346" s="579"/>
      <c r="BEO346" s="579"/>
      <c r="BEP346" s="579"/>
      <c r="BEQ346" s="579"/>
      <c r="BER346" s="579"/>
      <c r="BES346" s="579"/>
      <c r="BET346" s="579"/>
      <c r="BEU346" s="579"/>
      <c r="BEV346" s="580"/>
      <c r="BEW346" s="360"/>
      <c r="BEX346" s="578" t="s">
        <v>643</v>
      </c>
      <c r="BEY346" s="579"/>
      <c r="BEZ346" s="579"/>
      <c r="BFA346" s="579"/>
      <c r="BFB346" s="579"/>
      <c r="BFC346" s="579"/>
      <c r="BFD346" s="579"/>
      <c r="BFE346" s="579"/>
      <c r="BFF346" s="579"/>
      <c r="BFG346" s="579"/>
      <c r="BFH346" s="579"/>
      <c r="BFI346" s="579"/>
      <c r="BFJ346" s="579"/>
      <c r="BFK346" s="579"/>
      <c r="BFL346" s="580"/>
      <c r="BFM346" s="360"/>
      <c r="BFN346" s="578" t="s">
        <v>643</v>
      </c>
      <c r="BFO346" s="579"/>
      <c r="BFP346" s="579"/>
      <c r="BFQ346" s="579"/>
      <c r="BFR346" s="579"/>
      <c r="BFS346" s="579"/>
      <c r="BFT346" s="579"/>
      <c r="BFU346" s="579"/>
      <c r="BFV346" s="579"/>
      <c r="BFW346" s="579"/>
      <c r="BFX346" s="579"/>
      <c r="BFY346" s="579"/>
      <c r="BFZ346" s="579"/>
      <c r="BGA346" s="579"/>
      <c r="BGB346" s="580"/>
      <c r="BGC346" s="360"/>
      <c r="BGD346" s="578" t="s">
        <v>643</v>
      </c>
      <c r="BGE346" s="579"/>
      <c r="BGF346" s="579"/>
      <c r="BGG346" s="579"/>
      <c r="BGH346" s="579"/>
      <c r="BGI346" s="579"/>
      <c r="BGJ346" s="579"/>
      <c r="BGK346" s="579"/>
      <c r="BGL346" s="579"/>
      <c r="BGM346" s="579"/>
      <c r="BGN346" s="579"/>
      <c r="BGO346" s="579"/>
      <c r="BGP346" s="579"/>
      <c r="BGQ346" s="579"/>
      <c r="BGR346" s="580"/>
      <c r="BGS346" s="360"/>
      <c r="BGT346" s="578" t="s">
        <v>643</v>
      </c>
      <c r="BGU346" s="579"/>
      <c r="BGV346" s="579"/>
      <c r="BGW346" s="579"/>
      <c r="BGX346" s="579"/>
      <c r="BGY346" s="579"/>
      <c r="BGZ346" s="579"/>
      <c r="BHA346" s="579"/>
      <c r="BHB346" s="579"/>
      <c r="BHC346" s="579"/>
      <c r="BHD346" s="579"/>
      <c r="BHE346" s="579"/>
      <c r="BHF346" s="579"/>
      <c r="BHG346" s="579"/>
      <c r="BHH346" s="580"/>
      <c r="BHI346" s="360"/>
      <c r="BHJ346" s="578" t="s">
        <v>643</v>
      </c>
      <c r="BHK346" s="579"/>
      <c r="BHL346" s="579"/>
      <c r="BHM346" s="579"/>
      <c r="BHN346" s="579"/>
      <c r="BHO346" s="579"/>
      <c r="BHP346" s="579"/>
      <c r="BHQ346" s="579"/>
      <c r="BHR346" s="579"/>
      <c r="BHS346" s="579"/>
      <c r="BHT346" s="579"/>
      <c r="BHU346" s="579"/>
      <c r="BHV346" s="579"/>
      <c r="BHW346" s="579"/>
      <c r="BHX346" s="580"/>
      <c r="BHY346" s="360"/>
      <c r="BHZ346" s="578" t="s">
        <v>643</v>
      </c>
      <c r="BIA346" s="579"/>
      <c r="BIB346" s="579"/>
      <c r="BIC346" s="579"/>
      <c r="BID346" s="579"/>
      <c r="BIE346" s="579"/>
      <c r="BIF346" s="579"/>
      <c r="BIG346" s="579"/>
      <c r="BIH346" s="579"/>
      <c r="BII346" s="579"/>
      <c r="BIJ346" s="579"/>
      <c r="BIK346" s="579"/>
      <c r="BIL346" s="579"/>
      <c r="BIM346" s="579"/>
      <c r="BIN346" s="580"/>
      <c r="BIO346" s="360"/>
      <c r="BIP346" s="578" t="s">
        <v>643</v>
      </c>
      <c r="BIQ346" s="579"/>
      <c r="BIR346" s="579"/>
      <c r="BIS346" s="579"/>
      <c r="BIT346" s="579"/>
      <c r="BIU346" s="579"/>
      <c r="BIV346" s="579"/>
      <c r="BIW346" s="579"/>
      <c r="BIX346" s="579"/>
      <c r="BIY346" s="579"/>
      <c r="BIZ346" s="579"/>
      <c r="BJA346" s="579"/>
      <c r="BJB346" s="579"/>
      <c r="BJC346" s="579"/>
      <c r="BJD346" s="580"/>
      <c r="BJE346" s="360"/>
      <c r="BJF346" s="578" t="s">
        <v>643</v>
      </c>
      <c r="BJG346" s="579"/>
      <c r="BJH346" s="579"/>
      <c r="BJI346" s="579"/>
      <c r="BJJ346" s="579"/>
      <c r="BJK346" s="579"/>
      <c r="BJL346" s="579"/>
      <c r="BJM346" s="579"/>
      <c r="BJN346" s="579"/>
      <c r="BJO346" s="579"/>
      <c r="BJP346" s="579"/>
      <c r="BJQ346" s="579"/>
      <c r="BJR346" s="579"/>
      <c r="BJS346" s="579"/>
      <c r="BJT346" s="580"/>
      <c r="BJU346" s="360"/>
      <c r="BJV346" s="578" t="s">
        <v>643</v>
      </c>
      <c r="BJW346" s="579"/>
      <c r="BJX346" s="579"/>
      <c r="BJY346" s="579"/>
      <c r="BJZ346" s="579"/>
      <c r="BKA346" s="579"/>
      <c r="BKB346" s="579"/>
      <c r="BKC346" s="579"/>
      <c r="BKD346" s="579"/>
      <c r="BKE346" s="579"/>
      <c r="BKF346" s="579"/>
      <c r="BKG346" s="579"/>
      <c r="BKH346" s="579"/>
      <c r="BKI346" s="579"/>
      <c r="BKJ346" s="580"/>
      <c r="BKK346" s="360"/>
      <c r="BKL346" s="578" t="s">
        <v>643</v>
      </c>
      <c r="BKM346" s="579"/>
      <c r="BKN346" s="579"/>
      <c r="BKO346" s="579"/>
      <c r="BKP346" s="579"/>
      <c r="BKQ346" s="579"/>
      <c r="BKR346" s="579"/>
      <c r="BKS346" s="579"/>
      <c r="BKT346" s="579"/>
      <c r="BKU346" s="579"/>
      <c r="BKV346" s="579"/>
      <c r="BKW346" s="579"/>
      <c r="BKX346" s="579"/>
      <c r="BKY346" s="579"/>
      <c r="BKZ346" s="580"/>
      <c r="BLA346" s="360"/>
      <c r="BLB346" s="578" t="s">
        <v>643</v>
      </c>
      <c r="BLC346" s="579"/>
      <c r="BLD346" s="579"/>
      <c r="BLE346" s="579"/>
      <c r="BLF346" s="579"/>
      <c r="BLG346" s="579"/>
      <c r="BLH346" s="579"/>
      <c r="BLI346" s="579"/>
      <c r="BLJ346" s="579"/>
      <c r="BLK346" s="579"/>
      <c r="BLL346" s="579"/>
      <c r="BLM346" s="579"/>
      <c r="BLN346" s="579"/>
      <c r="BLO346" s="579"/>
      <c r="BLP346" s="580"/>
      <c r="BLQ346" s="360"/>
      <c r="BLR346" s="578" t="s">
        <v>643</v>
      </c>
      <c r="BLS346" s="579"/>
      <c r="BLT346" s="579"/>
      <c r="BLU346" s="579"/>
      <c r="BLV346" s="579"/>
      <c r="BLW346" s="579"/>
      <c r="BLX346" s="579"/>
      <c r="BLY346" s="579"/>
      <c r="BLZ346" s="579"/>
      <c r="BMA346" s="579"/>
      <c r="BMB346" s="579"/>
      <c r="BMC346" s="579"/>
      <c r="BMD346" s="579"/>
      <c r="BME346" s="579"/>
      <c r="BMF346" s="580"/>
      <c r="BMG346" s="360"/>
      <c r="BMH346" s="578" t="s">
        <v>643</v>
      </c>
      <c r="BMI346" s="579"/>
      <c r="BMJ346" s="579"/>
      <c r="BMK346" s="579"/>
      <c r="BML346" s="579"/>
      <c r="BMM346" s="579"/>
      <c r="BMN346" s="579"/>
      <c r="BMO346" s="579"/>
      <c r="BMP346" s="579"/>
      <c r="BMQ346" s="579"/>
      <c r="BMR346" s="579"/>
      <c r="BMS346" s="579"/>
      <c r="BMT346" s="579"/>
      <c r="BMU346" s="579"/>
      <c r="BMV346" s="580"/>
      <c r="BMW346" s="360"/>
      <c r="BMX346" s="578" t="s">
        <v>643</v>
      </c>
      <c r="BMY346" s="579"/>
      <c r="BMZ346" s="579"/>
      <c r="BNA346" s="579"/>
      <c r="BNB346" s="579"/>
      <c r="BNC346" s="579"/>
      <c r="BND346" s="579"/>
      <c r="BNE346" s="579"/>
      <c r="BNF346" s="579"/>
      <c r="BNG346" s="579"/>
      <c r="BNH346" s="579"/>
      <c r="BNI346" s="579"/>
      <c r="BNJ346" s="579"/>
      <c r="BNK346" s="579"/>
      <c r="BNL346" s="580"/>
      <c r="BNM346" s="360"/>
      <c r="BNN346" s="578" t="s">
        <v>643</v>
      </c>
      <c r="BNO346" s="579"/>
      <c r="BNP346" s="579"/>
      <c r="BNQ346" s="579"/>
      <c r="BNR346" s="579"/>
      <c r="BNS346" s="579"/>
      <c r="BNT346" s="579"/>
      <c r="BNU346" s="579"/>
      <c r="BNV346" s="579"/>
      <c r="BNW346" s="579"/>
      <c r="BNX346" s="579"/>
      <c r="BNY346" s="579"/>
      <c r="BNZ346" s="579"/>
      <c r="BOA346" s="579"/>
      <c r="BOB346" s="580"/>
      <c r="BOC346" s="360"/>
      <c r="BOD346" s="578" t="s">
        <v>643</v>
      </c>
      <c r="BOE346" s="579"/>
      <c r="BOF346" s="579"/>
      <c r="BOG346" s="579"/>
      <c r="BOH346" s="579"/>
      <c r="BOI346" s="579"/>
      <c r="BOJ346" s="579"/>
      <c r="BOK346" s="579"/>
      <c r="BOL346" s="579"/>
      <c r="BOM346" s="579"/>
      <c r="BON346" s="579"/>
      <c r="BOO346" s="579"/>
      <c r="BOP346" s="579"/>
      <c r="BOQ346" s="579"/>
      <c r="BOR346" s="580"/>
      <c r="BOS346" s="360"/>
      <c r="BOT346" s="578" t="s">
        <v>643</v>
      </c>
      <c r="BOU346" s="579"/>
      <c r="BOV346" s="579"/>
      <c r="BOW346" s="579"/>
      <c r="BOX346" s="579"/>
      <c r="BOY346" s="579"/>
      <c r="BOZ346" s="579"/>
      <c r="BPA346" s="579"/>
      <c r="BPB346" s="579"/>
      <c r="BPC346" s="579"/>
      <c r="BPD346" s="579"/>
      <c r="BPE346" s="579"/>
      <c r="BPF346" s="579"/>
      <c r="BPG346" s="579"/>
      <c r="BPH346" s="580"/>
      <c r="BPI346" s="360"/>
      <c r="BPJ346" s="578" t="s">
        <v>643</v>
      </c>
      <c r="BPK346" s="579"/>
      <c r="BPL346" s="579"/>
      <c r="BPM346" s="579"/>
      <c r="BPN346" s="579"/>
      <c r="BPO346" s="579"/>
      <c r="BPP346" s="579"/>
      <c r="BPQ346" s="579"/>
      <c r="BPR346" s="579"/>
      <c r="BPS346" s="579"/>
      <c r="BPT346" s="579"/>
      <c r="BPU346" s="579"/>
      <c r="BPV346" s="579"/>
      <c r="BPW346" s="579"/>
      <c r="BPX346" s="580"/>
      <c r="BPY346" s="360"/>
      <c r="BPZ346" s="578" t="s">
        <v>643</v>
      </c>
      <c r="BQA346" s="579"/>
      <c r="BQB346" s="579"/>
      <c r="BQC346" s="579"/>
      <c r="BQD346" s="579"/>
      <c r="BQE346" s="579"/>
      <c r="BQF346" s="579"/>
      <c r="BQG346" s="579"/>
      <c r="BQH346" s="579"/>
      <c r="BQI346" s="579"/>
      <c r="BQJ346" s="579"/>
      <c r="BQK346" s="579"/>
      <c r="BQL346" s="579"/>
      <c r="BQM346" s="579"/>
      <c r="BQN346" s="580"/>
      <c r="BQO346" s="360"/>
      <c r="BQP346" s="578" t="s">
        <v>643</v>
      </c>
      <c r="BQQ346" s="579"/>
      <c r="BQR346" s="579"/>
      <c r="BQS346" s="579"/>
      <c r="BQT346" s="579"/>
      <c r="BQU346" s="579"/>
      <c r="BQV346" s="579"/>
      <c r="BQW346" s="579"/>
      <c r="BQX346" s="579"/>
      <c r="BQY346" s="579"/>
      <c r="BQZ346" s="579"/>
      <c r="BRA346" s="579"/>
      <c r="BRB346" s="579"/>
      <c r="BRC346" s="579"/>
      <c r="BRD346" s="580"/>
      <c r="BRE346" s="360"/>
      <c r="BRF346" s="578" t="s">
        <v>643</v>
      </c>
      <c r="BRG346" s="579"/>
      <c r="BRH346" s="579"/>
      <c r="BRI346" s="579"/>
      <c r="BRJ346" s="579"/>
      <c r="BRK346" s="579"/>
      <c r="BRL346" s="579"/>
      <c r="BRM346" s="579"/>
      <c r="BRN346" s="579"/>
      <c r="BRO346" s="579"/>
      <c r="BRP346" s="579"/>
      <c r="BRQ346" s="579"/>
      <c r="BRR346" s="579"/>
      <c r="BRS346" s="579"/>
      <c r="BRT346" s="580"/>
      <c r="BRU346" s="360"/>
      <c r="BRV346" s="578" t="s">
        <v>643</v>
      </c>
      <c r="BRW346" s="579"/>
      <c r="BRX346" s="579"/>
      <c r="BRY346" s="579"/>
      <c r="BRZ346" s="579"/>
      <c r="BSA346" s="579"/>
      <c r="BSB346" s="579"/>
      <c r="BSC346" s="579"/>
      <c r="BSD346" s="579"/>
      <c r="BSE346" s="579"/>
      <c r="BSF346" s="579"/>
      <c r="BSG346" s="579"/>
      <c r="BSH346" s="579"/>
      <c r="BSI346" s="579"/>
      <c r="BSJ346" s="580"/>
      <c r="BSK346" s="360"/>
      <c r="BSL346" s="578" t="s">
        <v>643</v>
      </c>
      <c r="BSM346" s="579"/>
      <c r="BSN346" s="579"/>
      <c r="BSO346" s="579"/>
      <c r="BSP346" s="579"/>
      <c r="BSQ346" s="579"/>
      <c r="BSR346" s="579"/>
      <c r="BSS346" s="579"/>
      <c r="BST346" s="579"/>
      <c r="BSU346" s="579"/>
      <c r="BSV346" s="579"/>
      <c r="BSW346" s="579"/>
      <c r="BSX346" s="579"/>
      <c r="BSY346" s="579"/>
      <c r="BSZ346" s="580"/>
      <c r="BTA346" s="360"/>
      <c r="BTB346" s="578" t="s">
        <v>643</v>
      </c>
      <c r="BTC346" s="579"/>
      <c r="BTD346" s="579"/>
      <c r="BTE346" s="579"/>
      <c r="BTF346" s="579"/>
      <c r="BTG346" s="579"/>
      <c r="BTH346" s="579"/>
      <c r="BTI346" s="579"/>
      <c r="BTJ346" s="579"/>
      <c r="BTK346" s="579"/>
      <c r="BTL346" s="579"/>
      <c r="BTM346" s="579"/>
      <c r="BTN346" s="579"/>
      <c r="BTO346" s="579"/>
      <c r="BTP346" s="580"/>
      <c r="BTQ346" s="360"/>
      <c r="BTR346" s="578" t="s">
        <v>643</v>
      </c>
      <c r="BTS346" s="579"/>
      <c r="BTT346" s="579"/>
      <c r="BTU346" s="579"/>
      <c r="BTV346" s="579"/>
      <c r="BTW346" s="579"/>
      <c r="BTX346" s="579"/>
      <c r="BTY346" s="579"/>
      <c r="BTZ346" s="579"/>
      <c r="BUA346" s="579"/>
      <c r="BUB346" s="579"/>
      <c r="BUC346" s="579"/>
      <c r="BUD346" s="579"/>
      <c r="BUE346" s="579"/>
      <c r="BUF346" s="580"/>
      <c r="BUG346" s="360"/>
      <c r="BUH346" s="578" t="s">
        <v>643</v>
      </c>
      <c r="BUI346" s="579"/>
      <c r="BUJ346" s="579"/>
      <c r="BUK346" s="579"/>
      <c r="BUL346" s="579"/>
      <c r="BUM346" s="579"/>
      <c r="BUN346" s="579"/>
      <c r="BUO346" s="579"/>
      <c r="BUP346" s="579"/>
      <c r="BUQ346" s="579"/>
      <c r="BUR346" s="579"/>
      <c r="BUS346" s="579"/>
      <c r="BUT346" s="579"/>
      <c r="BUU346" s="579"/>
      <c r="BUV346" s="580"/>
      <c r="BUW346" s="360"/>
      <c r="BUX346" s="578" t="s">
        <v>643</v>
      </c>
      <c r="BUY346" s="579"/>
      <c r="BUZ346" s="579"/>
      <c r="BVA346" s="579"/>
      <c r="BVB346" s="579"/>
      <c r="BVC346" s="579"/>
      <c r="BVD346" s="579"/>
      <c r="BVE346" s="579"/>
      <c r="BVF346" s="579"/>
      <c r="BVG346" s="579"/>
      <c r="BVH346" s="579"/>
      <c r="BVI346" s="579"/>
      <c r="BVJ346" s="579"/>
      <c r="BVK346" s="579"/>
      <c r="BVL346" s="580"/>
      <c r="BVM346" s="360"/>
      <c r="BVN346" s="578" t="s">
        <v>643</v>
      </c>
      <c r="BVO346" s="579"/>
      <c r="BVP346" s="579"/>
      <c r="BVQ346" s="579"/>
      <c r="BVR346" s="579"/>
      <c r="BVS346" s="579"/>
      <c r="BVT346" s="579"/>
      <c r="BVU346" s="579"/>
      <c r="BVV346" s="579"/>
      <c r="BVW346" s="579"/>
      <c r="BVX346" s="579"/>
      <c r="BVY346" s="579"/>
      <c r="BVZ346" s="579"/>
      <c r="BWA346" s="579"/>
      <c r="BWB346" s="580"/>
      <c r="BWC346" s="360"/>
      <c r="BWD346" s="578" t="s">
        <v>643</v>
      </c>
      <c r="BWE346" s="579"/>
      <c r="BWF346" s="579"/>
      <c r="BWG346" s="579"/>
      <c r="BWH346" s="579"/>
      <c r="BWI346" s="579"/>
      <c r="BWJ346" s="579"/>
      <c r="BWK346" s="579"/>
      <c r="BWL346" s="579"/>
      <c r="BWM346" s="579"/>
      <c r="BWN346" s="579"/>
      <c r="BWO346" s="579"/>
      <c r="BWP346" s="579"/>
      <c r="BWQ346" s="579"/>
      <c r="BWR346" s="580"/>
      <c r="BWS346" s="360"/>
      <c r="BWT346" s="578" t="s">
        <v>643</v>
      </c>
      <c r="BWU346" s="579"/>
      <c r="BWV346" s="579"/>
      <c r="BWW346" s="579"/>
      <c r="BWX346" s="579"/>
      <c r="BWY346" s="579"/>
      <c r="BWZ346" s="579"/>
      <c r="BXA346" s="579"/>
      <c r="BXB346" s="579"/>
      <c r="BXC346" s="579"/>
      <c r="BXD346" s="579"/>
      <c r="BXE346" s="579"/>
      <c r="BXF346" s="579"/>
      <c r="BXG346" s="579"/>
      <c r="BXH346" s="580"/>
      <c r="BXI346" s="360"/>
      <c r="BXJ346" s="578" t="s">
        <v>643</v>
      </c>
      <c r="BXK346" s="579"/>
      <c r="BXL346" s="579"/>
      <c r="BXM346" s="579"/>
      <c r="BXN346" s="579"/>
      <c r="BXO346" s="579"/>
      <c r="BXP346" s="579"/>
      <c r="BXQ346" s="579"/>
      <c r="BXR346" s="579"/>
      <c r="BXS346" s="579"/>
      <c r="BXT346" s="579"/>
      <c r="BXU346" s="579"/>
      <c r="BXV346" s="579"/>
      <c r="BXW346" s="579"/>
      <c r="BXX346" s="580"/>
      <c r="BXY346" s="360"/>
      <c r="BXZ346" s="578" t="s">
        <v>643</v>
      </c>
      <c r="BYA346" s="579"/>
      <c r="BYB346" s="579"/>
      <c r="BYC346" s="579"/>
      <c r="BYD346" s="579"/>
      <c r="BYE346" s="579"/>
      <c r="BYF346" s="579"/>
      <c r="BYG346" s="579"/>
      <c r="BYH346" s="579"/>
      <c r="BYI346" s="579"/>
      <c r="BYJ346" s="579"/>
      <c r="BYK346" s="579"/>
      <c r="BYL346" s="579"/>
      <c r="BYM346" s="579"/>
      <c r="BYN346" s="580"/>
      <c r="BYO346" s="360"/>
      <c r="BYP346" s="578" t="s">
        <v>643</v>
      </c>
      <c r="BYQ346" s="579"/>
      <c r="BYR346" s="579"/>
      <c r="BYS346" s="579"/>
      <c r="BYT346" s="579"/>
      <c r="BYU346" s="579"/>
      <c r="BYV346" s="579"/>
      <c r="BYW346" s="579"/>
      <c r="BYX346" s="579"/>
      <c r="BYY346" s="579"/>
      <c r="BYZ346" s="579"/>
      <c r="BZA346" s="579"/>
      <c r="BZB346" s="579"/>
      <c r="BZC346" s="579"/>
      <c r="BZD346" s="580"/>
      <c r="BZE346" s="360"/>
      <c r="BZF346" s="578" t="s">
        <v>643</v>
      </c>
      <c r="BZG346" s="579"/>
      <c r="BZH346" s="579"/>
      <c r="BZI346" s="579"/>
      <c r="BZJ346" s="579"/>
      <c r="BZK346" s="579"/>
      <c r="BZL346" s="579"/>
      <c r="BZM346" s="579"/>
      <c r="BZN346" s="579"/>
      <c r="BZO346" s="579"/>
      <c r="BZP346" s="579"/>
      <c r="BZQ346" s="579"/>
      <c r="BZR346" s="579"/>
      <c r="BZS346" s="579"/>
      <c r="BZT346" s="580"/>
      <c r="BZU346" s="360"/>
      <c r="BZV346" s="578" t="s">
        <v>643</v>
      </c>
      <c r="BZW346" s="579"/>
      <c r="BZX346" s="579"/>
      <c r="BZY346" s="579"/>
      <c r="BZZ346" s="579"/>
      <c r="CAA346" s="579"/>
      <c r="CAB346" s="579"/>
      <c r="CAC346" s="579"/>
      <c r="CAD346" s="579"/>
      <c r="CAE346" s="579"/>
      <c r="CAF346" s="579"/>
      <c r="CAG346" s="579"/>
      <c r="CAH346" s="579"/>
      <c r="CAI346" s="579"/>
      <c r="CAJ346" s="580"/>
      <c r="CAK346" s="360"/>
      <c r="CAL346" s="578" t="s">
        <v>643</v>
      </c>
      <c r="CAM346" s="579"/>
      <c r="CAN346" s="579"/>
      <c r="CAO346" s="579"/>
      <c r="CAP346" s="579"/>
      <c r="CAQ346" s="579"/>
      <c r="CAR346" s="579"/>
      <c r="CAS346" s="579"/>
      <c r="CAT346" s="579"/>
      <c r="CAU346" s="579"/>
      <c r="CAV346" s="579"/>
      <c r="CAW346" s="579"/>
      <c r="CAX346" s="579"/>
      <c r="CAY346" s="579"/>
      <c r="CAZ346" s="580"/>
      <c r="CBA346" s="360"/>
      <c r="CBB346" s="578" t="s">
        <v>643</v>
      </c>
      <c r="CBC346" s="579"/>
      <c r="CBD346" s="579"/>
      <c r="CBE346" s="579"/>
      <c r="CBF346" s="579"/>
      <c r="CBG346" s="579"/>
      <c r="CBH346" s="579"/>
      <c r="CBI346" s="579"/>
      <c r="CBJ346" s="579"/>
      <c r="CBK346" s="579"/>
      <c r="CBL346" s="579"/>
      <c r="CBM346" s="579"/>
      <c r="CBN346" s="579"/>
      <c r="CBO346" s="579"/>
      <c r="CBP346" s="580"/>
      <c r="CBQ346" s="360"/>
      <c r="CBR346" s="578" t="s">
        <v>643</v>
      </c>
      <c r="CBS346" s="579"/>
      <c r="CBT346" s="579"/>
      <c r="CBU346" s="579"/>
      <c r="CBV346" s="579"/>
      <c r="CBW346" s="579"/>
      <c r="CBX346" s="579"/>
      <c r="CBY346" s="579"/>
      <c r="CBZ346" s="579"/>
      <c r="CCA346" s="579"/>
      <c r="CCB346" s="579"/>
      <c r="CCC346" s="579"/>
      <c r="CCD346" s="579"/>
      <c r="CCE346" s="579"/>
      <c r="CCF346" s="580"/>
      <c r="CCG346" s="360"/>
      <c r="CCH346" s="578" t="s">
        <v>643</v>
      </c>
      <c r="CCI346" s="579"/>
      <c r="CCJ346" s="579"/>
      <c r="CCK346" s="579"/>
      <c r="CCL346" s="579"/>
      <c r="CCM346" s="579"/>
      <c r="CCN346" s="579"/>
      <c r="CCO346" s="579"/>
      <c r="CCP346" s="579"/>
      <c r="CCQ346" s="579"/>
      <c r="CCR346" s="579"/>
      <c r="CCS346" s="579"/>
      <c r="CCT346" s="579"/>
      <c r="CCU346" s="579"/>
      <c r="CCV346" s="580"/>
      <c r="CCW346" s="360"/>
      <c r="CCX346" s="578" t="s">
        <v>643</v>
      </c>
      <c r="CCY346" s="579"/>
      <c r="CCZ346" s="579"/>
      <c r="CDA346" s="579"/>
      <c r="CDB346" s="579"/>
      <c r="CDC346" s="579"/>
      <c r="CDD346" s="579"/>
      <c r="CDE346" s="579"/>
      <c r="CDF346" s="579"/>
      <c r="CDG346" s="579"/>
      <c r="CDH346" s="579"/>
      <c r="CDI346" s="579"/>
      <c r="CDJ346" s="579"/>
      <c r="CDK346" s="579"/>
      <c r="CDL346" s="580"/>
      <c r="CDM346" s="360"/>
      <c r="CDN346" s="578" t="s">
        <v>643</v>
      </c>
      <c r="CDO346" s="579"/>
      <c r="CDP346" s="579"/>
      <c r="CDQ346" s="579"/>
      <c r="CDR346" s="579"/>
      <c r="CDS346" s="579"/>
      <c r="CDT346" s="579"/>
      <c r="CDU346" s="579"/>
      <c r="CDV346" s="579"/>
      <c r="CDW346" s="579"/>
      <c r="CDX346" s="579"/>
      <c r="CDY346" s="579"/>
      <c r="CDZ346" s="579"/>
      <c r="CEA346" s="579"/>
      <c r="CEB346" s="580"/>
      <c r="CEC346" s="360"/>
      <c r="CED346" s="578" t="s">
        <v>643</v>
      </c>
      <c r="CEE346" s="579"/>
      <c r="CEF346" s="579"/>
      <c r="CEG346" s="579"/>
      <c r="CEH346" s="579"/>
      <c r="CEI346" s="579"/>
      <c r="CEJ346" s="579"/>
      <c r="CEK346" s="579"/>
      <c r="CEL346" s="579"/>
      <c r="CEM346" s="579"/>
      <c r="CEN346" s="579"/>
      <c r="CEO346" s="579"/>
      <c r="CEP346" s="579"/>
      <c r="CEQ346" s="579"/>
      <c r="CER346" s="580"/>
      <c r="CES346" s="360"/>
      <c r="CET346" s="578" t="s">
        <v>643</v>
      </c>
      <c r="CEU346" s="579"/>
      <c r="CEV346" s="579"/>
      <c r="CEW346" s="579"/>
      <c r="CEX346" s="579"/>
      <c r="CEY346" s="579"/>
      <c r="CEZ346" s="579"/>
      <c r="CFA346" s="579"/>
      <c r="CFB346" s="579"/>
      <c r="CFC346" s="579"/>
      <c r="CFD346" s="579"/>
      <c r="CFE346" s="579"/>
      <c r="CFF346" s="579"/>
      <c r="CFG346" s="579"/>
      <c r="CFH346" s="580"/>
      <c r="CFI346" s="360"/>
      <c r="CFJ346" s="578" t="s">
        <v>643</v>
      </c>
      <c r="CFK346" s="579"/>
      <c r="CFL346" s="579"/>
      <c r="CFM346" s="579"/>
      <c r="CFN346" s="579"/>
      <c r="CFO346" s="579"/>
      <c r="CFP346" s="579"/>
      <c r="CFQ346" s="579"/>
      <c r="CFR346" s="579"/>
      <c r="CFS346" s="579"/>
      <c r="CFT346" s="579"/>
      <c r="CFU346" s="579"/>
      <c r="CFV346" s="579"/>
      <c r="CFW346" s="579"/>
      <c r="CFX346" s="580"/>
      <c r="CFY346" s="360"/>
      <c r="CFZ346" s="578" t="s">
        <v>643</v>
      </c>
      <c r="CGA346" s="579"/>
      <c r="CGB346" s="579"/>
      <c r="CGC346" s="579"/>
      <c r="CGD346" s="579"/>
      <c r="CGE346" s="579"/>
      <c r="CGF346" s="579"/>
      <c r="CGG346" s="579"/>
      <c r="CGH346" s="579"/>
      <c r="CGI346" s="579"/>
      <c r="CGJ346" s="579"/>
      <c r="CGK346" s="579"/>
      <c r="CGL346" s="579"/>
      <c r="CGM346" s="579"/>
      <c r="CGN346" s="580"/>
      <c r="CGO346" s="360"/>
      <c r="CGP346" s="578" t="s">
        <v>643</v>
      </c>
      <c r="CGQ346" s="579"/>
      <c r="CGR346" s="579"/>
      <c r="CGS346" s="579"/>
      <c r="CGT346" s="579"/>
      <c r="CGU346" s="579"/>
      <c r="CGV346" s="579"/>
      <c r="CGW346" s="579"/>
      <c r="CGX346" s="579"/>
      <c r="CGY346" s="579"/>
      <c r="CGZ346" s="579"/>
      <c r="CHA346" s="579"/>
      <c r="CHB346" s="579"/>
      <c r="CHC346" s="579"/>
      <c r="CHD346" s="580"/>
      <c r="CHE346" s="360"/>
      <c r="CHF346" s="578" t="s">
        <v>643</v>
      </c>
      <c r="CHG346" s="579"/>
      <c r="CHH346" s="579"/>
      <c r="CHI346" s="579"/>
      <c r="CHJ346" s="579"/>
      <c r="CHK346" s="579"/>
      <c r="CHL346" s="579"/>
      <c r="CHM346" s="579"/>
      <c r="CHN346" s="579"/>
      <c r="CHO346" s="579"/>
      <c r="CHP346" s="579"/>
      <c r="CHQ346" s="579"/>
      <c r="CHR346" s="579"/>
      <c r="CHS346" s="579"/>
      <c r="CHT346" s="580"/>
      <c r="CHU346" s="360"/>
      <c r="CHV346" s="578" t="s">
        <v>643</v>
      </c>
      <c r="CHW346" s="579"/>
      <c r="CHX346" s="579"/>
      <c r="CHY346" s="579"/>
      <c r="CHZ346" s="579"/>
      <c r="CIA346" s="579"/>
      <c r="CIB346" s="579"/>
      <c r="CIC346" s="579"/>
      <c r="CID346" s="579"/>
      <c r="CIE346" s="579"/>
      <c r="CIF346" s="579"/>
      <c r="CIG346" s="579"/>
      <c r="CIH346" s="579"/>
      <c r="CII346" s="579"/>
      <c r="CIJ346" s="580"/>
      <c r="CIK346" s="360"/>
      <c r="CIL346" s="578" t="s">
        <v>643</v>
      </c>
      <c r="CIM346" s="579"/>
      <c r="CIN346" s="579"/>
      <c r="CIO346" s="579"/>
      <c r="CIP346" s="579"/>
      <c r="CIQ346" s="579"/>
      <c r="CIR346" s="579"/>
      <c r="CIS346" s="579"/>
      <c r="CIT346" s="579"/>
      <c r="CIU346" s="579"/>
      <c r="CIV346" s="579"/>
      <c r="CIW346" s="579"/>
      <c r="CIX346" s="579"/>
      <c r="CIY346" s="579"/>
      <c r="CIZ346" s="580"/>
      <c r="CJA346" s="360"/>
      <c r="CJB346" s="578" t="s">
        <v>643</v>
      </c>
      <c r="CJC346" s="579"/>
      <c r="CJD346" s="579"/>
      <c r="CJE346" s="579"/>
      <c r="CJF346" s="579"/>
      <c r="CJG346" s="579"/>
      <c r="CJH346" s="579"/>
      <c r="CJI346" s="579"/>
      <c r="CJJ346" s="579"/>
      <c r="CJK346" s="579"/>
      <c r="CJL346" s="579"/>
      <c r="CJM346" s="579"/>
      <c r="CJN346" s="579"/>
      <c r="CJO346" s="579"/>
      <c r="CJP346" s="580"/>
      <c r="CJQ346" s="360"/>
      <c r="CJR346" s="578" t="s">
        <v>643</v>
      </c>
      <c r="CJS346" s="579"/>
      <c r="CJT346" s="579"/>
      <c r="CJU346" s="579"/>
      <c r="CJV346" s="579"/>
      <c r="CJW346" s="579"/>
      <c r="CJX346" s="579"/>
      <c r="CJY346" s="579"/>
      <c r="CJZ346" s="579"/>
      <c r="CKA346" s="579"/>
      <c r="CKB346" s="579"/>
      <c r="CKC346" s="579"/>
      <c r="CKD346" s="579"/>
      <c r="CKE346" s="579"/>
      <c r="CKF346" s="580"/>
      <c r="CKG346" s="360"/>
      <c r="CKH346" s="578" t="s">
        <v>643</v>
      </c>
      <c r="CKI346" s="579"/>
      <c r="CKJ346" s="579"/>
      <c r="CKK346" s="579"/>
      <c r="CKL346" s="579"/>
      <c r="CKM346" s="579"/>
      <c r="CKN346" s="579"/>
      <c r="CKO346" s="579"/>
      <c r="CKP346" s="579"/>
      <c r="CKQ346" s="579"/>
      <c r="CKR346" s="579"/>
      <c r="CKS346" s="579"/>
      <c r="CKT346" s="579"/>
      <c r="CKU346" s="579"/>
      <c r="CKV346" s="580"/>
      <c r="CKW346" s="360"/>
      <c r="CKX346" s="578" t="s">
        <v>643</v>
      </c>
      <c r="CKY346" s="579"/>
      <c r="CKZ346" s="579"/>
      <c r="CLA346" s="579"/>
      <c r="CLB346" s="579"/>
      <c r="CLC346" s="579"/>
      <c r="CLD346" s="579"/>
      <c r="CLE346" s="579"/>
      <c r="CLF346" s="579"/>
      <c r="CLG346" s="579"/>
      <c r="CLH346" s="579"/>
      <c r="CLI346" s="579"/>
      <c r="CLJ346" s="579"/>
      <c r="CLK346" s="579"/>
      <c r="CLL346" s="580"/>
      <c r="CLM346" s="360"/>
      <c r="CLN346" s="578" t="s">
        <v>643</v>
      </c>
      <c r="CLO346" s="579"/>
      <c r="CLP346" s="579"/>
      <c r="CLQ346" s="579"/>
      <c r="CLR346" s="579"/>
      <c r="CLS346" s="579"/>
      <c r="CLT346" s="579"/>
      <c r="CLU346" s="579"/>
      <c r="CLV346" s="579"/>
      <c r="CLW346" s="579"/>
      <c r="CLX346" s="579"/>
      <c r="CLY346" s="579"/>
      <c r="CLZ346" s="579"/>
      <c r="CMA346" s="579"/>
      <c r="CMB346" s="580"/>
      <c r="CMC346" s="360"/>
      <c r="CMD346" s="578" t="s">
        <v>643</v>
      </c>
      <c r="CME346" s="579"/>
      <c r="CMF346" s="579"/>
      <c r="CMG346" s="579"/>
      <c r="CMH346" s="579"/>
      <c r="CMI346" s="579"/>
      <c r="CMJ346" s="579"/>
      <c r="CMK346" s="579"/>
      <c r="CML346" s="579"/>
      <c r="CMM346" s="579"/>
      <c r="CMN346" s="579"/>
      <c r="CMO346" s="579"/>
      <c r="CMP346" s="579"/>
      <c r="CMQ346" s="579"/>
      <c r="CMR346" s="580"/>
      <c r="CMS346" s="360"/>
      <c r="CMT346" s="578" t="s">
        <v>643</v>
      </c>
      <c r="CMU346" s="579"/>
      <c r="CMV346" s="579"/>
      <c r="CMW346" s="579"/>
      <c r="CMX346" s="579"/>
      <c r="CMY346" s="579"/>
      <c r="CMZ346" s="579"/>
      <c r="CNA346" s="579"/>
      <c r="CNB346" s="579"/>
      <c r="CNC346" s="579"/>
      <c r="CND346" s="579"/>
      <c r="CNE346" s="579"/>
      <c r="CNF346" s="579"/>
      <c r="CNG346" s="579"/>
      <c r="CNH346" s="580"/>
      <c r="CNI346" s="360"/>
      <c r="CNJ346" s="578" t="s">
        <v>643</v>
      </c>
      <c r="CNK346" s="579"/>
      <c r="CNL346" s="579"/>
      <c r="CNM346" s="579"/>
      <c r="CNN346" s="579"/>
      <c r="CNO346" s="579"/>
      <c r="CNP346" s="579"/>
      <c r="CNQ346" s="579"/>
      <c r="CNR346" s="579"/>
      <c r="CNS346" s="579"/>
      <c r="CNT346" s="579"/>
      <c r="CNU346" s="579"/>
      <c r="CNV346" s="579"/>
      <c r="CNW346" s="579"/>
      <c r="CNX346" s="580"/>
      <c r="CNY346" s="360"/>
      <c r="CNZ346" s="578" t="s">
        <v>643</v>
      </c>
      <c r="COA346" s="579"/>
      <c r="COB346" s="579"/>
      <c r="COC346" s="579"/>
      <c r="COD346" s="579"/>
      <c r="COE346" s="579"/>
      <c r="COF346" s="579"/>
      <c r="COG346" s="579"/>
      <c r="COH346" s="579"/>
      <c r="COI346" s="579"/>
      <c r="COJ346" s="579"/>
      <c r="COK346" s="579"/>
      <c r="COL346" s="579"/>
      <c r="COM346" s="579"/>
      <c r="CON346" s="580"/>
      <c r="COO346" s="360"/>
      <c r="COP346" s="578" t="s">
        <v>643</v>
      </c>
      <c r="COQ346" s="579"/>
      <c r="COR346" s="579"/>
      <c r="COS346" s="579"/>
      <c r="COT346" s="579"/>
      <c r="COU346" s="579"/>
      <c r="COV346" s="579"/>
      <c r="COW346" s="579"/>
      <c r="COX346" s="579"/>
      <c r="COY346" s="579"/>
      <c r="COZ346" s="579"/>
      <c r="CPA346" s="579"/>
      <c r="CPB346" s="579"/>
      <c r="CPC346" s="579"/>
      <c r="CPD346" s="580"/>
      <c r="CPE346" s="360"/>
      <c r="CPF346" s="578" t="s">
        <v>643</v>
      </c>
      <c r="CPG346" s="579"/>
      <c r="CPH346" s="579"/>
      <c r="CPI346" s="579"/>
      <c r="CPJ346" s="579"/>
      <c r="CPK346" s="579"/>
      <c r="CPL346" s="579"/>
      <c r="CPM346" s="579"/>
      <c r="CPN346" s="579"/>
      <c r="CPO346" s="579"/>
      <c r="CPP346" s="579"/>
      <c r="CPQ346" s="579"/>
      <c r="CPR346" s="579"/>
      <c r="CPS346" s="579"/>
      <c r="CPT346" s="580"/>
      <c r="CPU346" s="360"/>
      <c r="CPV346" s="578" t="s">
        <v>643</v>
      </c>
      <c r="CPW346" s="579"/>
      <c r="CPX346" s="579"/>
      <c r="CPY346" s="579"/>
      <c r="CPZ346" s="579"/>
      <c r="CQA346" s="579"/>
      <c r="CQB346" s="579"/>
      <c r="CQC346" s="579"/>
      <c r="CQD346" s="579"/>
      <c r="CQE346" s="579"/>
      <c r="CQF346" s="579"/>
      <c r="CQG346" s="579"/>
      <c r="CQH346" s="579"/>
      <c r="CQI346" s="579"/>
      <c r="CQJ346" s="580"/>
      <c r="CQK346" s="360"/>
      <c r="CQL346" s="578" t="s">
        <v>643</v>
      </c>
      <c r="CQM346" s="579"/>
      <c r="CQN346" s="579"/>
      <c r="CQO346" s="579"/>
      <c r="CQP346" s="579"/>
      <c r="CQQ346" s="579"/>
      <c r="CQR346" s="579"/>
      <c r="CQS346" s="579"/>
      <c r="CQT346" s="579"/>
      <c r="CQU346" s="579"/>
      <c r="CQV346" s="579"/>
      <c r="CQW346" s="579"/>
      <c r="CQX346" s="579"/>
      <c r="CQY346" s="579"/>
      <c r="CQZ346" s="580"/>
      <c r="CRA346" s="360"/>
      <c r="CRB346" s="578" t="s">
        <v>643</v>
      </c>
      <c r="CRC346" s="579"/>
      <c r="CRD346" s="579"/>
      <c r="CRE346" s="579"/>
      <c r="CRF346" s="579"/>
      <c r="CRG346" s="579"/>
      <c r="CRH346" s="579"/>
      <c r="CRI346" s="579"/>
      <c r="CRJ346" s="579"/>
      <c r="CRK346" s="579"/>
      <c r="CRL346" s="579"/>
      <c r="CRM346" s="579"/>
      <c r="CRN346" s="579"/>
      <c r="CRO346" s="579"/>
      <c r="CRP346" s="580"/>
      <c r="CRQ346" s="360"/>
      <c r="CRR346" s="578" t="s">
        <v>643</v>
      </c>
      <c r="CRS346" s="579"/>
      <c r="CRT346" s="579"/>
      <c r="CRU346" s="579"/>
      <c r="CRV346" s="579"/>
      <c r="CRW346" s="579"/>
      <c r="CRX346" s="579"/>
      <c r="CRY346" s="579"/>
      <c r="CRZ346" s="579"/>
      <c r="CSA346" s="579"/>
      <c r="CSB346" s="579"/>
      <c r="CSC346" s="579"/>
      <c r="CSD346" s="579"/>
      <c r="CSE346" s="579"/>
      <c r="CSF346" s="580"/>
      <c r="CSG346" s="360"/>
      <c r="CSH346" s="578" t="s">
        <v>643</v>
      </c>
      <c r="CSI346" s="579"/>
      <c r="CSJ346" s="579"/>
      <c r="CSK346" s="579"/>
      <c r="CSL346" s="579"/>
      <c r="CSM346" s="579"/>
      <c r="CSN346" s="579"/>
      <c r="CSO346" s="579"/>
      <c r="CSP346" s="579"/>
      <c r="CSQ346" s="579"/>
      <c r="CSR346" s="579"/>
      <c r="CSS346" s="579"/>
      <c r="CST346" s="579"/>
      <c r="CSU346" s="579"/>
      <c r="CSV346" s="580"/>
      <c r="CSW346" s="360"/>
      <c r="CSX346" s="578" t="s">
        <v>643</v>
      </c>
      <c r="CSY346" s="579"/>
      <c r="CSZ346" s="579"/>
      <c r="CTA346" s="579"/>
      <c r="CTB346" s="579"/>
      <c r="CTC346" s="579"/>
      <c r="CTD346" s="579"/>
      <c r="CTE346" s="579"/>
      <c r="CTF346" s="579"/>
      <c r="CTG346" s="579"/>
      <c r="CTH346" s="579"/>
      <c r="CTI346" s="579"/>
      <c r="CTJ346" s="579"/>
      <c r="CTK346" s="579"/>
      <c r="CTL346" s="580"/>
      <c r="CTM346" s="360"/>
      <c r="CTN346" s="578" t="s">
        <v>643</v>
      </c>
      <c r="CTO346" s="579"/>
      <c r="CTP346" s="579"/>
      <c r="CTQ346" s="579"/>
      <c r="CTR346" s="579"/>
      <c r="CTS346" s="579"/>
      <c r="CTT346" s="579"/>
      <c r="CTU346" s="579"/>
      <c r="CTV346" s="579"/>
      <c r="CTW346" s="579"/>
      <c r="CTX346" s="579"/>
      <c r="CTY346" s="579"/>
      <c r="CTZ346" s="579"/>
      <c r="CUA346" s="579"/>
      <c r="CUB346" s="580"/>
      <c r="CUC346" s="360"/>
      <c r="CUD346" s="578" t="s">
        <v>643</v>
      </c>
      <c r="CUE346" s="579"/>
      <c r="CUF346" s="579"/>
      <c r="CUG346" s="579"/>
      <c r="CUH346" s="579"/>
      <c r="CUI346" s="579"/>
      <c r="CUJ346" s="579"/>
      <c r="CUK346" s="579"/>
      <c r="CUL346" s="579"/>
      <c r="CUM346" s="579"/>
      <c r="CUN346" s="579"/>
      <c r="CUO346" s="579"/>
      <c r="CUP346" s="579"/>
      <c r="CUQ346" s="579"/>
      <c r="CUR346" s="580"/>
      <c r="CUS346" s="360"/>
      <c r="CUT346" s="578" t="s">
        <v>643</v>
      </c>
      <c r="CUU346" s="579"/>
      <c r="CUV346" s="579"/>
      <c r="CUW346" s="579"/>
      <c r="CUX346" s="579"/>
      <c r="CUY346" s="579"/>
      <c r="CUZ346" s="579"/>
      <c r="CVA346" s="579"/>
      <c r="CVB346" s="579"/>
      <c r="CVC346" s="579"/>
      <c r="CVD346" s="579"/>
      <c r="CVE346" s="579"/>
      <c r="CVF346" s="579"/>
      <c r="CVG346" s="579"/>
      <c r="CVH346" s="580"/>
      <c r="CVI346" s="360"/>
      <c r="CVJ346" s="578" t="s">
        <v>643</v>
      </c>
      <c r="CVK346" s="579"/>
      <c r="CVL346" s="579"/>
      <c r="CVM346" s="579"/>
      <c r="CVN346" s="579"/>
      <c r="CVO346" s="579"/>
      <c r="CVP346" s="579"/>
      <c r="CVQ346" s="579"/>
      <c r="CVR346" s="579"/>
      <c r="CVS346" s="579"/>
      <c r="CVT346" s="579"/>
      <c r="CVU346" s="579"/>
      <c r="CVV346" s="579"/>
      <c r="CVW346" s="579"/>
      <c r="CVX346" s="580"/>
      <c r="CVY346" s="360"/>
      <c r="CVZ346" s="578" t="s">
        <v>643</v>
      </c>
      <c r="CWA346" s="579"/>
      <c r="CWB346" s="579"/>
      <c r="CWC346" s="579"/>
      <c r="CWD346" s="579"/>
      <c r="CWE346" s="579"/>
      <c r="CWF346" s="579"/>
      <c r="CWG346" s="579"/>
      <c r="CWH346" s="579"/>
      <c r="CWI346" s="579"/>
      <c r="CWJ346" s="579"/>
      <c r="CWK346" s="579"/>
      <c r="CWL346" s="579"/>
      <c r="CWM346" s="579"/>
      <c r="CWN346" s="580"/>
      <c r="CWO346" s="360"/>
      <c r="CWP346" s="578" t="s">
        <v>643</v>
      </c>
      <c r="CWQ346" s="579"/>
      <c r="CWR346" s="579"/>
      <c r="CWS346" s="579"/>
      <c r="CWT346" s="579"/>
      <c r="CWU346" s="579"/>
      <c r="CWV346" s="579"/>
      <c r="CWW346" s="579"/>
      <c r="CWX346" s="579"/>
      <c r="CWY346" s="579"/>
      <c r="CWZ346" s="579"/>
      <c r="CXA346" s="579"/>
      <c r="CXB346" s="579"/>
      <c r="CXC346" s="579"/>
      <c r="CXD346" s="580"/>
      <c r="CXE346" s="360"/>
      <c r="CXF346" s="578" t="s">
        <v>643</v>
      </c>
      <c r="CXG346" s="579"/>
      <c r="CXH346" s="579"/>
      <c r="CXI346" s="579"/>
      <c r="CXJ346" s="579"/>
      <c r="CXK346" s="579"/>
      <c r="CXL346" s="579"/>
      <c r="CXM346" s="579"/>
      <c r="CXN346" s="579"/>
      <c r="CXO346" s="579"/>
      <c r="CXP346" s="579"/>
      <c r="CXQ346" s="579"/>
      <c r="CXR346" s="579"/>
      <c r="CXS346" s="579"/>
      <c r="CXT346" s="580"/>
      <c r="CXU346" s="360"/>
      <c r="CXV346" s="578" t="s">
        <v>643</v>
      </c>
      <c r="CXW346" s="579"/>
      <c r="CXX346" s="579"/>
      <c r="CXY346" s="579"/>
      <c r="CXZ346" s="579"/>
      <c r="CYA346" s="579"/>
      <c r="CYB346" s="579"/>
      <c r="CYC346" s="579"/>
      <c r="CYD346" s="579"/>
      <c r="CYE346" s="579"/>
      <c r="CYF346" s="579"/>
      <c r="CYG346" s="579"/>
      <c r="CYH346" s="579"/>
      <c r="CYI346" s="579"/>
      <c r="CYJ346" s="580"/>
      <c r="CYK346" s="360"/>
      <c r="CYL346" s="578" t="s">
        <v>643</v>
      </c>
      <c r="CYM346" s="579"/>
      <c r="CYN346" s="579"/>
      <c r="CYO346" s="579"/>
      <c r="CYP346" s="579"/>
      <c r="CYQ346" s="579"/>
      <c r="CYR346" s="579"/>
      <c r="CYS346" s="579"/>
      <c r="CYT346" s="579"/>
      <c r="CYU346" s="579"/>
      <c r="CYV346" s="579"/>
      <c r="CYW346" s="579"/>
      <c r="CYX346" s="579"/>
      <c r="CYY346" s="579"/>
      <c r="CYZ346" s="580"/>
      <c r="CZA346" s="360"/>
      <c r="CZB346" s="578" t="s">
        <v>643</v>
      </c>
      <c r="CZC346" s="579"/>
      <c r="CZD346" s="579"/>
      <c r="CZE346" s="579"/>
      <c r="CZF346" s="579"/>
      <c r="CZG346" s="579"/>
      <c r="CZH346" s="579"/>
      <c r="CZI346" s="579"/>
      <c r="CZJ346" s="579"/>
      <c r="CZK346" s="579"/>
      <c r="CZL346" s="579"/>
      <c r="CZM346" s="579"/>
      <c r="CZN346" s="579"/>
      <c r="CZO346" s="579"/>
      <c r="CZP346" s="580"/>
      <c r="CZQ346" s="360"/>
      <c r="CZR346" s="578" t="s">
        <v>643</v>
      </c>
      <c r="CZS346" s="579"/>
      <c r="CZT346" s="579"/>
      <c r="CZU346" s="579"/>
      <c r="CZV346" s="579"/>
      <c r="CZW346" s="579"/>
      <c r="CZX346" s="579"/>
      <c r="CZY346" s="579"/>
      <c r="CZZ346" s="579"/>
      <c r="DAA346" s="579"/>
      <c r="DAB346" s="579"/>
      <c r="DAC346" s="579"/>
      <c r="DAD346" s="579"/>
      <c r="DAE346" s="579"/>
      <c r="DAF346" s="580"/>
      <c r="DAG346" s="360"/>
      <c r="DAH346" s="578" t="s">
        <v>643</v>
      </c>
      <c r="DAI346" s="579"/>
      <c r="DAJ346" s="579"/>
      <c r="DAK346" s="579"/>
      <c r="DAL346" s="579"/>
      <c r="DAM346" s="579"/>
      <c r="DAN346" s="579"/>
      <c r="DAO346" s="579"/>
      <c r="DAP346" s="579"/>
      <c r="DAQ346" s="579"/>
      <c r="DAR346" s="579"/>
      <c r="DAS346" s="579"/>
      <c r="DAT346" s="579"/>
      <c r="DAU346" s="579"/>
      <c r="DAV346" s="580"/>
      <c r="DAW346" s="360"/>
      <c r="DAX346" s="578" t="s">
        <v>643</v>
      </c>
      <c r="DAY346" s="579"/>
      <c r="DAZ346" s="579"/>
      <c r="DBA346" s="579"/>
      <c r="DBB346" s="579"/>
      <c r="DBC346" s="579"/>
      <c r="DBD346" s="579"/>
      <c r="DBE346" s="579"/>
      <c r="DBF346" s="579"/>
      <c r="DBG346" s="579"/>
      <c r="DBH346" s="579"/>
      <c r="DBI346" s="579"/>
      <c r="DBJ346" s="579"/>
      <c r="DBK346" s="579"/>
      <c r="DBL346" s="580"/>
      <c r="DBM346" s="360"/>
      <c r="DBN346" s="578" t="s">
        <v>643</v>
      </c>
      <c r="DBO346" s="579"/>
      <c r="DBP346" s="579"/>
      <c r="DBQ346" s="579"/>
      <c r="DBR346" s="579"/>
      <c r="DBS346" s="579"/>
      <c r="DBT346" s="579"/>
      <c r="DBU346" s="579"/>
      <c r="DBV346" s="579"/>
      <c r="DBW346" s="579"/>
      <c r="DBX346" s="579"/>
      <c r="DBY346" s="579"/>
      <c r="DBZ346" s="579"/>
      <c r="DCA346" s="579"/>
      <c r="DCB346" s="580"/>
      <c r="DCC346" s="360"/>
      <c r="DCD346" s="578" t="s">
        <v>643</v>
      </c>
      <c r="DCE346" s="579"/>
      <c r="DCF346" s="579"/>
      <c r="DCG346" s="579"/>
      <c r="DCH346" s="579"/>
      <c r="DCI346" s="579"/>
      <c r="DCJ346" s="579"/>
      <c r="DCK346" s="579"/>
      <c r="DCL346" s="579"/>
      <c r="DCM346" s="579"/>
      <c r="DCN346" s="579"/>
      <c r="DCO346" s="579"/>
      <c r="DCP346" s="579"/>
      <c r="DCQ346" s="579"/>
      <c r="DCR346" s="580"/>
      <c r="DCS346" s="360"/>
      <c r="DCT346" s="578" t="s">
        <v>643</v>
      </c>
      <c r="DCU346" s="579"/>
      <c r="DCV346" s="579"/>
      <c r="DCW346" s="579"/>
      <c r="DCX346" s="579"/>
      <c r="DCY346" s="579"/>
      <c r="DCZ346" s="579"/>
      <c r="DDA346" s="579"/>
      <c r="DDB346" s="579"/>
      <c r="DDC346" s="579"/>
      <c r="DDD346" s="579"/>
      <c r="DDE346" s="579"/>
      <c r="DDF346" s="579"/>
      <c r="DDG346" s="579"/>
      <c r="DDH346" s="580"/>
      <c r="DDI346" s="360"/>
      <c r="DDJ346" s="578" t="s">
        <v>643</v>
      </c>
      <c r="DDK346" s="579"/>
      <c r="DDL346" s="579"/>
      <c r="DDM346" s="579"/>
      <c r="DDN346" s="579"/>
      <c r="DDO346" s="579"/>
      <c r="DDP346" s="579"/>
      <c r="DDQ346" s="579"/>
      <c r="DDR346" s="579"/>
      <c r="DDS346" s="579"/>
      <c r="DDT346" s="579"/>
      <c r="DDU346" s="579"/>
      <c r="DDV346" s="579"/>
      <c r="DDW346" s="579"/>
      <c r="DDX346" s="580"/>
      <c r="DDY346" s="360"/>
      <c r="DDZ346" s="578" t="s">
        <v>643</v>
      </c>
      <c r="DEA346" s="579"/>
      <c r="DEB346" s="579"/>
      <c r="DEC346" s="579"/>
      <c r="DED346" s="579"/>
      <c r="DEE346" s="579"/>
      <c r="DEF346" s="579"/>
      <c r="DEG346" s="579"/>
      <c r="DEH346" s="579"/>
      <c r="DEI346" s="579"/>
      <c r="DEJ346" s="579"/>
      <c r="DEK346" s="579"/>
      <c r="DEL346" s="579"/>
      <c r="DEM346" s="579"/>
      <c r="DEN346" s="580"/>
      <c r="DEO346" s="360"/>
      <c r="DEP346" s="578" t="s">
        <v>643</v>
      </c>
      <c r="DEQ346" s="579"/>
      <c r="DER346" s="579"/>
      <c r="DES346" s="579"/>
      <c r="DET346" s="579"/>
      <c r="DEU346" s="579"/>
      <c r="DEV346" s="579"/>
      <c r="DEW346" s="579"/>
      <c r="DEX346" s="579"/>
      <c r="DEY346" s="579"/>
      <c r="DEZ346" s="579"/>
      <c r="DFA346" s="579"/>
      <c r="DFB346" s="579"/>
      <c r="DFC346" s="579"/>
      <c r="DFD346" s="580"/>
      <c r="DFE346" s="360"/>
      <c r="DFF346" s="578" t="s">
        <v>643</v>
      </c>
      <c r="DFG346" s="579"/>
      <c r="DFH346" s="579"/>
      <c r="DFI346" s="579"/>
      <c r="DFJ346" s="579"/>
      <c r="DFK346" s="579"/>
      <c r="DFL346" s="579"/>
      <c r="DFM346" s="579"/>
      <c r="DFN346" s="579"/>
      <c r="DFO346" s="579"/>
      <c r="DFP346" s="579"/>
      <c r="DFQ346" s="579"/>
      <c r="DFR346" s="579"/>
      <c r="DFS346" s="579"/>
      <c r="DFT346" s="580"/>
      <c r="DFU346" s="360"/>
      <c r="DFV346" s="578" t="s">
        <v>643</v>
      </c>
      <c r="DFW346" s="579"/>
      <c r="DFX346" s="579"/>
      <c r="DFY346" s="579"/>
      <c r="DFZ346" s="579"/>
      <c r="DGA346" s="579"/>
      <c r="DGB346" s="579"/>
      <c r="DGC346" s="579"/>
      <c r="DGD346" s="579"/>
      <c r="DGE346" s="579"/>
      <c r="DGF346" s="579"/>
      <c r="DGG346" s="579"/>
      <c r="DGH346" s="579"/>
      <c r="DGI346" s="579"/>
      <c r="DGJ346" s="580"/>
      <c r="DGK346" s="360"/>
      <c r="DGL346" s="578" t="s">
        <v>643</v>
      </c>
      <c r="DGM346" s="579"/>
      <c r="DGN346" s="579"/>
      <c r="DGO346" s="579"/>
      <c r="DGP346" s="579"/>
      <c r="DGQ346" s="579"/>
      <c r="DGR346" s="579"/>
      <c r="DGS346" s="579"/>
      <c r="DGT346" s="579"/>
      <c r="DGU346" s="579"/>
      <c r="DGV346" s="579"/>
      <c r="DGW346" s="579"/>
      <c r="DGX346" s="579"/>
      <c r="DGY346" s="579"/>
      <c r="DGZ346" s="580"/>
      <c r="DHA346" s="360"/>
      <c r="DHB346" s="578" t="s">
        <v>643</v>
      </c>
      <c r="DHC346" s="579"/>
      <c r="DHD346" s="579"/>
      <c r="DHE346" s="579"/>
      <c r="DHF346" s="579"/>
      <c r="DHG346" s="579"/>
      <c r="DHH346" s="579"/>
      <c r="DHI346" s="579"/>
      <c r="DHJ346" s="579"/>
      <c r="DHK346" s="579"/>
      <c r="DHL346" s="579"/>
      <c r="DHM346" s="579"/>
      <c r="DHN346" s="579"/>
      <c r="DHO346" s="579"/>
      <c r="DHP346" s="580"/>
      <c r="DHQ346" s="360"/>
      <c r="DHR346" s="578" t="s">
        <v>643</v>
      </c>
      <c r="DHS346" s="579"/>
      <c r="DHT346" s="579"/>
      <c r="DHU346" s="579"/>
      <c r="DHV346" s="579"/>
      <c r="DHW346" s="579"/>
      <c r="DHX346" s="579"/>
      <c r="DHY346" s="579"/>
      <c r="DHZ346" s="579"/>
      <c r="DIA346" s="579"/>
      <c r="DIB346" s="579"/>
      <c r="DIC346" s="579"/>
      <c r="DID346" s="579"/>
      <c r="DIE346" s="579"/>
      <c r="DIF346" s="580"/>
      <c r="DIG346" s="360"/>
      <c r="DIH346" s="578" t="s">
        <v>643</v>
      </c>
      <c r="DII346" s="579"/>
      <c r="DIJ346" s="579"/>
      <c r="DIK346" s="579"/>
      <c r="DIL346" s="579"/>
      <c r="DIM346" s="579"/>
      <c r="DIN346" s="579"/>
      <c r="DIO346" s="579"/>
      <c r="DIP346" s="579"/>
      <c r="DIQ346" s="579"/>
      <c r="DIR346" s="579"/>
      <c r="DIS346" s="579"/>
      <c r="DIT346" s="579"/>
      <c r="DIU346" s="579"/>
      <c r="DIV346" s="580"/>
      <c r="DIW346" s="360"/>
      <c r="DIX346" s="578" t="s">
        <v>643</v>
      </c>
      <c r="DIY346" s="579"/>
      <c r="DIZ346" s="579"/>
      <c r="DJA346" s="579"/>
      <c r="DJB346" s="579"/>
      <c r="DJC346" s="579"/>
      <c r="DJD346" s="579"/>
      <c r="DJE346" s="579"/>
      <c r="DJF346" s="579"/>
      <c r="DJG346" s="579"/>
      <c r="DJH346" s="579"/>
      <c r="DJI346" s="579"/>
      <c r="DJJ346" s="579"/>
      <c r="DJK346" s="579"/>
      <c r="DJL346" s="580"/>
      <c r="DJM346" s="360"/>
      <c r="DJN346" s="578" t="s">
        <v>643</v>
      </c>
      <c r="DJO346" s="579"/>
      <c r="DJP346" s="579"/>
      <c r="DJQ346" s="579"/>
      <c r="DJR346" s="579"/>
      <c r="DJS346" s="579"/>
      <c r="DJT346" s="579"/>
      <c r="DJU346" s="579"/>
      <c r="DJV346" s="579"/>
      <c r="DJW346" s="579"/>
      <c r="DJX346" s="579"/>
      <c r="DJY346" s="579"/>
      <c r="DJZ346" s="579"/>
      <c r="DKA346" s="579"/>
      <c r="DKB346" s="580"/>
      <c r="DKC346" s="360"/>
      <c r="DKD346" s="578" t="s">
        <v>643</v>
      </c>
      <c r="DKE346" s="579"/>
      <c r="DKF346" s="579"/>
      <c r="DKG346" s="579"/>
      <c r="DKH346" s="579"/>
      <c r="DKI346" s="579"/>
      <c r="DKJ346" s="579"/>
      <c r="DKK346" s="579"/>
      <c r="DKL346" s="579"/>
      <c r="DKM346" s="579"/>
      <c r="DKN346" s="579"/>
      <c r="DKO346" s="579"/>
      <c r="DKP346" s="579"/>
      <c r="DKQ346" s="579"/>
      <c r="DKR346" s="580"/>
      <c r="DKS346" s="360"/>
      <c r="DKT346" s="578" t="s">
        <v>643</v>
      </c>
      <c r="DKU346" s="579"/>
      <c r="DKV346" s="579"/>
      <c r="DKW346" s="579"/>
      <c r="DKX346" s="579"/>
      <c r="DKY346" s="579"/>
      <c r="DKZ346" s="579"/>
      <c r="DLA346" s="579"/>
      <c r="DLB346" s="579"/>
      <c r="DLC346" s="579"/>
      <c r="DLD346" s="579"/>
      <c r="DLE346" s="579"/>
      <c r="DLF346" s="579"/>
      <c r="DLG346" s="579"/>
      <c r="DLH346" s="580"/>
      <c r="DLI346" s="360"/>
      <c r="DLJ346" s="578" t="s">
        <v>643</v>
      </c>
      <c r="DLK346" s="579"/>
      <c r="DLL346" s="579"/>
      <c r="DLM346" s="579"/>
      <c r="DLN346" s="579"/>
      <c r="DLO346" s="579"/>
      <c r="DLP346" s="579"/>
      <c r="DLQ346" s="579"/>
      <c r="DLR346" s="579"/>
      <c r="DLS346" s="579"/>
      <c r="DLT346" s="579"/>
      <c r="DLU346" s="579"/>
      <c r="DLV346" s="579"/>
      <c r="DLW346" s="579"/>
      <c r="DLX346" s="580"/>
      <c r="DLY346" s="360"/>
      <c r="DLZ346" s="578" t="s">
        <v>643</v>
      </c>
      <c r="DMA346" s="579"/>
      <c r="DMB346" s="579"/>
      <c r="DMC346" s="579"/>
      <c r="DMD346" s="579"/>
      <c r="DME346" s="579"/>
      <c r="DMF346" s="579"/>
      <c r="DMG346" s="579"/>
      <c r="DMH346" s="579"/>
      <c r="DMI346" s="579"/>
      <c r="DMJ346" s="579"/>
      <c r="DMK346" s="579"/>
      <c r="DML346" s="579"/>
      <c r="DMM346" s="579"/>
      <c r="DMN346" s="580"/>
      <c r="DMO346" s="360"/>
      <c r="DMP346" s="578" t="s">
        <v>643</v>
      </c>
      <c r="DMQ346" s="579"/>
      <c r="DMR346" s="579"/>
      <c r="DMS346" s="579"/>
      <c r="DMT346" s="579"/>
      <c r="DMU346" s="579"/>
      <c r="DMV346" s="579"/>
      <c r="DMW346" s="579"/>
      <c r="DMX346" s="579"/>
      <c r="DMY346" s="579"/>
      <c r="DMZ346" s="579"/>
      <c r="DNA346" s="579"/>
      <c r="DNB346" s="579"/>
      <c r="DNC346" s="579"/>
      <c r="DND346" s="580"/>
      <c r="DNE346" s="360"/>
      <c r="DNF346" s="578" t="s">
        <v>643</v>
      </c>
      <c r="DNG346" s="579"/>
      <c r="DNH346" s="579"/>
      <c r="DNI346" s="579"/>
      <c r="DNJ346" s="579"/>
      <c r="DNK346" s="579"/>
      <c r="DNL346" s="579"/>
      <c r="DNM346" s="579"/>
      <c r="DNN346" s="579"/>
      <c r="DNO346" s="579"/>
      <c r="DNP346" s="579"/>
      <c r="DNQ346" s="579"/>
      <c r="DNR346" s="579"/>
      <c r="DNS346" s="579"/>
      <c r="DNT346" s="580"/>
      <c r="DNU346" s="360"/>
      <c r="DNV346" s="578" t="s">
        <v>643</v>
      </c>
      <c r="DNW346" s="579"/>
      <c r="DNX346" s="579"/>
      <c r="DNY346" s="579"/>
      <c r="DNZ346" s="579"/>
      <c r="DOA346" s="579"/>
      <c r="DOB346" s="579"/>
      <c r="DOC346" s="579"/>
      <c r="DOD346" s="579"/>
      <c r="DOE346" s="579"/>
      <c r="DOF346" s="579"/>
      <c r="DOG346" s="579"/>
      <c r="DOH346" s="579"/>
      <c r="DOI346" s="579"/>
      <c r="DOJ346" s="580"/>
      <c r="DOK346" s="360"/>
      <c r="DOL346" s="578" t="s">
        <v>643</v>
      </c>
      <c r="DOM346" s="579"/>
      <c r="DON346" s="579"/>
      <c r="DOO346" s="579"/>
      <c r="DOP346" s="579"/>
      <c r="DOQ346" s="579"/>
      <c r="DOR346" s="579"/>
      <c r="DOS346" s="579"/>
      <c r="DOT346" s="579"/>
      <c r="DOU346" s="579"/>
      <c r="DOV346" s="579"/>
      <c r="DOW346" s="579"/>
      <c r="DOX346" s="579"/>
      <c r="DOY346" s="579"/>
      <c r="DOZ346" s="580"/>
      <c r="DPA346" s="360"/>
      <c r="DPB346" s="578" t="s">
        <v>643</v>
      </c>
      <c r="DPC346" s="579"/>
      <c r="DPD346" s="579"/>
      <c r="DPE346" s="579"/>
      <c r="DPF346" s="579"/>
      <c r="DPG346" s="579"/>
      <c r="DPH346" s="579"/>
      <c r="DPI346" s="579"/>
      <c r="DPJ346" s="579"/>
      <c r="DPK346" s="579"/>
      <c r="DPL346" s="579"/>
      <c r="DPM346" s="579"/>
      <c r="DPN346" s="579"/>
      <c r="DPO346" s="579"/>
      <c r="DPP346" s="580"/>
      <c r="DPQ346" s="360"/>
      <c r="DPR346" s="578" t="s">
        <v>643</v>
      </c>
      <c r="DPS346" s="579"/>
      <c r="DPT346" s="579"/>
      <c r="DPU346" s="579"/>
      <c r="DPV346" s="579"/>
      <c r="DPW346" s="579"/>
      <c r="DPX346" s="579"/>
      <c r="DPY346" s="579"/>
      <c r="DPZ346" s="579"/>
      <c r="DQA346" s="579"/>
      <c r="DQB346" s="579"/>
      <c r="DQC346" s="579"/>
      <c r="DQD346" s="579"/>
      <c r="DQE346" s="579"/>
      <c r="DQF346" s="580"/>
      <c r="DQG346" s="360"/>
      <c r="DQH346" s="578" t="s">
        <v>643</v>
      </c>
      <c r="DQI346" s="579"/>
      <c r="DQJ346" s="579"/>
      <c r="DQK346" s="579"/>
      <c r="DQL346" s="579"/>
      <c r="DQM346" s="579"/>
      <c r="DQN346" s="579"/>
      <c r="DQO346" s="579"/>
      <c r="DQP346" s="579"/>
      <c r="DQQ346" s="579"/>
      <c r="DQR346" s="579"/>
      <c r="DQS346" s="579"/>
      <c r="DQT346" s="579"/>
      <c r="DQU346" s="579"/>
      <c r="DQV346" s="580"/>
      <c r="DQW346" s="360"/>
      <c r="DQX346" s="578" t="s">
        <v>643</v>
      </c>
      <c r="DQY346" s="579"/>
      <c r="DQZ346" s="579"/>
      <c r="DRA346" s="579"/>
      <c r="DRB346" s="579"/>
      <c r="DRC346" s="579"/>
      <c r="DRD346" s="579"/>
      <c r="DRE346" s="579"/>
      <c r="DRF346" s="579"/>
      <c r="DRG346" s="579"/>
      <c r="DRH346" s="579"/>
      <c r="DRI346" s="579"/>
      <c r="DRJ346" s="579"/>
      <c r="DRK346" s="579"/>
      <c r="DRL346" s="580"/>
      <c r="DRM346" s="360"/>
      <c r="DRN346" s="578" t="s">
        <v>643</v>
      </c>
      <c r="DRO346" s="579"/>
      <c r="DRP346" s="579"/>
      <c r="DRQ346" s="579"/>
      <c r="DRR346" s="579"/>
      <c r="DRS346" s="579"/>
      <c r="DRT346" s="579"/>
      <c r="DRU346" s="579"/>
      <c r="DRV346" s="579"/>
      <c r="DRW346" s="579"/>
      <c r="DRX346" s="579"/>
      <c r="DRY346" s="579"/>
      <c r="DRZ346" s="579"/>
      <c r="DSA346" s="579"/>
      <c r="DSB346" s="580"/>
      <c r="DSC346" s="360"/>
      <c r="DSD346" s="578" t="s">
        <v>643</v>
      </c>
      <c r="DSE346" s="579"/>
      <c r="DSF346" s="579"/>
      <c r="DSG346" s="579"/>
      <c r="DSH346" s="579"/>
      <c r="DSI346" s="579"/>
      <c r="DSJ346" s="579"/>
      <c r="DSK346" s="579"/>
      <c r="DSL346" s="579"/>
      <c r="DSM346" s="579"/>
      <c r="DSN346" s="579"/>
      <c r="DSO346" s="579"/>
      <c r="DSP346" s="579"/>
      <c r="DSQ346" s="579"/>
      <c r="DSR346" s="580"/>
      <c r="DSS346" s="360"/>
      <c r="DST346" s="578" t="s">
        <v>643</v>
      </c>
      <c r="DSU346" s="579"/>
      <c r="DSV346" s="579"/>
      <c r="DSW346" s="579"/>
      <c r="DSX346" s="579"/>
      <c r="DSY346" s="579"/>
      <c r="DSZ346" s="579"/>
      <c r="DTA346" s="579"/>
      <c r="DTB346" s="579"/>
      <c r="DTC346" s="579"/>
      <c r="DTD346" s="579"/>
      <c r="DTE346" s="579"/>
      <c r="DTF346" s="579"/>
      <c r="DTG346" s="579"/>
      <c r="DTH346" s="580"/>
      <c r="DTI346" s="360"/>
      <c r="DTJ346" s="578" t="s">
        <v>643</v>
      </c>
      <c r="DTK346" s="579"/>
      <c r="DTL346" s="579"/>
      <c r="DTM346" s="579"/>
      <c r="DTN346" s="579"/>
      <c r="DTO346" s="579"/>
      <c r="DTP346" s="579"/>
      <c r="DTQ346" s="579"/>
      <c r="DTR346" s="579"/>
      <c r="DTS346" s="579"/>
      <c r="DTT346" s="579"/>
      <c r="DTU346" s="579"/>
      <c r="DTV346" s="579"/>
      <c r="DTW346" s="579"/>
      <c r="DTX346" s="580"/>
      <c r="DTY346" s="360"/>
      <c r="DTZ346" s="578" t="s">
        <v>643</v>
      </c>
      <c r="DUA346" s="579"/>
      <c r="DUB346" s="579"/>
      <c r="DUC346" s="579"/>
      <c r="DUD346" s="579"/>
      <c r="DUE346" s="579"/>
      <c r="DUF346" s="579"/>
      <c r="DUG346" s="579"/>
      <c r="DUH346" s="579"/>
      <c r="DUI346" s="579"/>
      <c r="DUJ346" s="579"/>
      <c r="DUK346" s="579"/>
      <c r="DUL346" s="579"/>
      <c r="DUM346" s="579"/>
      <c r="DUN346" s="580"/>
      <c r="DUO346" s="360"/>
      <c r="DUP346" s="578" t="s">
        <v>643</v>
      </c>
      <c r="DUQ346" s="579"/>
      <c r="DUR346" s="579"/>
      <c r="DUS346" s="579"/>
      <c r="DUT346" s="579"/>
      <c r="DUU346" s="579"/>
      <c r="DUV346" s="579"/>
      <c r="DUW346" s="579"/>
      <c r="DUX346" s="579"/>
      <c r="DUY346" s="579"/>
      <c r="DUZ346" s="579"/>
      <c r="DVA346" s="579"/>
      <c r="DVB346" s="579"/>
      <c r="DVC346" s="579"/>
      <c r="DVD346" s="580"/>
      <c r="DVE346" s="360"/>
      <c r="DVF346" s="578" t="s">
        <v>643</v>
      </c>
      <c r="DVG346" s="579"/>
      <c r="DVH346" s="579"/>
      <c r="DVI346" s="579"/>
      <c r="DVJ346" s="579"/>
      <c r="DVK346" s="579"/>
      <c r="DVL346" s="579"/>
      <c r="DVM346" s="579"/>
      <c r="DVN346" s="579"/>
      <c r="DVO346" s="579"/>
      <c r="DVP346" s="579"/>
      <c r="DVQ346" s="579"/>
      <c r="DVR346" s="579"/>
      <c r="DVS346" s="579"/>
      <c r="DVT346" s="580"/>
      <c r="DVU346" s="360"/>
      <c r="DVV346" s="578" t="s">
        <v>643</v>
      </c>
      <c r="DVW346" s="579"/>
      <c r="DVX346" s="579"/>
      <c r="DVY346" s="579"/>
      <c r="DVZ346" s="579"/>
      <c r="DWA346" s="579"/>
      <c r="DWB346" s="579"/>
      <c r="DWC346" s="579"/>
      <c r="DWD346" s="579"/>
      <c r="DWE346" s="579"/>
      <c r="DWF346" s="579"/>
      <c r="DWG346" s="579"/>
      <c r="DWH346" s="579"/>
      <c r="DWI346" s="579"/>
      <c r="DWJ346" s="580"/>
      <c r="DWK346" s="360"/>
      <c r="DWL346" s="578" t="s">
        <v>643</v>
      </c>
      <c r="DWM346" s="579"/>
      <c r="DWN346" s="579"/>
      <c r="DWO346" s="579"/>
      <c r="DWP346" s="579"/>
      <c r="DWQ346" s="579"/>
      <c r="DWR346" s="579"/>
      <c r="DWS346" s="579"/>
      <c r="DWT346" s="579"/>
      <c r="DWU346" s="579"/>
      <c r="DWV346" s="579"/>
      <c r="DWW346" s="579"/>
      <c r="DWX346" s="579"/>
      <c r="DWY346" s="579"/>
      <c r="DWZ346" s="580"/>
      <c r="DXA346" s="360"/>
      <c r="DXB346" s="578" t="s">
        <v>643</v>
      </c>
      <c r="DXC346" s="579"/>
      <c r="DXD346" s="579"/>
      <c r="DXE346" s="579"/>
      <c r="DXF346" s="579"/>
      <c r="DXG346" s="579"/>
      <c r="DXH346" s="579"/>
      <c r="DXI346" s="579"/>
      <c r="DXJ346" s="579"/>
      <c r="DXK346" s="579"/>
      <c r="DXL346" s="579"/>
      <c r="DXM346" s="579"/>
      <c r="DXN346" s="579"/>
      <c r="DXO346" s="579"/>
      <c r="DXP346" s="580"/>
      <c r="DXQ346" s="360"/>
      <c r="DXR346" s="578" t="s">
        <v>643</v>
      </c>
      <c r="DXS346" s="579"/>
      <c r="DXT346" s="579"/>
      <c r="DXU346" s="579"/>
      <c r="DXV346" s="579"/>
      <c r="DXW346" s="579"/>
      <c r="DXX346" s="579"/>
      <c r="DXY346" s="579"/>
      <c r="DXZ346" s="579"/>
      <c r="DYA346" s="579"/>
      <c r="DYB346" s="579"/>
      <c r="DYC346" s="579"/>
      <c r="DYD346" s="579"/>
      <c r="DYE346" s="579"/>
      <c r="DYF346" s="580"/>
      <c r="DYG346" s="360"/>
      <c r="DYH346" s="578" t="s">
        <v>643</v>
      </c>
      <c r="DYI346" s="579"/>
      <c r="DYJ346" s="579"/>
      <c r="DYK346" s="579"/>
      <c r="DYL346" s="579"/>
      <c r="DYM346" s="579"/>
      <c r="DYN346" s="579"/>
      <c r="DYO346" s="579"/>
      <c r="DYP346" s="579"/>
      <c r="DYQ346" s="579"/>
      <c r="DYR346" s="579"/>
      <c r="DYS346" s="579"/>
      <c r="DYT346" s="579"/>
      <c r="DYU346" s="579"/>
      <c r="DYV346" s="580"/>
      <c r="DYW346" s="360"/>
      <c r="DYX346" s="578" t="s">
        <v>643</v>
      </c>
      <c r="DYY346" s="579"/>
      <c r="DYZ346" s="579"/>
      <c r="DZA346" s="579"/>
      <c r="DZB346" s="579"/>
      <c r="DZC346" s="579"/>
      <c r="DZD346" s="579"/>
      <c r="DZE346" s="579"/>
      <c r="DZF346" s="579"/>
      <c r="DZG346" s="579"/>
      <c r="DZH346" s="579"/>
      <c r="DZI346" s="579"/>
      <c r="DZJ346" s="579"/>
      <c r="DZK346" s="579"/>
      <c r="DZL346" s="580"/>
      <c r="DZM346" s="360"/>
      <c r="DZN346" s="578" t="s">
        <v>643</v>
      </c>
      <c r="DZO346" s="579"/>
      <c r="DZP346" s="579"/>
      <c r="DZQ346" s="579"/>
      <c r="DZR346" s="579"/>
      <c r="DZS346" s="579"/>
      <c r="DZT346" s="579"/>
      <c r="DZU346" s="579"/>
      <c r="DZV346" s="579"/>
      <c r="DZW346" s="579"/>
      <c r="DZX346" s="579"/>
      <c r="DZY346" s="579"/>
      <c r="DZZ346" s="579"/>
      <c r="EAA346" s="579"/>
      <c r="EAB346" s="580"/>
      <c r="EAC346" s="360"/>
      <c r="EAD346" s="578" t="s">
        <v>643</v>
      </c>
      <c r="EAE346" s="579"/>
      <c r="EAF346" s="579"/>
      <c r="EAG346" s="579"/>
      <c r="EAH346" s="579"/>
      <c r="EAI346" s="579"/>
      <c r="EAJ346" s="579"/>
      <c r="EAK346" s="579"/>
      <c r="EAL346" s="579"/>
      <c r="EAM346" s="579"/>
      <c r="EAN346" s="579"/>
      <c r="EAO346" s="579"/>
      <c r="EAP346" s="579"/>
      <c r="EAQ346" s="579"/>
      <c r="EAR346" s="580"/>
      <c r="EAS346" s="360"/>
      <c r="EAT346" s="578" t="s">
        <v>643</v>
      </c>
      <c r="EAU346" s="579"/>
      <c r="EAV346" s="579"/>
      <c r="EAW346" s="579"/>
      <c r="EAX346" s="579"/>
      <c r="EAY346" s="579"/>
      <c r="EAZ346" s="579"/>
      <c r="EBA346" s="579"/>
      <c r="EBB346" s="579"/>
      <c r="EBC346" s="579"/>
      <c r="EBD346" s="579"/>
      <c r="EBE346" s="579"/>
      <c r="EBF346" s="579"/>
      <c r="EBG346" s="579"/>
      <c r="EBH346" s="580"/>
      <c r="EBI346" s="360"/>
      <c r="EBJ346" s="578" t="s">
        <v>643</v>
      </c>
      <c r="EBK346" s="579"/>
      <c r="EBL346" s="579"/>
      <c r="EBM346" s="579"/>
      <c r="EBN346" s="579"/>
      <c r="EBO346" s="579"/>
      <c r="EBP346" s="579"/>
      <c r="EBQ346" s="579"/>
      <c r="EBR346" s="579"/>
      <c r="EBS346" s="579"/>
      <c r="EBT346" s="579"/>
      <c r="EBU346" s="579"/>
      <c r="EBV346" s="579"/>
      <c r="EBW346" s="579"/>
      <c r="EBX346" s="580"/>
      <c r="EBY346" s="360"/>
      <c r="EBZ346" s="578" t="s">
        <v>643</v>
      </c>
      <c r="ECA346" s="579"/>
      <c r="ECB346" s="579"/>
      <c r="ECC346" s="579"/>
      <c r="ECD346" s="579"/>
      <c r="ECE346" s="579"/>
      <c r="ECF346" s="579"/>
      <c r="ECG346" s="579"/>
      <c r="ECH346" s="579"/>
      <c r="ECI346" s="579"/>
      <c r="ECJ346" s="579"/>
      <c r="ECK346" s="579"/>
      <c r="ECL346" s="579"/>
      <c r="ECM346" s="579"/>
      <c r="ECN346" s="580"/>
      <c r="ECO346" s="360"/>
      <c r="ECP346" s="578" t="s">
        <v>643</v>
      </c>
      <c r="ECQ346" s="579"/>
      <c r="ECR346" s="579"/>
      <c r="ECS346" s="579"/>
      <c r="ECT346" s="579"/>
      <c r="ECU346" s="579"/>
      <c r="ECV346" s="579"/>
      <c r="ECW346" s="579"/>
      <c r="ECX346" s="579"/>
      <c r="ECY346" s="579"/>
      <c r="ECZ346" s="579"/>
      <c r="EDA346" s="579"/>
      <c r="EDB346" s="579"/>
      <c r="EDC346" s="579"/>
      <c r="EDD346" s="580"/>
      <c r="EDE346" s="360"/>
      <c r="EDF346" s="578" t="s">
        <v>643</v>
      </c>
      <c r="EDG346" s="579"/>
      <c r="EDH346" s="579"/>
      <c r="EDI346" s="579"/>
      <c r="EDJ346" s="579"/>
      <c r="EDK346" s="579"/>
      <c r="EDL346" s="579"/>
      <c r="EDM346" s="579"/>
      <c r="EDN346" s="579"/>
      <c r="EDO346" s="579"/>
      <c r="EDP346" s="579"/>
      <c r="EDQ346" s="579"/>
      <c r="EDR346" s="579"/>
      <c r="EDS346" s="579"/>
      <c r="EDT346" s="580"/>
      <c r="EDU346" s="360"/>
      <c r="EDV346" s="578" t="s">
        <v>643</v>
      </c>
      <c r="EDW346" s="579"/>
      <c r="EDX346" s="579"/>
      <c r="EDY346" s="579"/>
      <c r="EDZ346" s="579"/>
      <c r="EEA346" s="579"/>
      <c r="EEB346" s="579"/>
      <c r="EEC346" s="579"/>
      <c r="EED346" s="579"/>
      <c r="EEE346" s="579"/>
      <c r="EEF346" s="579"/>
      <c r="EEG346" s="579"/>
      <c r="EEH346" s="579"/>
      <c r="EEI346" s="579"/>
      <c r="EEJ346" s="580"/>
      <c r="EEK346" s="360"/>
      <c r="EEL346" s="578" t="s">
        <v>643</v>
      </c>
      <c r="EEM346" s="579"/>
      <c r="EEN346" s="579"/>
      <c r="EEO346" s="579"/>
      <c r="EEP346" s="579"/>
      <c r="EEQ346" s="579"/>
      <c r="EER346" s="579"/>
      <c r="EES346" s="579"/>
      <c r="EET346" s="579"/>
      <c r="EEU346" s="579"/>
      <c r="EEV346" s="579"/>
      <c r="EEW346" s="579"/>
      <c r="EEX346" s="579"/>
      <c r="EEY346" s="579"/>
      <c r="EEZ346" s="580"/>
      <c r="EFA346" s="360"/>
      <c r="EFB346" s="578" t="s">
        <v>643</v>
      </c>
      <c r="EFC346" s="579"/>
      <c r="EFD346" s="579"/>
      <c r="EFE346" s="579"/>
      <c r="EFF346" s="579"/>
      <c r="EFG346" s="579"/>
      <c r="EFH346" s="579"/>
      <c r="EFI346" s="579"/>
      <c r="EFJ346" s="579"/>
      <c r="EFK346" s="579"/>
      <c r="EFL346" s="579"/>
      <c r="EFM346" s="579"/>
      <c r="EFN346" s="579"/>
      <c r="EFO346" s="579"/>
      <c r="EFP346" s="580"/>
      <c r="EFQ346" s="360"/>
      <c r="EFR346" s="578" t="s">
        <v>643</v>
      </c>
      <c r="EFS346" s="579"/>
      <c r="EFT346" s="579"/>
      <c r="EFU346" s="579"/>
      <c r="EFV346" s="579"/>
      <c r="EFW346" s="579"/>
      <c r="EFX346" s="579"/>
      <c r="EFY346" s="579"/>
      <c r="EFZ346" s="579"/>
      <c r="EGA346" s="579"/>
      <c r="EGB346" s="579"/>
      <c r="EGC346" s="579"/>
      <c r="EGD346" s="579"/>
      <c r="EGE346" s="579"/>
      <c r="EGF346" s="580"/>
      <c r="EGG346" s="360"/>
      <c r="EGH346" s="578" t="s">
        <v>643</v>
      </c>
      <c r="EGI346" s="579"/>
      <c r="EGJ346" s="579"/>
      <c r="EGK346" s="579"/>
      <c r="EGL346" s="579"/>
      <c r="EGM346" s="579"/>
      <c r="EGN346" s="579"/>
      <c r="EGO346" s="579"/>
      <c r="EGP346" s="579"/>
      <c r="EGQ346" s="579"/>
      <c r="EGR346" s="579"/>
      <c r="EGS346" s="579"/>
      <c r="EGT346" s="579"/>
      <c r="EGU346" s="579"/>
      <c r="EGV346" s="580"/>
      <c r="EGW346" s="360"/>
      <c r="EGX346" s="578" t="s">
        <v>643</v>
      </c>
      <c r="EGY346" s="579"/>
      <c r="EGZ346" s="579"/>
      <c r="EHA346" s="579"/>
      <c r="EHB346" s="579"/>
      <c r="EHC346" s="579"/>
      <c r="EHD346" s="579"/>
      <c r="EHE346" s="579"/>
      <c r="EHF346" s="579"/>
      <c r="EHG346" s="579"/>
      <c r="EHH346" s="579"/>
      <c r="EHI346" s="579"/>
      <c r="EHJ346" s="579"/>
      <c r="EHK346" s="579"/>
      <c r="EHL346" s="580"/>
      <c r="EHM346" s="360"/>
      <c r="EHN346" s="578" t="s">
        <v>643</v>
      </c>
      <c r="EHO346" s="579"/>
      <c r="EHP346" s="579"/>
      <c r="EHQ346" s="579"/>
      <c r="EHR346" s="579"/>
      <c r="EHS346" s="579"/>
      <c r="EHT346" s="579"/>
      <c r="EHU346" s="579"/>
      <c r="EHV346" s="579"/>
      <c r="EHW346" s="579"/>
      <c r="EHX346" s="579"/>
      <c r="EHY346" s="579"/>
      <c r="EHZ346" s="579"/>
      <c r="EIA346" s="579"/>
      <c r="EIB346" s="580"/>
      <c r="EIC346" s="360"/>
      <c r="EID346" s="578" t="s">
        <v>643</v>
      </c>
      <c r="EIE346" s="579"/>
      <c r="EIF346" s="579"/>
      <c r="EIG346" s="579"/>
      <c r="EIH346" s="579"/>
      <c r="EII346" s="579"/>
      <c r="EIJ346" s="579"/>
      <c r="EIK346" s="579"/>
      <c r="EIL346" s="579"/>
      <c r="EIM346" s="579"/>
      <c r="EIN346" s="579"/>
      <c r="EIO346" s="579"/>
      <c r="EIP346" s="579"/>
      <c r="EIQ346" s="579"/>
      <c r="EIR346" s="580"/>
      <c r="EIS346" s="360"/>
      <c r="EIT346" s="578" t="s">
        <v>643</v>
      </c>
      <c r="EIU346" s="579"/>
      <c r="EIV346" s="579"/>
      <c r="EIW346" s="579"/>
      <c r="EIX346" s="579"/>
      <c r="EIY346" s="579"/>
      <c r="EIZ346" s="579"/>
      <c r="EJA346" s="579"/>
      <c r="EJB346" s="579"/>
      <c r="EJC346" s="579"/>
      <c r="EJD346" s="579"/>
      <c r="EJE346" s="579"/>
      <c r="EJF346" s="579"/>
      <c r="EJG346" s="579"/>
      <c r="EJH346" s="580"/>
      <c r="EJI346" s="360"/>
      <c r="EJJ346" s="578" t="s">
        <v>643</v>
      </c>
      <c r="EJK346" s="579"/>
      <c r="EJL346" s="579"/>
      <c r="EJM346" s="579"/>
      <c r="EJN346" s="579"/>
      <c r="EJO346" s="579"/>
      <c r="EJP346" s="579"/>
      <c r="EJQ346" s="579"/>
      <c r="EJR346" s="579"/>
      <c r="EJS346" s="579"/>
      <c r="EJT346" s="579"/>
      <c r="EJU346" s="579"/>
      <c r="EJV346" s="579"/>
      <c r="EJW346" s="579"/>
      <c r="EJX346" s="580"/>
      <c r="EJY346" s="360"/>
      <c r="EJZ346" s="578" t="s">
        <v>643</v>
      </c>
      <c r="EKA346" s="579"/>
      <c r="EKB346" s="579"/>
      <c r="EKC346" s="579"/>
      <c r="EKD346" s="579"/>
      <c r="EKE346" s="579"/>
      <c r="EKF346" s="579"/>
      <c r="EKG346" s="579"/>
      <c r="EKH346" s="579"/>
      <c r="EKI346" s="579"/>
      <c r="EKJ346" s="579"/>
      <c r="EKK346" s="579"/>
      <c r="EKL346" s="579"/>
      <c r="EKM346" s="579"/>
      <c r="EKN346" s="580"/>
      <c r="EKO346" s="360"/>
      <c r="EKP346" s="578" t="s">
        <v>643</v>
      </c>
      <c r="EKQ346" s="579"/>
      <c r="EKR346" s="579"/>
      <c r="EKS346" s="579"/>
      <c r="EKT346" s="579"/>
      <c r="EKU346" s="579"/>
      <c r="EKV346" s="579"/>
      <c r="EKW346" s="579"/>
      <c r="EKX346" s="579"/>
      <c r="EKY346" s="579"/>
      <c r="EKZ346" s="579"/>
      <c r="ELA346" s="579"/>
      <c r="ELB346" s="579"/>
      <c r="ELC346" s="579"/>
      <c r="ELD346" s="580"/>
      <c r="ELE346" s="360"/>
      <c r="ELF346" s="578" t="s">
        <v>643</v>
      </c>
      <c r="ELG346" s="579"/>
      <c r="ELH346" s="579"/>
      <c r="ELI346" s="579"/>
      <c r="ELJ346" s="579"/>
      <c r="ELK346" s="579"/>
      <c r="ELL346" s="579"/>
      <c r="ELM346" s="579"/>
      <c r="ELN346" s="579"/>
      <c r="ELO346" s="579"/>
      <c r="ELP346" s="579"/>
      <c r="ELQ346" s="579"/>
      <c r="ELR346" s="579"/>
      <c r="ELS346" s="579"/>
      <c r="ELT346" s="580"/>
      <c r="ELU346" s="360"/>
      <c r="ELV346" s="578" t="s">
        <v>643</v>
      </c>
      <c r="ELW346" s="579"/>
      <c r="ELX346" s="579"/>
      <c r="ELY346" s="579"/>
      <c r="ELZ346" s="579"/>
      <c r="EMA346" s="579"/>
      <c r="EMB346" s="579"/>
      <c r="EMC346" s="579"/>
      <c r="EMD346" s="579"/>
      <c r="EME346" s="579"/>
      <c r="EMF346" s="579"/>
      <c r="EMG346" s="579"/>
      <c r="EMH346" s="579"/>
      <c r="EMI346" s="579"/>
      <c r="EMJ346" s="580"/>
      <c r="EMK346" s="360"/>
      <c r="EML346" s="578" t="s">
        <v>643</v>
      </c>
      <c r="EMM346" s="579"/>
      <c r="EMN346" s="579"/>
      <c r="EMO346" s="579"/>
      <c r="EMP346" s="579"/>
      <c r="EMQ346" s="579"/>
      <c r="EMR346" s="579"/>
      <c r="EMS346" s="579"/>
      <c r="EMT346" s="579"/>
      <c r="EMU346" s="579"/>
      <c r="EMV346" s="579"/>
      <c r="EMW346" s="579"/>
      <c r="EMX346" s="579"/>
      <c r="EMY346" s="579"/>
      <c r="EMZ346" s="580"/>
      <c r="ENA346" s="360"/>
      <c r="ENB346" s="578" t="s">
        <v>643</v>
      </c>
      <c r="ENC346" s="579"/>
      <c r="END346" s="579"/>
      <c r="ENE346" s="579"/>
      <c r="ENF346" s="579"/>
      <c r="ENG346" s="579"/>
      <c r="ENH346" s="579"/>
      <c r="ENI346" s="579"/>
      <c r="ENJ346" s="579"/>
      <c r="ENK346" s="579"/>
      <c r="ENL346" s="579"/>
      <c r="ENM346" s="579"/>
      <c r="ENN346" s="579"/>
      <c r="ENO346" s="579"/>
      <c r="ENP346" s="580"/>
      <c r="ENQ346" s="360"/>
      <c r="ENR346" s="578" t="s">
        <v>643</v>
      </c>
      <c r="ENS346" s="579"/>
      <c r="ENT346" s="579"/>
      <c r="ENU346" s="579"/>
      <c r="ENV346" s="579"/>
      <c r="ENW346" s="579"/>
      <c r="ENX346" s="579"/>
      <c r="ENY346" s="579"/>
      <c r="ENZ346" s="579"/>
      <c r="EOA346" s="579"/>
      <c r="EOB346" s="579"/>
      <c r="EOC346" s="579"/>
      <c r="EOD346" s="579"/>
      <c r="EOE346" s="579"/>
      <c r="EOF346" s="580"/>
      <c r="EOG346" s="360"/>
      <c r="EOH346" s="578" t="s">
        <v>643</v>
      </c>
      <c r="EOI346" s="579"/>
      <c r="EOJ346" s="579"/>
      <c r="EOK346" s="579"/>
      <c r="EOL346" s="579"/>
      <c r="EOM346" s="579"/>
      <c r="EON346" s="579"/>
      <c r="EOO346" s="579"/>
      <c r="EOP346" s="579"/>
      <c r="EOQ346" s="579"/>
      <c r="EOR346" s="579"/>
      <c r="EOS346" s="579"/>
      <c r="EOT346" s="579"/>
      <c r="EOU346" s="579"/>
      <c r="EOV346" s="580"/>
      <c r="EOW346" s="360"/>
      <c r="EOX346" s="578" t="s">
        <v>643</v>
      </c>
      <c r="EOY346" s="579"/>
      <c r="EOZ346" s="579"/>
      <c r="EPA346" s="579"/>
      <c r="EPB346" s="579"/>
      <c r="EPC346" s="579"/>
      <c r="EPD346" s="579"/>
      <c r="EPE346" s="579"/>
      <c r="EPF346" s="579"/>
      <c r="EPG346" s="579"/>
      <c r="EPH346" s="579"/>
      <c r="EPI346" s="579"/>
      <c r="EPJ346" s="579"/>
      <c r="EPK346" s="579"/>
      <c r="EPL346" s="580"/>
      <c r="EPM346" s="360"/>
      <c r="EPN346" s="578" t="s">
        <v>643</v>
      </c>
      <c r="EPO346" s="579"/>
      <c r="EPP346" s="579"/>
      <c r="EPQ346" s="579"/>
      <c r="EPR346" s="579"/>
      <c r="EPS346" s="579"/>
      <c r="EPT346" s="579"/>
      <c r="EPU346" s="579"/>
      <c r="EPV346" s="579"/>
      <c r="EPW346" s="579"/>
      <c r="EPX346" s="579"/>
      <c r="EPY346" s="579"/>
      <c r="EPZ346" s="579"/>
      <c r="EQA346" s="579"/>
      <c r="EQB346" s="580"/>
      <c r="EQC346" s="360"/>
      <c r="EQD346" s="578" t="s">
        <v>643</v>
      </c>
      <c r="EQE346" s="579"/>
      <c r="EQF346" s="579"/>
      <c r="EQG346" s="579"/>
      <c r="EQH346" s="579"/>
      <c r="EQI346" s="579"/>
      <c r="EQJ346" s="579"/>
      <c r="EQK346" s="579"/>
      <c r="EQL346" s="579"/>
      <c r="EQM346" s="579"/>
      <c r="EQN346" s="579"/>
      <c r="EQO346" s="579"/>
      <c r="EQP346" s="579"/>
      <c r="EQQ346" s="579"/>
      <c r="EQR346" s="580"/>
      <c r="EQS346" s="360"/>
      <c r="EQT346" s="578" t="s">
        <v>643</v>
      </c>
      <c r="EQU346" s="579"/>
      <c r="EQV346" s="579"/>
      <c r="EQW346" s="579"/>
      <c r="EQX346" s="579"/>
      <c r="EQY346" s="579"/>
      <c r="EQZ346" s="579"/>
      <c r="ERA346" s="579"/>
      <c r="ERB346" s="579"/>
      <c r="ERC346" s="579"/>
      <c r="ERD346" s="579"/>
      <c r="ERE346" s="579"/>
      <c r="ERF346" s="579"/>
      <c r="ERG346" s="579"/>
      <c r="ERH346" s="580"/>
      <c r="ERI346" s="360"/>
      <c r="ERJ346" s="578" t="s">
        <v>643</v>
      </c>
      <c r="ERK346" s="579"/>
      <c r="ERL346" s="579"/>
      <c r="ERM346" s="579"/>
      <c r="ERN346" s="579"/>
      <c r="ERO346" s="579"/>
      <c r="ERP346" s="579"/>
      <c r="ERQ346" s="579"/>
      <c r="ERR346" s="579"/>
      <c r="ERS346" s="579"/>
      <c r="ERT346" s="579"/>
      <c r="ERU346" s="579"/>
      <c r="ERV346" s="579"/>
      <c r="ERW346" s="579"/>
      <c r="ERX346" s="580"/>
      <c r="ERY346" s="360"/>
      <c r="ERZ346" s="578" t="s">
        <v>643</v>
      </c>
      <c r="ESA346" s="579"/>
      <c r="ESB346" s="579"/>
      <c r="ESC346" s="579"/>
      <c r="ESD346" s="579"/>
      <c r="ESE346" s="579"/>
      <c r="ESF346" s="579"/>
      <c r="ESG346" s="579"/>
      <c r="ESH346" s="579"/>
      <c r="ESI346" s="579"/>
      <c r="ESJ346" s="579"/>
      <c r="ESK346" s="579"/>
      <c r="ESL346" s="579"/>
      <c r="ESM346" s="579"/>
      <c r="ESN346" s="580"/>
      <c r="ESO346" s="360"/>
      <c r="ESP346" s="578" t="s">
        <v>643</v>
      </c>
      <c r="ESQ346" s="579"/>
      <c r="ESR346" s="579"/>
      <c r="ESS346" s="579"/>
      <c r="EST346" s="579"/>
      <c r="ESU346" s="579"/>
      <c r="ESV346" s="579"/>
      <c r="ESW346" s="579"/>
      <c r="ESX346" s="579"/>
      <c r="ESY346" s="579"/>
      <c r="ESZ346" s="579"/>
      <c r="ETA346" s="579"/>
      <c r="ETB346" s="579"/>
      <c r="ETC346" s="579"/>
      <c r="ETD346" s="580"/>
      <c r="ETE346" s="360"/>
      <c r="ETF346" s="578" t="s">
        <v>643</v>
      </c>
      <c r="ETG346" s="579"/>
      <c r="ETH346" s="579"/>
      <c r="ETI346" s="579"/>
      <c r="ETJ346" s="579"/>
      <c r="ETK346" s="579"/>
      <c r="ETL346" s="579"/>
      <c r="ETM346" s="579"/>
      <c r="ETN346" s="579"/>
      <c r="ETO346" s="579"/>
      <c r="ETP346" s="579"/>
      <c r="ETQ346" s="579"/>
      <c r="ETR346" s="579"/>
      <c r="ETS346" s="579"/>
      <c r="ETT346" s="580"/>
      <c r="ETU346" s="360"/>
      <c r="ETV346" s="578" t="s">
        <v>643</v>
      </c>
      <c r="ETW346" s="579"/>
      <c r="ETX346" s="579"/>
      <c r="ETY346" s="579"/>
      <c r="ETZ346" s="579"/>
      <c r="EUA346" s="579"/>
      <c r="EUB346" s="579"/>
      <c r="EUC346" s="579"/>
      <c r="EUD346" s="579"/>
      <c r="EUE346" s="579"/>
      <c r="EUF346" s="579"/>
      <c r="EUG346" s="579"/>
      <c r="EUH346" s="579"/>
      <c r="EUI346" s="579"/>
      <c r="EUJ346" s="580"/>
      <c r="EUK346" s="360"/>
      <c r="EUL346" s="578" t="s">
        <v>643</v>
      </c>
      <c r="EUM346" s="579"/>
      <c r="EUN346" s="579"/>
      <c r="EUO346" s="579"/>
      <c r="EUP346" s="579"/>
      <c r="EUQ346" s="579"/>
      <c r="EUR346" s="579"/>
      <c r="EUS346" s="579"/>
      <c r="EUT346" s="579"/>
      <c r="EUU346" s="579"/>
      <c r="EUV346" s="579"/>
      <c r="EUW346" s="579"/>
      <c r="EUX346" s="579"/>
      <c r="EUY346" s="579"/>
      <c r="EUZ346" s="580"/>
      <c r="EVA346" s="360"/>
      <c r="EVB346" s="578" t="s">
        <v>643</v>
      </c>
      <c r="EVC346" s="579"/>
      <c r="EVD346" s="579"/>
      <c r="EVE346" s="579"/>
      <c r="EVF346" s="579"/>
      <c r="EVG346" s="579"/>
      <c r="EVH346" s="579"/>
      <c r="EVI346" s="579"/>
      <c r="EVJ346" s="579"/>
      <c r="EVK346" s="579"/>
      <c r="EVL346" s="579"/>
      <c r="EVM346" s="579"/>
      <c r="EVN346" s="579"/>
      <c r="EVO346" s="579"/>
      <c r="EVP346" s="580"/>
      <c r="EVQ346" s="360"/>
      <c r="EVR346" s="578" t="s">
        <v>643</v>
      </c>
      <c r="EVS346" s="579"/>
      <c r="EVT346" s="579"/>
      <c r="EVU346" s="579"/>
      <c r="EVV346" s="579"/>
      <c r="EVW346" s="579"/>
      <c r="EVX346" s="579"/>
      <c r="EVY346" s="579"/>
      <c r="EVZ346" s="579"/>
      <c r="EWA346" s="579"/>
      <c r="EWB346" s="579"/>
      <c r="EWC346" s="579"/>
      <c r="EWD346" s="579"/>
      <c r="EWE346" s="579"/>
      <c r="EWF346" s="580"/>
      <c r="EWG346" s="360"/>
      <c r="EWH346" s="578" t="s">
        <v>643</v>
      </c>
      <c r="EWI346" s="579"/>
      <c r="EWJ346" s="579"/>
      <c r="EWK346" s="579"/>
      <c r="EWL346" s="579"/>
      <c r="EWM346" s="579"/>
      <c r="EWN346" s="579"/>
      <c r="EWO346" s="579"/>
      <c r="EWP346" s="579"/>
      <c r="EWQ346" s="579"/>
      <c r="EWR346" s="579"/>
      <c r="EWS346" s="579"/>
      <c r="EWT346" s="579"/>
      <c r="EWU346" s="579"/>
      <c r="EWV346" s="580"/>
      <c r="EWW346" s="360"/>
      <c r="EWX346" s="578" t="s">
        <v>643</v>
      </c>
      <c r="EWY346" s="579"/>
      <c r="EWZ346" s="579"/>
      <c r="EXA346" s="579"/>
      <c r="EXB346" s="579"/>
      <c r="EXC346" s="579"/>
      <c r="EXD346" s="579"/>
      <c r="EXE346" s="579"/>
      <c r="EXF346" s="579"/>
      <c r="EXG346" s="579"/>
      <c r="EXH346" s="579"/>
      <c r="EXI346" s="579"/>
      <c r="EXJ346" s="579"/>
      <c r="EXK346" s="579"/>
      <c r="EXL346" s="580"/>
      <c r="EXM346" s="360"/>
      <c r="EXN346" s="578" t="s">
        <v>643</v>
      </c>
      <c r="EXO346" s="579"/>
      <c r="EXP346" s="579"/>
      <c r="EXQ346" s="579"/>
      <c r="EXR346" s="579"/>
      <c r="EXS346" s="579"/>
      <c r="EXT346" s="579"/>
      <c r="EXU346" s="579"/>
      <c r="EXV346" s="579"/>
      <c r="EXW346" s="579"/>
      <c r="EXX346" s="579"/>
      <c r="EXY346" s="579"/>
      <c r="EXZ346" s="579"/>
      <c r="EYA346" s="579"/>
      <c r="EYB346" s="580"/>
      <c r="EYC346" s="360"/>
      <c r="EYD346" s="578" t="s">
        <v>643</v>
      </c>
      <c r="EYE346" s="579"/>
      <c r="EYF346" s="579"/>
      <c r="EYG346" s="579"/>
      <c r="EYH346" s="579"/>
      <c r="EYI346" s="579"/>
      <c r="EYJ346" s="579"/>
      <c r="EYK346" s="579"/>
      <c r="EYL346" s="579"/>
      <c r="EYM346" s="579"/>
      <c r="EYN346" s="579"/>
      <c r="EYO346" s="579"/>
      <c r="EYP346" s="579"/>
      <c r="EYQ346" s="579"/>
      <c r="EYR346" s="580"/>
      <c r="EYS346" s="360"/>
      <c r="EYT346" s="578" t="s">
        <v>643</v>
      </c>
      <c r="EYU346" s="579"/>
      <c r="EYV346" s="579"/>
      <c r="EYW346" s="579"/>
      <c r="EYX346" s="579"/>
      <c r="EYY346" s="579"/>
      <c r="EYZ346" s="579"/>
      <c r="EZA346" s="579"/>
      <c r="EZB346" s="579"/>
      <c r="EZC346" s="579"/>
      <c r="EZD346" s="579"/>
      <c r="EZE346" s="579"/>
      <c r="EZF346" s="579"/>
      <c r="EZG346" s="579"/>
      <c r="EZH346" s="580"/>
      <c r="EZI346" s="360"/>
      <c r="EZJ346" s="578" t="s">
        <v>643</v>
      </c>
      <c r="EZK346" s="579"/>
      <c r="EZL346" s="579"/>
      <c r="EZM346" s="579"/>
      <c r="EZN346" s="579"/>
      <c r="EZO346" s="579"/>
      <c r="EZP346" s="579"/>
      <c r="EZQ346" s="579"/>
      <c r="EZR346" s="579"/>
      <c r="EZS346" s="579"/>
      <c r="EZT346" s="579"/>
      <c r="EZU346" s="579"/>
      <c r="EZV346" s="579"/>
      <c r="EZW346" s="579"/>
      <c r="EZX346" s="580"/>
      <c r="EZY346" s="360"/>
      <c r="EZZ346" s="578" t="s">
        <v>643</v>
      </c>
      <c r="FAA346" s="579"/>
      <c r="FAB346" s="579"/>
      <c r="FAC346" s="579"/>
      <c r="FAD346" s="579"/>
      <c r="FAE346" s="579"/>
      <c r="FAF346" s="579"/>
      <c r="FAG346" s="579"/>
      <c r="FAH346" s="579"/>
      <c r="FAI346" s="579"/>
      <c r="FAJ346" s="579"/>
      <c r="FAK346" s="579"/>
      <c r="FAL346" s="579"/>
      <c r="FAM346" s="579"/>
      <c r="FAN346" s="580"/>
      <c r="FAO346" s="360"/>
      <c r="FAP346" s="578" t="s">
        <v>643</v>
      </c>
      <c r="FAQ346" s="579"/>
      <c r="FAR346" s="579"/>
      <c r="FAS346" s="579"/>
      <c r="FAT346" s="579"/>
      <c r="FAU346" s="579"/>
      <c r="FAV346" s="579"/>
      <c r="FAW346" s="579"/>
      <c r="FAX346" s="579"/>
      <c r="FAY346" s="579"/>
      <c r="FAZ346" s="579"/>
      <c r="FBA346" s="579"/>
      <c r="FBB346" s="579"/>
      <c r="FBC346" s="579"/>
      <c r="FBD346" s="580"/>
      <c r="FBE346" s="360"/>
      <c r="FBF346" s="578" t="s">
        <v>643</v>
      </c>
      <c r="FBG346" s="579"/>
      <c r="FBH346" s="579"/>
      <c r="FBI346" s="579"/>
      <c r="FBJ346" s="579"/>
      <c r="FBK346" s="579"/>
      <c r="FBL346" s="579"/>
      <c r="FBM346" s="579"/>
      <c r="FBN346" s="579"/>
      <c r="FBO346" s="579"/>
      <c r="FBP346" s="579"/>
      <c r="FBQ346" s="579"/>
      <c r="FBR346" s="579"/>
      <c r="FBS346" s="579"/>
      <c r="FBT346" s="580"/>
      <c r="FBU346" s="360"/>
      <c r="FBV346" s="578" t="s">
        <v>643</v>
      </c>
      <c r="FBW346" s="579"/>
      <c r="FBX346" s="579"/>
      <c r="FBY346" s="579"/>
      <c r="FBZ346" s="579"/>
      <c r="FCA346" s="579"/>
      <c r="FCB346" s="579"/>
      <c r="FCC346" s="579"/>
      <c r="FCD346" s="579"/>
      <c r="FCE346" s="579"/>
      <c r="FCF346" s="579"/>
      <c r="FCG346" s="579"/>
      <c r="FCH346" s="579"/>
      <c r="FCI346" s="579"/>
      <c r="FCJ346" s="580"/>
      <c r="FCK346" s="360"/>
      <c r="FCL346" s="578" t="s">
        <v>643</v>
      </c>
      <c r="FCM346" s="579"/>
      <c r="FCN346" s="579"/>
      <c r="FCO346" s="579"/>
      <c r="FCP346" s="579"/>
      <c r="FCQ346" s="579"/>
      <c r="FCR346" s="579"/>
      <c r="FCS346" s="579"/>
      <c r="FCT346" s="579"/>
      <c r="FCU346" s="579"/>
      <c r="FCV346" s="579"/>
      <c r="FCW346" s="579"/>
      <c r="FCX346" s="579"/>
      <c r="FCY346" s="579"/>
      <c r="FCZ346" s="580"/>
      <c r="FDA346" s="360"/>
      <c r="FDB346" s="578" t="s">
        <v>643</v>
      </c>
      <c r="FDC346" s="579"/>
      <c r="FDD346" s="579"/>
      <c r="FDE346" s="579"/>
      <c r="FDF346" s="579"/>
      <c r="FDG346" s="579"/>
      <c r="FDH346" s="579"/>
      <c r="FDI346" s="579"/>
      <c r="FDJ346" s="579"/>
      <c r="FDK346" s="579"/>
      <c r="FDL346" s="579"/>
      <c r="FDM346" s="579"/>
      <c r="FDN346" s="579"/>
      <c r="FDO346" s="579"/>
      <c r="FDP346" s="580"/>
      <c r="FDQ346" s="360"/>
      <c r="FDR346" s="578" t="s">
        <v>643</v>
      </c>
      <c r="FDS346" s="579"/>
      <c r="FDT346" s="579"/>
      <c r="FDU346" s="579"/>
      <c r="FDV346" s="579"/>
      <c r="FDW346" s="579"/>
      <c r="FDX346" s="579"/>
      <c r="FDY346" s="579"/>
      <c r="FDZ346" s="579"/>
      <c r="FEA346" s="579"/>
      <c r="FEB346" s="579"/>
      <c r="FEC346" s="579"/>
      <c r="FED346" s="579"/>
      <c r="FEE346" s="579"/>
      <c r="FEF346" s="580"/>
      <c r="FEG346" s="360"/>
      <c r="FEH346" s="578" t="s">
        <v>643</v>
      </c>
      <c r="FEI346" s="579"/>
      <c r="FEJ346" s="579"/>
      <c r="FEK346" s="579"/>
      <c r="FEL346" s="579"/>
      <c r="FEM346" s="579"/>
      <c r="FEN346" s="579"/>
      <c r="FEO346" s="579"/>
      <c r="FEP346" s="579"/>
      <c r="FEQ346" s="579"/>
      <c r="FER346" s="579"/>
      <c r="FES346" s="579"/>
      <c r="FET346" s="579"/>
      <c r="FEU346" s="579"/>
      <c r="FEV346" s="580"/>
      <c r="FEW346" s="360"/>
      <c r="FEX346" s="578" t="s">
        <v>643</v>
      </c>
      <c r="FEY346" s="579"/>
      <c r="FEZ346" s="579"/>
      <c r="FFA346" s="579"/>
      <c r="FFB346" s="579"/>
      <c r="FFC346" s="579"/>
      <c r="FFD346" s="579"/>
      <c r="FFE346" s="579"/>
      <c r="FFF346" s="579"/>
      <c r="FFG346" s="579"/>
      <c r="FFH346" s="579"/>
      <c r="FFI346" s="579"/>
      <c r="FFJ346" s="579"/>
      <c r="FFK346" s="579"/>
      <c r="FFL346" s="580"/>
      <c r="FFM346" s="360"/>
      <c r="FFN346" s="578" t="s">
        <v>643</v>
      </c>
      <c r="FFO346" s="579"/>
      <c r="FFP346" s="579"/>
      <c r="FFQ346" s="579"/>
      <c r="FFR346" s="579"/>
      <c r="FFS346" s="579"/>
      <c r="FFT346" s="579"/>
      <c r="FFU346" s="579"/>
      <c r="FFV346" s="579"/>
      <c r="FFW346" s="579"/>
      <c r="FFX346" s="579"/>
      <c r="FFY346" s="579"/>
      <c r="FFZ346" s="579"/>
      <c r="FGA346" s="579"/>
      <c r="FGB346" s="580"/>
      <c r="FGC346" s="360"/>
      <c r="FGD346" s="578" t="s">
        <v>643</v>
      </c>
      <c r="FGE346" s="579"/>
      <c r="FGF346" s="579"/>
      <c r="FGG346" s="579"/>
      <c r="FGH346" s="579"/>
      <c r="FGI346" s="579"/>
      <c r="FGJ346" s="579"/>
      <c r="FGK346" s="579"/>
      <c r="FGL346" s="579"/>
      <c r="FGM346" s="579"/>
      <c r="FGN346" s="579"/>
      <c r="FGO346" s="579"/>
      <c r="FGP346" s="579"/>
      <c r="FGQ346" s="579"/>
      <c r="FGR346" s="580"/>
      <c r="FGS346" s="360"/>
      <c r="FGT346" s="578" t="s">
        <v>643</v>
      </c>
      <c r="FGU346" s="579"/>
      <c r="FGV346" s="579"/>
      <c r="FGW346" s="579"/>
      <c r="FGX346" s="579"/>
      <c r="FGY346" s="579"/>
      <c r="FGZ346" s="579"/>
      <c r="FHA346" s="579"/>
      <c r="FHB346" s="579"/>
      <c r="FHC346" s="579"/>
      <c r="FHD346" s="579"/>
      <c r="FHE346" s="579"/>
      <c r="FHF346" s="579"/>
      <c r="FHG346" s="579"/>
      <c r="FHH346" s="580"/>
      <c r="FHI346" s="360"/>
      <c r="FHJ346" s="578" t="s">
        <v>643</v>
      </c>
      <c r="FHK346" s="579"/>
      <c r="FHL346" s="579"/>
      <c r="FHM346" s="579"/>
      <c r="FHN346" s="579"/>
      <c r="FHO346" s="579"/>
      <c r="FHP346" s="579"/>
      <c r="FHQ346" s="579"/>
      <c r="FHR346" s="579"/>
      <c r="FHS346" s="579"/>
      <c r="FHT346" s="579"/>
      <c r="FHU346" s="579"/>
      <c r="FHV346" s="579"/>
      <c r="FHW346" s="579"/>
      <c r="FHX346" s="580"/>
      <c r="FHY346" s="360"/>
      <c r="FHZ346" s="578" t="s">
        <v>643</v>
      </c>
      <c r="FIA346" s="579"/>
      <c r="FIB346" s="579"/>
      <c r="FIC346" s="579"/>
      <c r="FID346" s="579"/>
      <c r="FIE346" s="579"/>
      <c r="FIF346" s="579"/>
      <c r="FIG346" s="579"/>
      <c r="FIH346" s="579"/>
      <c r="FII346" s="579"/>
      <c r="FIJ346" s="579"/>
      <c r="FIK346" s="579"/>
      <c r="FIL346" s="579"/>
      <c r="FIM346" s="579"/>
      <c r="FIN346" s="580"/>
      <c r="FIO346" s="360"/>
      <c r="FIP346" s="578" t="s">
        <v>643</v>
      </c>
      <c r="FIQ346" s="579"/>
      <c r="FIR346" s="579"/>
      <c r="FIS346" s="579"/>
      <c r="FIT346" s="579"/>
      <c r="FIU346" s="579"/>
      <c r="FIV346" s="579"/>
      <c r="FIW346" s="579"/>
      <c r="FIX346" s="579"/>
      <c r="FIY346" s="579"/>
      <c r="FIZ346" s="579"/>
      <c r="FJA346" s="579"/>
      <c r="FJB346" s="579"/>
      <c r="FJC346" s="579"/>
      <c r="FJD346" s="580"/>
      <c r="FJE346" s="360"/>
      <c r="FJF346" s="578" t="s">
        <v>643</v>
      </c>
      <c r="FJG346" s="579"/>
      <c r="FJH346" s="579"/>
      <c r="FJI346" s="579"/>
      <c r="FJJ346" s="579"/>
      <c r="FJK346" s="579"/>
      <c r="FJL346" s="579"/>
      <c r="FJM346" s="579"/>
      <c r="FJN346" s="579"/>
      <c r="FJO346" s="579"/>
      <c r="FJP346" s="579"/>
      <c r="FJQ346" s="579"/>
      <c r="FJR346" s="579"/>
      <c r="FJS346" s="579"/>
      <c r="FJT346" s="580"/>
      <c r="FJU346" s="360"/>
      <c r="FJV346" s="578" t="s">
        <v>643</v>
      </c>
      <c r="FJW346" s="579"/>
      <c r="FJX346" s="579"/>
      <c r="FJY346" s="579"/>
      <c r="FJZ346" s="579"/>
      <c r="FKA346" s="579"/>
      <c r="FKB346" s="579"/>
      <c r="FKC346" s="579"/>
      <c r="FKD346" s="579"/>
      <c r="FKE346" s="579"/>
      <c r="FKF346" s="579"/>
      <c r="FKG346" s="579"/>
      <c r="FKH346" s="579"/>
      <c r="FKI346" s="579"/>
      <c r="FKJ346" s="580"/>
      <c r="FKK346" s="360"/>
      <c r="FKL346" s="578" t="s">
        <v>643</v>
      </c>
      <c r="FKM346" s="579"/>
      <c r="FKN346" s="579"/>
      <c r="FKO346" s="579"/>
      <c r="FKP346" s="579"/>
      <c r="FKQ346" s="579"/>
      <c r="FKR346" s="579"/>
      <c r="FKS346" s="579"/>
      <c r="FKT346" s="579"/>
      <c r="FKU346" s="579"/>
      <c r="FKV346" s="579"/>
      <c r="FKW346" s="579"/>
      <c r="FKX346" s="579"/>
      <c r="FKY346" s="579"/>
      <c r="FKZ346" s="580"/>
      <c r="FLA346" s="360"/>
      <c r="FLB346" s="578" t="s">
        <v>643</v>
      </c>
      <c r="FLC346" s="579"/>
      <c r="FLD346" s="579"/>
      <c r="FLE346" s="579"/>
      <c r="FLF346" s="579"/>
      <c r="FLG346" s="579"/>
      <c r="FLH346" s="579"/>
      <c r="FLI346" s="579"/>
      <c r="FLJ346" s="579"/>
      <c r="FLK346" s="579"/>
      <c r="FLL346" s="579"/>
      <c r="FLM346" s="579"/>
      <c r="FLN346" s="579"/>
      <c r="FLO346" s="579"/>
      <c r="FLP346" s="580"/>
      <c r="FLQ346" s="360"/>
      <c r="FLR346" s="578" t="s">
        <v>643</v>
      </c>
      <c r="FLS346" s="579"/>
      <c r="FLT346" s="579"/>
      <c r="FLU346" s="579"/>
      <c r="FLV346" s="579"/>
      <c r="FLW346" s="579"/>
      <c r="FLX346" s="579"/>
      <c r="FLY346" s="579"/>
      <c r="FLZ346" s="579"/>
      <c r="FMA346" s="579"/>
      <c r="FMB346" s="579"/>
      <c r="FMC346" s="579"/>
      <c r="FMD346" s="579"/>
      <c r="FME346" s="579"/>
      <c r="FMF346" s="580"/>
      <c r="FMG346" s="360"/>
      <c r="FMH346" s="578" t="s">
        <v>643</v>
      </c>
      <c r="FMI346" s="579"/>
      <c r="FMJ346" s="579"/>
      <c r="FMK346" s="579"/>
      <c r="FML346" s="579"/>
      <c r="FMM346" s="579"/>
      <c r="FMN346" s="579"/>
      <c r="FMO346" s="579"/>
      <c r="FMP346" s="579"/>
      <c r="FMQ346" s="579"/>
      <c r="FMR346" s="579"/>
      <c r="FMS346" s="579"/>
      <c r="FMT346" s="579"/>
      <c r="FMU346" s="579"/>
      <c r="FMV346" s="580"/>
      <c r="FMW346" s="360"/>
      <c r="FMX346" s="578" t="s">
        <v>643</v>
      </c>
      <c r="FMY346" s="579"/>
      <c r="FMZ346" s="579"/>
      <c r="FNA346" s="579"/>
      <c r="FNB346" s="579"/>
      <c r="FNC346" s="579"/>
      <c r="FND346" s="579"/>
      <c r="FNE346" s="579"/>
      <c r="FNF346" s="579"/>
      <c r="FNG346" s="579"/>
      <c r="FNH346" s="579"/>
      <c r="FNI346" s="579"/>
      <c r="FNJ346" s="579"/>
      <c r="FNK346" s="579"/>
      <c r="FNL346" s="580"/>
      <c r="FNM346" s="360"/>
      <c r="FNN346" s="578" t="s">
        <v>643</v>
      </c>
      <c r="FNO346" s="579"/>
      <c r="FNP346" s="579"/>
      <c r="FNQ346" s="579"/>
      <c r="FNR346" s="579"/>
      <c r="FNS346" s="579"/>
      <c r="FNT346" s="579"/>
      <c r="FNU346" s="579"/>
      <c r="FNV346" s="579"/>
      <c r="FNW346" s="579"/>
      <c r="FNX346" s="579"/>
      <c r="FNY346" s="579"/>
      <c r="FNZ346" s="579"/>
      <c r="FOA346" s="579"/>
      <c r="FOB346" s="580"/>
      <c r="FOC346" s="360"/>
      <c r="FOD346" s="578" t="s">
        <v>643</v>
      </c>
      <c r="FOE346" s="579"/>
      <c r="FOF346" s="579"/>
      <c r="FOG346" s="579"/>
      <c r="FOH346" s="579"/>
      <c r="FOI346" s="579"/>
      <c r="FOJ346" s="579"/>
      <c r="FOK346" s="579"/>
      <c r="FOL346" s="579"/>
      <c r="FOM346" s="579"/>
      <c r="FON346" s="579"/>
      <c r="FOO346" s="579"/>
      <c r="FOP346" s="579"/>
      <c r="FOQ346" s="579"/>
      <c r="FOR346" s="580"/>
      <c r="FOS346" s="360"/>
      <c r="FOT346" s="578" t="s">
        <v>643</v>
      </c>
      <c r="FOU346" s="579"/>
      <c r="FOV346" s="579"/>
      <c r="FOW346" s="579"/>
      <c r="FOX346" s="579"/>
      <c r="FOY346" s="579"/>
      <c r="FOZ346" s="579"/>
      <c r="FPA346" s="579"/>
      <c r="FPB346" s="579"/>
      <c r="FPC346" s="579"/>
      <c r="FPD346" s="579"/>
      <c r="FPE346" s="579"/>
      <c r="FPF346" s="579"/>
      <c r="FPG346" s="579"/>
      <c r="FPH346" s="580"/>
      <c r="FPI346" s="360"/>
      <c r="FPJ346" s="578" t="s">
        <v>643</v>
      </c>
      <c r="FPK346" s="579"/>
      <c r="FPL346" s="579"/>
      <c r="FPM346" s="579"/>
      <c r="FPN346" s="579"/>
      <c r="FPO346" s="579"/>
      <c r="FPP346" s="579"/>
      <c r="FPQ346" s="579"/>
      <c r="FPR346" s="579"/>
      <c r="FPS346" s="579"/>
      <c r="FPT346" s="579"/>
      <c r="FPU346" s="579"/>
      <c r="FPV346" s="579"/>
      <c r="FPW346" s="579"/>
      <c r="FPX346" s="580"/>
      <c r="FPY346" s="360"/>
      <c r="FPZ346" s="578" t="s">
        <v>643</v>
      </c>
      <c r="FQA346" s="579"/>
      <c r="FQB346" s="579"/>
      <c r="FQC346" s="579"/>
      <c r="FQD346" s="579"/>
      <c r="FQE346" s="579"/>
      <c r="FQF346" s="579"/>
      <c r="FQG346" s="579"/>
      <c r="FQH346" s="579"/>
      <c r="FQI346" s="579"/>
      <c r="FQJ346" s="579"/>
      <c r="FQK346" s="579"/>
      <c r="FQL346" s="579"/>
      <c r="FQM346" s="579"/>
      <c r="FQN346" s="580"/>
      <c r="FQO346" s="360"/>
      <c r="FQP346" s="578" t="s">
        <v>643</v>
      </c>
      <c r="FQQ346" s="579"/>
      <c r="FQR346" s="579"/>
      <c r="FQS346" s="579"/>
      <c r="FQT346" s="579"/>
      <c r="FQU346" s="579"/>
      <c r="FQV346" s="579"/>
      <c r="FQW346" s="579"/>
      <c r="FQX346" s="579"/>
      <c r="FQY346" s="579"/>
      <c r="FQZ346" s="579"/>
      <c r="FRA346" s="579"/>
      <c r="FRB346" s="579"/>
      <c r="FRC346" s="579"/>
      <c r="FRD346" s="580"/>
      <c r="FRE346" s="360"/>
      <c r="FRF346" s="578" t="s">
        <v>643</v>
      </c>
      <c r="FRG346" s="579"/>
      <c r="FRH346" s="579"/>
      <c r="FRI346" s="579"/>
      <c r="FRJ346" s="579"/>
      <c r="FRK346" s="579"/>
      <c r="FRL346" s="579"/>
      <c r="FRM346" s="579"/>
      <c r="FRN346" s="579"/>
      <c r="FRO346" s="579"/>
      <c r="FRP346" s="579"/>
      <c r="FRQ346" s="579"/>
      <c r="FRR346" s="579"/>
      <c r="FRS346" s="579"/>
      <c r="FRT346" s="580"/>
      <c r="FRU346" s="360"/>
      <c r="FRV346" s="578" t="s">
        <v>643</v>
      </c>
      <c r="FRW346" s="579"/>
      <c r="FRX346" s="579"/>
      <c r="FRY346" s="579"/>
      <c r="FRZ346" s="579"/>
      <c r="FSA346" s="579"/>
      <c r="FSB346" s="579"/>
      <c r="FSC346" s="579"/>
      <c r="FSD346" s="579"/>
      <c r="FSE346" s="579"/>
      <c r="FSF346" s="579"/>
      <c r="FSG346" s="579"/>
      <c r="FSH346" s="579"/>
      <c r="FSI346" s="579"/>
      <c r="FSJ346" s="580"/>
      <c r="FSK346" s="360"/>
      <c r="FSL346" s="578" t="s">
        <v>643</v>
      </c>
      <c r="FSM346" s="579"/>
      <c r="FSN346" s="579"/>
      <c r="FSO346" s="579"/>
      <c r="FSP346" s="579"/>
      <c r="FSQ346" s="579"/>
      <c r="FSR346" s="579"/>
      <c r="FSS346" s="579"/>
      <c r="FST346" s="579"/>
      <c r="FSU346" s="579"/>
      <c r="FSV346" s="579"/>
      <c r="FSW346" s="579"/>
      <c r="FSX346" s="579"/>
      <c r="FSY346" s="579"/>
      <c r="FSZ346" s="580"/>
      <c r="FTA346" s="360"/>
      <c r="FTB346" s="578" t="s">
        <v>643</v>
      </c>
      <c r="FTC346" s="579"/>
      <c r="FTD346" s="579"/>
      <c r="FTE346" s="579"/>
      <c r="FTF346" s="579"/>
      <c r="FTG346" s="579"/>
      <c r="FTH346" s="579"/>
      <c r="FTI346" s="579"/>
      <c r="FTJ346" s="579"/>
      <c r="FTK346" s="579"/>
      <c r="FTL346" s="579"/>
      <c r="FTM346" s="579"/>
      <c r="FTN346" s="579"/>
      <c r="FTO346" s="579"/>
      <c r="FTP346" s="580"/>
      <c r="FTQ346" s="360"/>
      <c r="FTR346" s="578" t="s">
        <v>643</v>
      </c>
      <c r="FTS346" s="579"/>
      <c r="FTT346" s="579"/>
      <c r="FTU346" s="579"/>
      <c r="FTV346" s="579"/>
      <c r="FTW346" s="579"/>
      <c r="FTX346" s="579"/>
      <c r="FTY346" s="579"/>
      <c r="FTZ346" s="579"/>
      <c r="FUA346" s="579"/>
      <c r="FUB346" s="579"/>
      <c r="FUC346" s="579"/>
      <c r="FUD346" s="579"/>
      <c r="FUE346" s="579"/>
      <c r="FUF346" s="580"/>
      <c r="FUG346" s="360"/>
      <c r="FUH346" s="578" t="s">
        <v>643</v>
      </c>
      <c r="FUI346" s="579"/>
      <c r="FUJ346" s="579"/>
      <c r="FUK346" s="579"/>
      <c r="FUL346" s="579"/>
      <c r="FUM346" s="579"/>
      <c r="FUN346" s="579"/>
      <c r="FUO346" s="579"/>
      <c r="FUP346" s="579"/>
      <c r="FUQ346" s="579"/>
      <c r="FUR346" s="579"/>
      <c r="FUS346" s="579"/>
      <c r="FUT346" s="579"/>
      <c r="FUU346" s="579"/>
      <c r="FUV346" s="580"/>
      <c r="FUW346" s="360"/>
      <c r="FUX346" s="578" t="s">
        <v>643</v>
      </c>
      <c r="FUY346" s="579"/>
      <c r="FUZ346" s="579"/>
      <c r="FVA346" s="579"/>
      <c r="FVB346" s="579"/>
      <c r="FVC346" s="579"/>
      <c r="FVD346" s="579"/>
      <c r="FVE346" s="579"/>
      <c r="FVF346" s="579"/>
      <c r="FVG346" s="579"/>
      <c r="FVH346" s="579"/>
      <c r="FVI346" s="579"/>
      <c r="FVJ346" s="579"/>
      <c r="FVK346" s="579"/>
      <c r="FVL346" s="580"/>
      <c r="FVM346" s="360"/>
      <c r="FVN346" s="578" t="s">
        <v>643</v>
      </c>
      <c r="FVO346" s="579"/>
      <c r="FVP346" s="579"/>
      <c r="FVQ346" s="579"/>
      <c r="FVR346" s="579"/>
      <c r="FVS346" s="579"/>
      <c r="FVT346" s="579"/>
      <c r="FVU346" s="579"/>
      <c r="FVV346" s="579"/>
      <c r="FVW346" s="579"/>
      <c r="FVX346" s="579"/>
      <c r="FVY346" s="579"/>
      <c r="FVZ346" s="579"/>
      <c r="FWA346" s="579"/>
      <c r="FWB346" s="580"/>
      <c r="FWC346" s="360"/>
      <c r="FWD346" s="578" t="s">
        <v>643</v>
      </c>
      <c r="FWE346" s="579"/>
      <c r="FWF346" s="579"/>
      <c r="FWG346" s="579"/>
      <c r="FWH346" s="579"/>
      <c r="FWI346" s="579"/>
      <c r="FWJ346" s="579"/>
      <c r="FWK346" s="579"/>
      <c r="FWL346" s="579"/>
      <c r="FWM346" s="579"/>
      <c r="FWN346" s="579"/>
      <c r="FWO346" s="579"/>
      <c r="FWP346" s="579"/>
      <c r="FWQ346" s="579"/>
      <c r="FWR346" s="580"/>
      <c r="FWS346" s="360"/>
      <c r="FWT346" s="578" t="s">
        <v>643</v>
      </c>
      <c r="FWU346" s="579"/>
      <c r="FWV346" s="579"/>
      <c r="FWW346" s="579"/>
      <c r="FWX346" s="579"/>
      <c r="FWY346" s="579"/>
      <c r="FWZ346" s="579"/>
      <c r="FXA346" s="579"/>
      <c r="FXB346" s="579"/>
      <c r="FXC346" s="579"/>
      <c r="FXD346" s="579"/>
      <c r="FXE346" s="579"/>
      <c r="FXF346" s="579"/>
      <c r="FXG346" s="579"/>
      <c r="FXH346" s="580"/>
      <c r="FXI346" s="360"/>
      <c r="FXJ346" s="578" t="s">
        <v>643</v>
      </c>
      <c r="FXK346" s="579"/>
      <c r="FXL346" s="579"/>
      <c r="FXM346" s="579"/>
      <c r="FXN346" s="579"/>
      <c r="FXO346" s="579"/>
      <c r="FXP346" s="579"/>
      <c r="FXQ346" s="579"/>
      <c r="FXR346" s="579"/>
      <c r="FXS346" s="579"/>
      <c r="FXT346" s="579"/>
      <c r="FXU346" s="579"/>
      <c r="FXV346" s="579"/>
      <c r="FXW346" s="579"/>
      <c r="FXX346" s="580"/>
      <c r="FXY346" s="360"/>
      <c r="FXZ346" s="578" t="s">
        <v>643</v>
      </c>
      <c r="FYA346" s="579"/>
      <c r="FYB346" s="579"/>
      <c r="FYC346" s="579"/>
      <c r="FYD346" s="579"/>
      <c r="FYE346" s="579"/>
      <c r="FYF346" s="579"/>
      <c r="FYG346" s="579"/>
      <c r="FYH346" s="579"/>
      <c r="FYI346" s="579"/>
      <c r="FYJ346" s="579"/>
      <c r="FYK346" s="579"/>
      <c r="FYL346" s="579"/>
      <c r="FYM346" s="579"/>
      <c r="FYN346" s="580"/>
      <c r="FYO346" s="360"/>
      <c r="FYP346" s="578" t="s">
        <v>643</v>
      </c>
      <c r="FYQ346" s="579"/>
      <c r="FYR346" s="579"/>
      <c r="FYS346" s="579"/>
      <c r="FYT346" s="579"/>
      <c r="FYU346" s="579"/>
      <c r="FYV346" s="579"/>
      <c r="FYW346" s="579"/>
      <c r="FYX346" s="579"/>
      <c r="FYY346" s="579"/>
      <c r="FYZ346" s="579"/>
      <c r="FZA346" s="579"/>
      <c r="FZB346" s="579"/>
      <c r="FZC346" s="579"/>
      <c r="FZD346" s="580"/>
      <c r="FZE346" s="360"/>
      <c r="FZF346" s="578" t="s">
        <v>643</v>
      </c>
      <c r="FZG346" s="579"/>
      <c r="FZH346" s="579"/>
      <c r="FZI346" s="579"/>
      <c r="FZJ346" s="579"/>
      <c r="FZK346" s="579"/>
      <c r="FZL346" s="579"/>
      <c r="FZM346" s="579"/>
      <c r="FZN346" s="579"/>
      <c r="FZO346" s="579"/>
      <c r="FZP346" s="579"/>
      <c r="FZQ346" s="579"/>
      <c r="FZR346" s="579"/>
      <c r="FZS346" s="579"/>
      <c r="FZT346" s="580"/>
      <c r="FZU346" s="360"/>
      <c r="FZV346" s="578" t="s">
        <v>643</v>
      </c>
      <c r="FZW346" s="579"/>
      <c r="FZX346" s="579"/>
      <c r="FZY346" s="579"/>
      <c r="FZZ346" s="579"/>
      <c r="GAA346" s="579"/>
      <c r="GAB346" s="579"/>
      <c r="GAC346" s="579"/>
      <c r="GAD346" s="579"/>
      <c r="GAE346" s="579"/>
      <c r="GAF346" s="579"/>
      <c r="GAG346" s="579"/>
      <c r="GAH346" s="579"/>
      <c r="GAI346" s="579"/>
      <c r="GAJ346" s="580"/>
      <c r="GAK346" s="360"/>
      <c r="GAL346" s="578" t="s">
        <v>643</v>
      </c>
      <c r="GAM346" s="579"/>
      <c r="GAN346" s="579"/>
      <c r="GAO346" s="579"/>
      <c r="GAP346" s="579"/>
      <c r="GAQ346" s="579"/>
      <c r="GAR346" s="579"/>
      <c r="GAS346" s="579"/>
      <c r="GAT346" s="579"/>
      <c r="GAU346" s="579"/>
      <c r="GAV346" s="579"/>
      <c r="GAW346" s="579"/>
      <c r="GAX346" s="579"/>
      <c r="GAY346" s="579"/>
      <c r="GAZ346" s="580"/>
      <c r="GBA346" s="360"/>
      <c r="GBB346" s="578" t="s">
        <v>643</v>
      </c>
      <c r="GBC346" s="579"/>
      <c r="GBD346" s="579"/>
      <c r="GBE346" s="579"/>
      <c r="GBF346" s="579"/>
      <c r="GBG346" s="579"/>
      <c r="GBH346" s="579"/>
      <c r="GBI346" s="579"/>
      <c r="GBJ346" s="579"/>
      <c r="GBK346" s="579"/>
      <c r="GBL346" s="579"/>
      <c r="GBM346" s="579"/>
      <c r="GBN346" s="579"/>
      <c r="GBO346" s="579"/>
      <c r="GBP346" s="580"/>
      <c r="GBQ346" s="360"/>
      <c r="GBR346" s="578" t="s">
        <v>643</v>
      </c>
      <c r="GBS346" s="579"/>
      <c r="GBT346" s="579"/>
      <c r="GBU346" s="579"/>
      <c r="GBV346" s="579"/>
      <c r="GBW346" s="579"/>
      <c r="GBX346" s="579"/>
      <c r="GBY346" s="579"/>
      <c r="GBZ346" s="579"/>
      <c r="GCA346" s="579"/>
      <c r="GCB346" s="579"/>
      <c r="GCC346" s="579"/>
      <c r="GCD346" s="579"/>
      <c r="GCE346" s="579"/>
      <c r="GCF346" s="580"/>
      <c r="GCG346" s="360"/>
      <c r="GCH346" s="578" t="s">
        <v>643</v>
      </c>
      <c r="GCI346" s="579"/>
      <c r="GCJ346" s="579"/>
      <c r="GCK346" s="579"/>
      <c r="GCL346" s="579"/>
      <c r="GCM346" s="579"/>
      <c r="GCN346" s="579"/>
      <c r="GCO346" s="579"/>
      <c r="GCP346" s="579"/>
      <c r="GCQ346" s="579"/>
      <c r="GCR346" s="579"/>
      <c r="GCS346" s="579"/>
      <c r="GCT346" s="579"/>
      <c r="GCU346" s="579"/>
      <c r="GCV346" s="580"/>
      <c r="GCW346" s="360"/>
      <c r="GCX346" s="578" t="s">
        <v>643</v>
      </c>
      <c r="GCY346" s="579"/>
      <c r="GCZ346" s="579"/>
      <c r="GDA346" s="579"/>
      <c r="GDB346" s="579"/>
      <c r="GDC346" s="579"/>
      <c r="GDD346" s="579"/>
      <c r="GDE346" s="579"/>
      <c r="GDF346" s="579"/>
      <c r="GDG346" s="579"/>
      <c r="GDH346" s="579"/>
      <c r="GDI346" s="579"/>
      <c r="GDJ346" s="579"/>
      <c r="GDK346" s="579"/>
      <c r="GDL346" s="580"/>
      <c r="GDM346" s="360"/>
      <c r="GDN346" s="578" t="s">
        <v>643</v>
      </c>
      <c r="GDO346" s="579"/>
      <c r="GDP346" s="579"/>
      <c r="GDQ346" s="579"/>
      <c r="GDR346" s="579"/>
      <c r="GDS346" s="579"/>
      <c r="GDT346" s="579"/>
      <c r="GDU346" s="579"/>
      <c r="GDV346" s="579"/>
      <c r="GDW346" s="579"/>
      <c r="GDX346" s="579"/>
      <c r="GDY346" s="579"/>
      <c r="GDZ346" s="579"/>
      <c r="GEA346" s="579"/>
      <c r="GEB346" s="580"/>
      <c r="GEC346" s="360"/>
      <c r="GED346" s="578" t="s">
        <v>643</v>
      </c>
      <c r="GEE346" s="579"/>
      <c r="GEF346" s="579"/>
      <c r="GEG346" s="579"/>
      <c r="GEH346" s="579"/>
      <c r="GEI346" s="579"/>
      <c r="GEJ346" s="579"/>
      <c r="GEK346" s="579"/>
      <c r="GEL346" s="579"/>
      <c r="GEM346" s="579"/>
      <c r="GEN346" s="579"/>
      <c r="GEO346" s="579"/>
      <c r="GEP346" s="579"/>
      <c r="GEQ346" s="579"/>
      <c r="GER346" s="580"/>
      <c r="GES346" s="360"/>
      <c r="GET346" s="578" t="s">
        <v>643</v>
      </c>
      <c r="GEU346" s="579"/>
      <c r="GEV346" s="579"/>
      <c r="GEW346" s="579"/>
      <c r="GEX346" s="579"/>
      <c r="GEY346" s="579"/>
      <c r="GEZ346" s="579"/>
      <c r="GFA346" s="579"/>
      <c r="GFB346" s="579"/>
      <c r="GFC346" s="579"/>
      <c r="GFD346" s="579"/>
      <c r="GFE346" s="579"/>
      <c r="GFF346" s="579"/>
      <c r="GFG346" s="579"/>
      <c r="GFH346" s="580"/>
      <c r="GFI346" s="360"/>
      <c r="GFJ346" s="578" t="s">
        <v>643</v>
      </c>
      <c r="GFK346" s="579"/>
      <c r="GFL346" s="579"/>
      <c r="GFM346" s="579"/>
      <c r="GFN346" s="579"/>
      <c r="GFO346" s="579"/>
      <c r="GFP346" s="579"/>
      <c r="GFQ346" s="579"/>
      <c r="GFR346" s="579"/>
      <c r="GFS346" s="579"/>
      <c r="GFT346" s="579"/>
      <c r="GFU346" s="579"/>
      <c r="GFV346" s="579"/>
      <c r="GFW346" s="579"/>
      <c r="GFX346" s="580"/>
      <c r="GFY346" s="360"/>
      <c r="GFZ346" s="578" t="s">
        <v>643</v>
      </c>
      <c r="GGA346" s="579"/>
      <c r="GGB346" s="579"/>
      <c r="GGC346" s="579"/>
      <c r="GGD346" s="579"/>
      <c r="GGE346" s="579"/>
      <c r="GGF346" s="579"/>
      <c r="GGG346" s="579"/>
      <c r="GGH346" s="579"/>
      <c r="GGI346" s="579"/>
      <c r="GGJ346" s="579"/>
      <c r="GGK346" s="579"/>
      <c r="GGL346" s="579"/>
      <c r="GGM346" s="579"/>
      <c r="GGN346" s="580"/>
      <c r="GGO346" s="360"/>
      <c r="GGP346" s="578" t="s">
        <v>643</v>
      </c>
      <c r="GGQ346" s="579"/>
      <c r="GGR346" s="579"/>
      <c r="GGS346" s="579"/>
      <c r="GGT346" s="579"/>
      <c r="GGU346" s="579"/>
      <c r="GGV346" s="579"/>
      <c r="GGW346" s="579"/>
      <c r="GGX346" s="579"/>
      <c r="GGY346" s="579"/>
      <c r="GGZ346" s="579"/>
      <c r="GHA346" s="579"/>
      <c r="GHB346" s="579"/>
      <c r="GHC346" s="579"/>
      <c r="GHD346" s="580"/>
      <c r="GHE346" s="360"/>
      <c r="GHF346" s="578" t="s">
        <v>643</v>
      </c>
      <c r="GHG346" s="579"/>
      <c r="GHH346" s="579"/>
      <c r="GHI346" s="579"/>
      <c r="GHJ346" s="579"/>
      <c r="GHK346" s="579"/>
      <c r="GHL346" s="579"/>
      <c r="GHM346" s="579"/>
      <c r="GHN346" s="579"/>
      <c r="GHO346" s="579"/>
      <c r="GHP346" s="579"/>
      <c r="GHQ346" s="579"/>
      <c r="GHR346" s="579"/>
      <c r="GHS346" s="579"/>
      <c r="GHT346" s="580"/>
      <c r="GHU346" s="360"/>
      <c r="GHV346" s="578" t="s">
        <v>643</v>
      </c>
      <c r="GHW346" s="579"/>
      <c r="GHX346" s="579"/>
      <c r="GHY346" s="579"/>
      <c r="GHZ346" s="579"/>
      <c r="GIA346" s="579"/>
      <c r="GIB346" s="579"/>
      <c r="GIC346" s="579"/>
      <c r="GID346" s="579"/>
      <c r="GIE346" s="579"/>
      <c r="GIF346" s="579"/>
      <c r="GIG346" s="579"/>
      <c r="GIH346" s="579"/>
      <c r="GII346" s="579"/>
      <c r="GIJ346" s="580"/>
      <c r="GIK346" s="360"/>
      <c r="GIL346" s="578" t="s">
        <v>643</v>
      </c>
      <c r="GIM346" s="579"/>
      <c r="GIN346" s="579"/>
      <c r="GIO346" s="579"/>
      <c r="GIP346" s="579"/>
      <c r="GIQ346" s="579"/>
      <c r="GIR346" s="579"/>
      <c r="GIS346" s="579"/>
      <c r="GIT346" s="579"/>
      <c r="GIU346" s="579"/>
      <c r="GIV346" s="579"/>
      <c r="GIW346" s="579"/>
      <c r="GIX346" s="579"/>
      <c r="GIY346" s="579"/>
      <c r="GIZ346" s="580"/>
      <c r="GJA346" s="360"/>
      <c r="GJB346" s="578" t="s">
        <v>643</v>
      </c>
      <c r="GJC346" s="579"/>
      <c r="GJD346" s="579"/>
      <c r="GJE346" s="579"/>
      <c r="GJF346" s="579"/>
      <c r="GJG346" s="579"/>
      <c r="GJH346" s="579"/>
      <c r="GJI346" s="579"/>
      <c r="GJJ346" s="579"/>
      <c r="GJK346" s="579"/>
      <c r="GJL346" s="579"/>
      <c r="GJM346" s="579"/>
      <c r="GJN346" s="579"/>
      <c r="GJO346" s="579"/>
      <c r="GJP346" s="580"/>
      <c r="GJQ346" s="360"/>
      <c r="GJR346" s="578" t="s">
        <v>643</v>
      </c>
      <c r="GJS346" s="579"/>
      <c r="GJT346" s="579"/>
      <c r="GJU346" s="579"/>
      <c r="GJV346" s="579"/>
      <c r="GJW346" s="579"/>
      <c r="GJX346" s="579"/>
      <c r="GJY346" s="579"/>
      <c r="GJZ346" s="579"/>
      <c r="GKA346" s="579"/>
      <c r="GKB346" s="579"/>
      <c r="GKC346" s="579"/>
      <c r="GKD346" s="579"/>
      <c r="GKE346" s="579"/>
      <c r="GKF346" s="580"/>
      <c r="GKG346" s="360"/>
      <c r="GKH346" s="578" t="s">
        <v>643</v>
      </c>
      <c r="GKI346" s="579"/>
      <c r="GKJ346" s="579"/>
      <c r="GKK346" s="579"/>
      <c r="GKL346" s="579"/>
      <c r="GKM346" s="579"/>
      <c r="GKN346" s="579"/>
      <c r="GKO346" s="579"/>
      <c r="GKP346" s="579"/>
      <c r="GKQ346" s="579"/>
      <c r="GKR346" s="579"/>
      <c r="GKS346" s="579"/>
      <c r="GKT346" s="579"/>
      <c r="GKU346" s="579"/>
      <c r="GKV346" s="580"/>
      <c r="GKW346" s="360"/>
      <c r="GKX346" s="578" t="s">
        <v>643</v>
      </c>
      <c r="GKY346" s="579"/>
      <c r="GKZ346" s="579"/>
      <c r="GLA346" s="579"/>
      <c r="GLB346" s="579"/>
      <c r="GLC346" s="579"/>
      <c r="GLD346" s="579"/>
      <c r="GLE346" s="579"/>
      <c r="GLF346" s="579"/>
      <c r="GLG346" s="579"/>
      <c r="GLH346" s="579"/>
      <c r="GLI346" s="579"/>
      <c r="GLJ346" s="579"/>
      <c r="GLK346" s="579"/>
      <c r="GLL346" s="580"/>
      <c r="GLM346" s="360"/>
      <c r="GLN346" s="578" t="s">
        <v>643</v>
      </c>
      <c r="GLO346" s="579"/>
      <c r="GLP346" s="579"/>
      <c r="GLQ346" s="579"/>
      <c r="GLR346" s="579"/>
      <c r="GLS346" s="579"/>
      <c r="GLT346" s="579"/>
      <c r="GLU346" s="579"/>
      <c r="GLV346" s="579"/>
      <c r="GLW346" s="579"/>
      <c r="GLX346" s="579"/>
      <c r="GLY346" s="579"/>
      <c r="GLZ346" s="579"/>
      <c r="GMA346" s="579"/>
      <c r="GMB346" s="580"/>
      <c r="GMC346" s="360"/>
      <c r="GMD346" s="578" t="s">
        <v>643</v>
      </c>
      <c r="GME346" s="579"/>
      <c r="GMF346" s="579"/>
      <c r="GMG346" s="579"/>
      <c r="GMH346" s="579"/>
      <c r="GMI346" s="579"/>
      <c r="GMJ346" s="579"/>
      <c r="GMK346" s="579"/>
      <c r="GML346" s="579"/>
      <c r="GMM346" s="579"/>
      <c r="GMN346" s="579"/>
      <c r="GMO346" s="579"/>
      <c r="GMP346" s="579"/>
      <c r="GMQ346" s="579"/>
      <c r="GMR346" s="580"/>
      <c r="GMS346" s="360"/>
      <c r="GMT346" s="578" t="s">
        <v>643</v>
      </c>
      <c r="GMU346" s="579"/>
      <c r="GMV346" s="579"/>
      <c r="GMW346" s="579"/>
      <c r="GMX346" s="579"/>
      <c r="GMY346" s="579"/>
      <c r="GMZ346" s="579"/>
      <c r="GNA346" s="579"/>
      <c r="GNB346" s="579"/>
      <c r="GNC346" s="579"/>
      <c r="GND346" s="579"/>
      <c r="GNE346" s="579"/>
      <c r="GNF346" s="579"/>
      <c r="GNG346" s="579"/>
      <c r="GNH346" s="580"/>
      <c r="GNI346" s="360"/>
      <c r="GNJ346" s="578" t="s">
        <v>643</v>
      </c>
      <c r="GNK346" s="579"/>
      <c r="GNL346" s="579"/>
      <c r="GNM346" s="579"/>
      <c r="GNN346" s="579"/>
      <c r="GNO346" s="579"/>
      <c r="GNP346" s="579"/>
      <c r="GNQ346" s="579"/>
      <c r="GNR346" s="579"/>
      <c r="GNS346" s="579"/>
      <c r="GNT346" s="579"/>
      <c r="GNU346" s="579"/>
      <c r="GNV346" s="579"/>
      <c r="GNW346" s="579"/>
      <c r="GNX346" s="580"/>
      <c r="GNY346" s="360"/>
      <c r="GNZ346" s="578" t="s">
        <v>643</v>
      </c>
      <c r="GOA346" s="579"/>
      <c r="GOB346" s="579"/>
      <c r="GOC346" s="579"/>
      <c r="GOD346" s="579"/>
      <c r="GOE346" s="579"/>
      <c r="GOF346" s="579"/>
      <c r="GOG346" s="579"/>
      <c r="GOH346" s="579"/>
      <c r="GOI346" s="579"/>
      <c r="GOJ346" s="579"/>
      <c r="GOK346" s="579"/>
      <c r="GOL346" s="579"/>
      <c r="GOM346" s="579"/>
      <c r="GON346" s="580"/>
      <c r="GOO346" s="360"/>
      <c r="GOP346" s="578" t="s">
        <v>643</v>
      </c>
      <c r="GOQ346" s="579"/>
      <c r="GOR346" s="579"/>
      <c r="GOS346" s="579"/>
      <c r="GOT346" s="579"/>
      <c r="GOU346" s="579"/>
      <c r="GOV346" s="579"/>
      <c r="GOW346" s="579"/>
      <c r="GOX346" s="579"/>
      <c r="GOY346" s="579"/>
      <c r="GOZ346" s="579"/>
      <c r="GPA346" s="579"/>
      <c r="GPB346" s="579"/>
      <c r="GPC346" s="579"/>
      <c r="GPD346" s="580"/>
      <c r="GPE346" s="360"/>
      <c r="GPF346" s="578" t="s">
        <v>643</v>
      </c>
      <c r="GPG346" s="579"/>
      <c r="GPH346" s="579"/>
      <c r="GPI346" s="579"/>
      <c r="GPJ346" s="579"/>
      <c r="GPK346" s="579"/>
      <c r="GPL346" s="579"/>
      <c r="GPM346" s="579"/>
      <c r="GPN346" s="579"/>
      <c r="GPO346" s="579"/>
      <c r="GPP346" s="579"/>
      <c r="GPQ346" s="579"/>
      <c r="GPR346" s="579"/>
      <c r="GPS346" s="579"/>
      <c r="GPT346" s="580"/>
      <c r="GPU346" s="360"/>
      <c r="GPV346" s="578" t="s">
        <v>643</v>
      </c>
      <c r="GPW346" s="579"/>
      <c r="GPX346" s="579"/>
      <c r="GPY346" s="579"/>
      <c r="GPZ346" s="579"/>
      <c r="GQA346" s="579"/>
      <c r="GQB346" s="579"/>
      <c r="GQC346" s="579"/>
      <c r="GQD346" s="579"/>
      <c r="GQE346" s="579"/>
      <c r="GQF346" s="579"/>
      <c r="GQG346" s="579"/>
      <c r="GQH346" s="579"/>
      <c r="GQI346" s="579"/>
      <c r="GQJ346" s="580"/>
      <c r="GQK346" s="360"/>
      <c r="GQL346" s="578" t="s">
        <v>643</v>
      </c>
      <c r="GQM346" s="579"/>
      <c r="GQN346" s="579"/>
      <c r="GQO346" s="579"/>
      <c r="GQP346" s="579"/>
      <c r="GQQ346" s="579"/>
      <c r="GQR346" s="579"/>
      <c r="GQS346" s="579"/>
      <c r="GQT346" s="579"/>
      <c r="GQU346" s="579"/>
      <c r="GQV346" s="579"/>
      <c r="GQW346" s="579"/>
      <c r="GQX346" s="579"/>
      <c r="GQY346" s="579"/>
      <c r="GQZ346" s="580"/>
      <c r="GRA346" s="360"/>
      <c r="GRB346" s="578" t="s">
        <v>643</v>
      </c>
      <c r="GRC346" s="579"/>
      <c r="GRD346" s="579"/>
      <c r="GRE346" s="579"/>
      <c r="GRF346" s="579"/>
      <c r="GRG346" s="579"/>
      <c r="GRH346" s="579"/>
      <c r="GRI346" s="579"/>
      <c r="GRJ346" s="579"/>
      <c r="GRK346" s="579"/>
      <c r="GRL346" s="579"/>
      <c r="GRM346" s="579"/>
      <c r="GRN346" s="579"/>
      <c r="GRO346" s="579"/>
      <c r="GRP346" s="580"/>
      <c r="GRQ346" s="360"/>
      <c r="GRR346" s="578" t="s">
        <v>643</v>
      </c>
      <c r="GRS346" s="579"/>
      <c r="GRT346" s="579"/>
      <c r="GRU346" s="579"/>
      <c r="GRV346" s="579"/>
      <c r="GRW346" s="579"/>
      <c r="GRX346" s="579"/>
      <c r="GRY346" s="579"/>
      <c r="GRZ346" s="579"/>
      <c r="GSA346" s="579"/>
      <c r="GSB346" s="579"/>
      <c r="GSC346" s="579"/>
      <c r="GSD346" s="579"/>
      <c r="GSE346" s="579"/>
      <c r="GSF346" s="580"/>
      <c r="GSG346" s="360"/>
      <c r="GSH346" s="578" t="s">
        <v>643</v>
      </c>
      <c r="GSI346" s="579"/>
      <c r="GSJ346" s="579"/>
      <c r="GSK346" s="579"/>
      <c r="GSL346" s="579"/>
      <c r="GSM346" s="579"/>
      <c r="GSN346" s="579"/>
      <c r="GSO346" s="579"/>
      <c r="GSP346" s="579"/>
      <c r="GSQ346" s="579"/>
      <c r="GSR346" s="579"/>
      <c r="GSS346" s="579"/>
      <c r="GST346" s="579"/>
      <c r="GSU346" s="579"/>
      <c r="GSV346" s="580"/>
      <c r="GSW346" s="360"/>
      <c r="GSX346" s="578" t="s">
        <v>643</v>
      </c>
      <c r="GSY346" s="579"/>
      <c r="GSZ346" s="579"/>
      <c r="GTA346" s="579"/>
      <c r="GTB346" s="579"/>
      <c r="GTC346" s="579"/>
      <c r="GTD346" s="579"/>
      <c r="GTE346" s="579"/>
      <c r="GTF346" s="579"/>
      <c r="GTG346" s="579"/>
      <c r="GTH346" s="579"/>
      <c r="GTI346" s="579"/>
      <c r="GTJ346" s="579"/>
      <c r="GTK346" s="579"/>
      <c r="GTL346" s="580"/>
      <c r="GTM346" s="360"/>
      <c r="GTN346" s="578" t="s">
        <v>643</v>
      </c>
      <c r="GTO346" s="579"/>
      <c r="GTP346" s="579"/>
      <c r="GTQ346" s="579"/>
      <c r="GTR346" s="579"/>
      <c r="GTS346" s="579"/>
      <c r="GTT346" s="579"/>
      <c r="GTU346" s="579"/>
      <c r="GTV346" s="579"/>
      <c r="GTW346" s="579"/>
      <c r="GTX346" s="579"/>
      <c r="GTY346" s="579"/>
      <c r="GTZ346" s="579"/>
      <c r="GUA346" s="579"/>
      <c r="GUB346" s="580"/>
      <c r="GUC346" s="360"/>
      <c r="GUD346" s="578" t="s">
        <v>643</v>
      </c>
      <c r="GUE346" s="579"/>
      <c r="GUF346" s="579"/>
      <c r="GUG346" s="579"/>
      <c r="GUH346" s="579"/>
      <c r="GUI346" s="579"/>
      <c r="GUJ346" s="579"/>
      <c r="GUK346" s="579"/>
      <c r="GUL346" s="579"/>
      <c r="GUM346" s="579"/>
      <c r="GUN346" s="579"/>
      <c r="GUO346" s="579"/>
      <c r="GUP346" s="579"/>
      <c r="GUQ346" s="579"/>
      <c r="GUR346" s="580"/>
      <c r="GUS346" s="360"/>
      <c r="GUT346" s="578" t="s">
        <v>643</v>
      </c>
      <c r="GUU346" s="579"/>
      <c r="GUV346" s="579"/>
      <c r="GUW346" s="579"/>
      <c r="GUX346" s="579"/>
      <c r="GUY346" s="579"/>
      <c r="GUZ346" s="579"/>
      <c r="GVA346" s="579"/>
      <c r="GVB346" s="579"/>
      <c r="GVC346" s="579"/>
      <c r="GVD346" s="579"/>
      <c r="GVE346" s="579"/>
      <c r="GVF346" s="579"/>
      <c r="GVG346" s="579"/>
      <c r="GVH346" s="580"/>
      <c r="GVI346" s="360"/>
      <c r="GVJ346" s="578" t="s">
        <v>643</v>
      </c>
      <c r="GVK346" s="579"/>
      <c r="GVL346" s="579"/>
      <c r="GVM346" s="579"/>
      <c r="GVN346" s="579"/>
      <c r="GVO346" s="579"/>
      <c r="GVP346" s="579"/>
      <c r="GVQ346" s="579"/>
      <c r="GVR346" s="579"/>
      <c r="GVS346" s="579"/>
      <c r="GVT346" s="579"/>
      <c r="GVU346" s="579"/>
      <c r="GVV346" s="579"/>
      <c r="GVW346" s="579"/>
      <c r="GVX346" s="580"/>
      <c r="GVY346" s="360"/>
      <c r="GVZ346" s="578" t="s">
        <v>643</v>
      </c>
      <c r="GWA346" s="579"/>
      <c r="GWB346" s="579"/>
      <c r="GWC346" s="579"/>
      <c r="GWD346" s="579"/>
      <c r="GWE346" s="579"/>
      <c r="GWF346" s="579"/>
      <c r="GWG346" s="579"/>
      <c r="GWH346" s="579"/>
      <c r="GWI346" s="579"/>
      <c r="GWJ346" s="579"/>
      <c r="GWK346" s="579"/>
      <c r="GWL346" s="579"/>
      <c r="GWM346" s="579"/>
      <c r="GWN346" s="580"/>
      <c r="GWO346" s="360"/>
      <c r="GWP346" s="578" t="s">
        <v>643</v>
      </c>
      <c r="GWQ346" s="579"/>
      <c r="GWR346" s="579"/>
      <c r="GWS346" s="579"/>
      <c r="GWT346" s="579"/>
      <c r="GWU346" s="579"/>
      <c r="GWV346" s="579"/>
      <c r="GWW346" s="579"/>
      <c r="GWX346" s="579"/>
      <c r="GWY346" s="579"/>
      <c r="GWZ346" s="579"/>
      <c r="GXA346" s="579"/>
      <c r="GXB346" s="579"/>
      <c r="GXC346" s="579"/>
      <c r="GXD346" s="580"/>
      <c r="GXE346" s="360"/>
      <c r="GXF346" s="578" t="s">
        <v>643</v>
      </c>
      <c r="GXG346" s="579"/>
      <c r="GXH346" s="579"/>
      <c r="GXI346" s="579"/>
      <c r="GXJ346" s="579"/>
      <c r="GXK346" s="579"/>
      <c r="GXL346" s="579"/>
      <c r="GXM346" s="579"/>
      <c r="GXN346" s="579"/>
      <c r="GXO346" s="579"/>
      <c r="GXP346" s="579"/>
      <c r="GXQ346" s="579"/>
      <c r="GXR346" s="579"/>
      <c r="GXS346" s="579"/>
      <c r="GXT346" s="580"/>
      <c r="GXU346" s="360"/>
      <c r="GXV346" s="578" t="s">
        <v>643</v>
      </c>
      <c r="GXW346" s="579"/>
      <c r="GXX346" s="579"/>
      <c r="GXY346" s="579"/>
      <c r="GXZ346" s="579"/>
      <c r="GYA346" s="579"/>
      <c r="GYB346" s="579"/>
      <c r="GYC346" s="579"/>
      <c r="GYD346" s="579"/>
      <c r="GYE346" s="579"/>
      <c r="GYF346" s="579"/>
      <c r="GYG346" s="579"/>
      <c r="GYH346" s="579"/>
      <c r="GYI346" s="579"/>
      <c r="GYJ346" s="580"/>
      <c r="GYK346" s="360"/>
      <c r="GYL346" s="578" t="s">
        <v>643</v>
      </c>
      <c r="GYM346" s="579"/>
      <c r="GYN346" s="579"/>
      <c r="GYO346" s="579"/>
      <c r="GYP346" s="579"/>
      <c r="GYQ346" s="579"/>
      <c r="GYR346" s="579"/>
      <c r="GYS346" s="579"/>
      <c r="GYT346" s="579"/>
      <c r="GYU346" s="579"/>
      <c r="GYV346" s="579"/>
      <c r="GYW346" s="579"/>
      <c r="GYX346" s="579"/>
      <c r="GYY346" s="579"/>
      <c r="GYZ346" s="580"/>
      <c r="GZA346" s="360"/>
      <c r="GZB346" s="578" t="s">
        <v>643</v>
      </c>
      <c r="GZC346" s="579"/>
      <c r="GZD346" s="579"/>
      <c r="GZE346" s="579"/>
      <c r="GZF346" s="579"/>
      <c r="GZG346" s="579"/>
      <c r="GZH346" s="579"/>
      <c r="GZI346" s="579"/>
      <c r="GZJ346" s="579"/>
      <c r="GZK346" s="579"/>
      <c r="GZL346" s="579"/>
      <c r="GZM346" s="579"/>
      <c r="GZN346" s="579"/>
      <c r="GZO346" s="579"/>
      <c r="GZP346" s="580"/>
      <c r="GZQ346" s="360"/>
      <c r="GZR346" s="578" t="s">
        <v>643</v>
      </c>
      <c r="GZS346" s="579"/>
      <c r="GZT346" s="579"/>
      <c r="GZU346" s="579"/>
      <c r="GZV346" s="579"/>
      <c r="GZW346" s="579"/>
      <c r="GZX346" s="579"/>
      <c r="GZY346" s="579"/>
      <c r="GZZ346" s="579"/>
      <c r="HAA346" s="579"/>
      <c r="HAB346" s="579"/>
      <c r="HAC346" s="579"/>
      <c r="HAD346" s="579"/>
      <c r="HAE346" s="579"/>
      <c r="HAF346" s="580"/>
      <c r="HAG346" s="360"/>
      <c r="HAH346" s="578" t="s">
        <v>643</v>
      </c>
      <c r="HAI346" s="579"/>
      <c r="HAJ346" s="579"/>
      <c r="HAK346" s="579"/>
      <c r="HAL346" s="579"/>
      <c r="HAM346" s="579"/>
      <c r="HAN346" s="579"/>
      <c r="HAO346" s="579"/>
      <c r="HAP346" s="579"/>
      <c r="HAQ346" s="579"/>
      <c r="HAR346" s="579"/>
      <c r="HAS346" s="579"/>
      <c r="HAT346" s="579"/>
      <c r="HAU346" s="579"/>
      <c r="HAV346" s="580"/>
      <c r="HAW346" s="360"/>
      <c r="HAX346" s="578" t="s">
        <v>643</v>
      </c>
      <c r="HAY346" s="579"/>
      <c r="HAZ346" s="579"/>
      <c r="HBA346" s="579"/>
      <c r="HBB346" s="579"/>
      <c r="HBC346" s="579"/>
      <c r="HBD346" s="579"/>
      <c r="HBE346" s="579"/>
      <c r="HBF346" s="579"/>
      <c r="HBG346" s="579"/>
      <c r="HBH346" s="579"/>
      <c r="HBI346" s="579"/>
      <c r="HBJ346" s="579"/>
      <c r="HBK346" s="579"/>
      <c r="HBL346" s="580"/>
      <c r="HBM346" s="360"/>
      <c r="HBN346" s="578" t="s">
        <v>643</v>
      </c>
      <c r="HBO346" s="579"/>
      <c r="HBP346" s="579"/>
      <c r="HBQ346" s="579"/>
      <c r="HBR346" s="579"/>
      <c r="HBS346" s="579"/>
      <c r="HBT346" s="579"/>
      <c r="HBU346" s="579"/>
      <c r="HBV346" s="579"/>
      <c r="HBW346" s="579"/>
      <c r="HBX346" s="579"/>
      <c r="HBY346" s="579"/>
      <c r="HBZ346" s="579"/>
      <c r="HCA346" s="579"/>
      <c r="HCB346" s="580"/>
      <c r="HCC346" s="360"/>
      <c r="HCD346" s="578" t="s">
        <v>643</v>
      </c>
      <c r="HCE346" s="579"/>
      <c r="HCF346" s="579"/>
      <c r="HCG346" s="579"/>
      <c r="HCH346" s="579"/>
      <c r="HCI346" s="579"/>
      <c r="HCJ346" s="579"/>
      <c r="HCK346" s="579"/>
      <c r="HCL346" s="579"/>
      <c r="HCM346" s="579"/>
      <c r="HCN346" s="579"/>
      <c r="HCO346" s="579"/>
      <c r="HCP346" s="579"/>
      <c r="HCQ346" s="579"/>
      <c r="HCR346" s="580"/>
      <c r="HCS346" s="360"/>
      <c r="HCT346" s="578" t="s">
        <v>643</v>
      </c>
      <c r="HCU346" s="579"/>
      <c r="HCV346" s="579"/>
      <c r="HCW346" s="579"/>
      <c r="HCX346" s="579"/>
      <c r="HCY346" s="579"/>
      <c r="HCZ346" s="579"/>
      <c r="HDA346" s="579"/>
      <c r="HDB346" s="579"/>
      <c r="HDC346" s="579"/>
      <c r="HDD346" s="579"/>
      <c r="HDE346" s="579"/>
      <c r="HDF346" s="579"/>
      <c r="HDG346" s="579"/>
      <c r="HDH346" s="580"/>
      <c r="HDI346" s="360"/>
      <c r="HDJ346" s="578" t="s">
        <v>643</v>
      </c>
      <c r="HDK346" s="579"/>
      <c r="HDL346" s="579"/>
      <c r="HDM346" s="579"/>
      <c r="HDN346" s="579"/>
      <c r="HDO346" s="579"/>
      <c r="HDP346" s="579"/>
      <c r="HDQ346" s="579"/>
      <c r="HDR346" s="579"/>
      <c r="HDS346" s="579"/>
      <c r="HDT346" s="579"/>
      <c r="HDU346" s="579"/>
      <c r="HDV346" s="579"/>
      <c r="HDW346" s="579"/>
      <c r="HDX346" s="580"/>
      <c r="HDY346" s="360"/>
      <c r="HDZ346" s="578" t="s">
        <v>643</v>
      </c>
      <c r="HEA346" s="579"/>
      <c r="HEB346" s="579"/>
      <c r="HEC346" s="579"/>
      <c r="HED346" s="579"/>
      <c r="HEE346" s="579"/>
      <c r="HEF346" s="579"/>
      <c r="HEG346" s="579"/>
      <c r="HEH346" s="579"/>
      <c r="HEI346" s="579"/>
      <c r="HEJ346" s="579"/>
      <c r="HEK346" s="579"/>
      <c r="HEL346" s="579"/>
      <c r="HEM346" s="579"/>
      <c r="HEN346" s="580"/>
      <c r="HEO346" s="360"/>
      <c r="HEP346" s="578" t="s">
        <v>643</v>
      </c>
      <c r="HEQ346" s="579"/>
      <c r="HER346" s="579"/>
      <c r="HES346" s="579"/>
      <c r="HET346" s="579"/>
      <c r="HEU346" s="579"/>
      <c r="HEV346" s="579"/>
      <c r="HEW346" s="579"/>
      <c r="HEX346" s="579"/>
      <c r="HEY346" s="579"/>
      <c r="HEZ346" s="579"/>
      <c r="HFA346" s="579"/>
      <c r="HFB346" s="579"/>
      <c r="HFC346" s="579"/>
      <c r="HFD346" s="580"/>
      <c r="HFE346" s="360"/>
      <c r="HFF346" s="578" t="s">
        <v>643</v>
      </c>
      <c r="HFG346" s="579"/>
      <c r="HFH346" s="579"/>
      <c r="HFI346" s="579"/>
      <c r="HFJ346" s="579"/>
      <c r="HFK346" s="579"/>
      <c r="HFL346" s="579"/>
      <c r="HFM346" s="579"/>
      <c r="HFN346" s="579"/>
      <c r="HFO346" s="579"/>
      <c r="HFP346" s="579"/>
      <c r="HFQ346" s="579"/>
      <c r="HFR346" s="579"/>
      <c r="HFS346" s="579"/>
      <c r="HFT346" s="580"/>
      <c r="HFU346" s="360"/>
      <c r="HFV346" s="578" t="s">
        <v>643</v>
      </c>
      <c r="HFW346" s="579"/>
      <c r="HFX346" s="579"/>
      <c r="HFY346" s="579"/>
      <c r="HFZ346" s="579"/>
      <c r="HGA346" s="579"/>
      <c r="HGB346" s="579"/>
      <c r="HGC346" s="579"/>
      <c r="HGD346" s="579"/>
      <c r="HGE346" s="579"/>
      <c r="HGF346" s="579"/>
      <c r="HGG346" s="579"/>
      <c r="HGH346" s="579"/>
      <c r="HGI346" s="579"/>
      <c r="HGJ346" s="580"/>
      <c r="HGK346" s="360"/>
      <c r="HGL346" s="578" t="s">
        <v>643</v>
      </c>
      <c r="HGM346" s="579"/>
      <c r="HGN346" s="579"/>
      <c r="HGO346" s="579"/>
      <c r="HGP346" s="579"/>
      <c r="HGQ346" s="579"/>
      <c r="HGR346" s="579"/>
      <c r="HGS346" s="579"/>
      <c r="HGT346" s="579"/>
      <c r="HGU346" s="579"/>
      <c r="HGV346" s="579"/>
      <c r="HGW346" s="579"/>
      <c r="HGX346" s="579"/>
      <c r="HGY346" s="579"/>
      <c r="HGZ346" s="580"/>
      <c r="HHA346" s="360"/>
      <c r="HHB346" s="578" t="s">
        <v>643</v>
      </c>
      <c r="HHC346" s="579"/>
      <c r="HHD346" s="579"/>
      <c r="HHE346" s="579"/>
      <c r="HHF346" s="579"/>
      <c r="HHG346" s="579"/>
      <c r="HHH346" s="579"/>
      <c r="HHI346" s="579"/>
      <c r="HHJ346" s="579"/>
      <c r="HHK346" s="579"/>
      <c r="HHL346" s="579"/>
      <c r="HHM346" s="579"/>
      <c r="HHN346" s="579"/>
      <c r="HHO346" s="579"/>
      <c r="HHP346" s="580"/>
      <c r="HHQ346" s="360"/>
      <c r="HHR346" s="578" t="s">
        <v>643</v>
      </c>
      <c r="HHS346" s="579"/>
      <c r="HHT346" s="579"/>
      <c r="HHU346" s="579"/>
      <c r="HHV346" s="579"/>
      <c r="HHW346" s="579"/>
      <c r="HHX346" s="579"/>
      <c r="HHY346" s="579"/>
      <c r="HHZ346" s="579"/>
      <c r="HIA346" s="579"/>
      <c r="HIB346" s="579"/>
      <c r="HIC346" s="579"/>
      <c r="HID346" s="579"/>
      <c r="HIE346" s="579"/>
      <c r="HIF346" s="580"/>
      <c r="HIG346" s="360"/>
      <c r="HIH346" s="578" t="s">
        <v>643</v>
      </c>
      <c r="HII346" s="579"/>
      <c r="HIJ346" s="579"/>
      <c r="HIK346" s="579"/>
      <c r="HIL346" s="579"/>
      <c r="HIM346" s="579"/>
      <c r="HIN346" s="579"/>
      <c r="HIO346" s="579"/>
      <c r="HIP346" s="579"/>
      <c r="HIQ346" s="579"/>
      <c r="HIR346" s="579"/>
      <c r="HIS346" s="579"/>
      <c r="HIT346" s="579"/>
      <c r="HIU346" s="579"/>
      <c r="HIV346" s="580"/>
      <c r="HIW346" s="360"/>
      <c r="HIX346" s="578" t="s">
        <v>643</v>
      </c>
      <c r="HIY346" s="579"/>
      <c r="HIZ346" s="579"/>
      <c r="HJA346" s="579"/>
      <c r="HJB346" s="579"/>
      <c r="HJC346" s="579"/>
      <c r="HJD346" s="579"/>
      <c r="HJE346" s="579"/>
      <c r="HJF346" s="579"/>
      <c r="HJG346" s="579"/>
      <c r="HJH346" s="579"/>
      <c r="HJI346" s="579"/>
      <c r="HJJ346" s="579"/>
      <c r="HJK346" s="579"/>
      <c r="HJL346" s="580"/>
      <c r="HJM346" s="360"/>
      <c r="HJN346" s="578" t="s">
        <v>643</v>
      </c>
      <c r="HJO346" s="579"/>
      <c r="HJP346" s="579"/>
      <c r="HJQ346" s="579"/>
      <c r="HJR346" s="579"/>
      <c r="HJS346" s="579"/>
      <c r="HJT346" s="579"/>
      <c r="HJU346" s="579"/>
      <c r="HJV346" s="579"/>
      <c r="HJW346" s="579"/>
      <c r="HJX346" s="579"/>
      <c r="HJY346" s="579"/>
      <c r="HJZ346" s="579"/>
      <c r="HKA346" s="579"/>
      <c r="HKB346" s="580"/>
      <c r="HKC346" s="360"/>
      <c r="HKD346" s="578" t="s">
        <v>643</v>
      </c>
      <c r="HKE346" s="579"/>
      <c r="HKF346" s="579"/>
      <c r="HKG346" s="579"/>
      <c r="HKH346" s="579"/>
      <c r="HKI346" s="579"/>
      <c r="HKJ346" s="579"/>
      <c r="HKK346" s="579"/>
      <c r="HKL346" s="579"/>
      <c r="HKM346" s="579"/>
      <c r="HKN346" s="579"/>
      <c r="HKO346" s="579"/>
      <c r="HKP346" s="579"/>
      <c r="HKQ346" s="579"/>
      <c r="HKR346" s="580"/>
      <c r="HKS346" s="360"/>
      <c r="HKT346" s="578" t="s">
        <v>643</v>
      </c>
      <c r="HKU346" s="579"/>
      <c r="HKV346" s="579"/>
      <c r="HKW346" s="579"/>
      <c r="HKX346" s="579"/>
      <c r="HKY346" s="579"/>
      <c r="HKZ346" s="579"/>
      <c r="HLA346" s="579"/>
      <c r="HLB346" s="579"/>
      <c r="HLC346" s="579"/>
      <c r="HLD346" s="579"/>
      <c r="HLE346" s="579"/>
      <c r="HLF346" s="579"/>
      <c r="HLG346" s="579"/>
      <c r="HLH346" s="580"/>
      <c r="HLI346" s="360"/>
      <c r="HLJ346" s="578" t="s">
        <v>643</v>
      </c>
      <c r="HLK346" s="579"/>
      <c r="HLL346" s="579"/>
      <c r="HLM346" s="579"/>
      <c r="HLN346" s="579"/>
      <c r="HLO346" s="579"/>
      <c r="HLP346" s="579"/>
      <c r="HLQ346" s="579"/>
      <c r="HLR346" s="579"/>
      <c r="HLS346" s="579"/>
      <c r="HLT346" s="579"/>
      <c r="HLU346" s="579"/>
      <c r="HLV346" s="579"/>
      <c r="HLW346" s="579"/>
      <c r="HLX346" s="580"/>
      <c r="HLY346" s="360"/>
      <c r="HLZ346" s="578" t="s">
        <v>643</v>
      </c>
      <c r="HMA346" s="579"/>
      <c r="HMB346" s="579"/>
      <c r="HMC346" s="579"/>
      <c r="HMD346" s="579"/>
      <c r="HME346" s="579"/>
      <c r="HMF346" s="579"/>
      <c r="HMG346" s="579"/>
      <c r="HMH346" s="579"/>
      <c r="HMI346" s="579"/>
      <c r="HMJ346" s="579"/>
      <c r="HMK346" s="579"/>
      <c r="HML346" s="579"/>
      <c r="HMM346" s="579"/>
      <c r="HMN346" s="580"/>
      <c r="HMO346" s="360"/>
      <c r="HMP346" s="578" t="s">
        <v>643</v>
      </c>
      <c r="HMQ346" s="579"/>
      <c r="HMR346" s="579"/>
      <c r="HMS346" s="579"/>
      <c r="HMT346" s="579"/>
      <c r="HMU346" s="579"/>
      <c r="HMV346" s="579"/>
      <c r="HMW346" s="579"/>
      <c r="HMX346" s="579"/>
      <c r="HMY346" s="579"/>
      <c r="HMZ346" s="579"/>
      <c r="HNA346" s="579"/>
      <c r="HNB346" s="579"/>
      <c r="HNC346" s="579"/>
      <c r="HND346" s="580"/>
      <c r="HNE346" s="360"/>
      <c r="HNF346" s="578" t="s">
        <v>643</v>
      </c>
      <c r="HNG346" s="579"/>
      <c r="HNH346" s="579"/>
      <c r="HNI346" s="579"/>
      <c r="HNJ346" s="579"/>
      <c r="HNK346" s="579"/>
      <c r="HNL346" s="579"/>
      <c r="HNM346" s="579"/>
      <c r="HNN346" s="579"/>
      <c r="HNO346" s="579"/>
      <c r="HNP346" s="579"/>
      <c r="HNQ346" s="579"/>
      <c r="HNR346" s="579"/>
      <c r="HNS346" s="579"/>
      <c r="HNT346" s="580"/>
      <c r="HNU346" s="360"/>
      <c r="HNV346" s="578" t="s">
        <v>643</v>
      </c>
      <c r="HNW346" s="579"/>
      <c r="HNX346" s="579"/>
      <c r="HNY346" s="579"/>
      <c r="HNZ346" s="579"/>
      <c r="HOA346" s="579"/>
      <c r="HOB346" s="579"/>
      <c r="HOC346" s="579"/>
      <c r="HOD346" s="579"/>
      <c r="HOE346" s="579"/>
      <c r="HOF346" s="579"/>
      <c r="HOG346" s="579"/>
      <c r="HOH346" s="579"/>
      <c r="HOI346" s="579"/>
      <c r="HOJ346" s="580"/>
      <c r="HOK346" s="360"/>
      <c r="HOL346" s="578" t="s">
        <v>643</v>
      </c>
      <c r="HOM346" s="579"/>
      <c r="HON346" s="579"/>
      <c r="HOO346" s="579"/>
      <c r="HOP346" s="579"/>
      <c r="HOQ346" s="579"/>
      <c r="HOR346" s="579"/>
      <c r="HOS346" s="579"/>
      <c r="HOT346" s="579"/>
      <c r="HOU346" s="579"/>
      <c r="HOV346" s="579"/>
      <c r="HOW346" s="579"/>
      <c r="HOX346" s="579"/>
      <c r="HOY346" s="579"/>
      <c r="HOZ346" s="580"/>
      <c r="HPA346" s="360"/>
      <c r="HPB346" s="578" t="s">
        <v>643</v>
      </c>
      <c r="HPC346" s="579"/>
      <c r="HPD346" s="579"/>
      <c r="HPE346" s="579"/>
      <c r="HPF346" s="579"/>
      <c r="HPG346" s="579"/>
      <c r="HPH346" s="579"/>
      <c r="HPI346" s="579"/>
      <c r="HPJ346" s="579"/>
      <c r="HPK346" s="579"/>
      <c r="HPL346" s="579"/>
      <c r="HPM346" s="579"/>
      <c r="HPN346" s="579"/>
      <c r="HPO346" s="579"/>
      <c r="HPP346" s="580"/>
      <c r="HPQ346" s="360"/>
      <c r="HPR346" s="578" t="s">
        <v>643</v>
      </c>
      <c r="HPS346" s="579"/>
      <c r="HPT346" s="579"/>
      <c r="HPU346" s="579"/>
      <c r="HPV346" s="579"/>
      <c r="HPW346" s="579"/>
      <c r="HPX346" s="579"/>
      <c r="HPY346" s="579"/>
      <c r="HPZ346" s="579"/>
      <c r="HQA346" s="579"/>
      <c r="HQB346" s="579"/>
      <c r="HQC346" s="579"/>
      <c r="HQD346" s="579"/>
      <c r="HQE346" s="579"/>
      <c r="HQF346" s="580"/>
      <c r="HQG346" s="360"/>
      <c r="HQH346" s="578" t="s">
        <v>643</v>
      </c>
      <c r="HQI346" s="579"/>
      <c r="HQJ346" s="579"/>
      <c r="HQK346" s="579"/>
      <c r="HQL346" s="579"/>
      <c r="HQM346" s="579"/>
      <c r="HQN346" s="579"/>
      <c r="HQO346" s="579"/>
      <c r="HQP346" s="579"/>
      <c r="HQQ346" s="579"/>
      <c r="HQR346" s="579"/>
      <c r="HQS346" s="579"/>
      <c r="HQT346" s="579"/>
      <c r="HQU346" s="579"/>
      <c r="HQV346" s="580"/>
      <c r="HQW346" s="360"/>
      <c r="HQX346" s="578" t="s">
        <v>643</v>
      </c>
      <c r="HQY346" s="579"/>
      <c r="HQZ346" s="579"/>
      <c r="HRA346" s="579"/>
      <c r="HRB346" s="579"/>
      <c r="HRC346" s="579"/>
      <c r="HRD346" s="579"/>
      <c r="HRE346" s="579"/>
      <c r="HRF346" s="579"/>
      <c r="HRG346" s="579"/>
      <c r="HRH346" s="579"/>
      <c r="HRI346" s="579"/>
      <c r="HRJ346" s="579"/>
      <c r="HRK346" s="579"/>
      <c r="HRL346" s="580"/>
      <c r="HRM346" s="360"/>
      <c r="HRN346" s="578" t="s">
        <v>643</v>
      </c>
      <c r="HRO346" s="579"/>
      <c r="HRP346" s="579"/>
      <c r="HRQ346" s="579"/>
      <c r="HRR346" s="579"/>
      <c r="HRS346" s="579"/>
      <c r="HRT346" s="579"/>
      <c r="HRU346" s="579"/>
      <c r="HRV346" s="579"/>
      <c r="HRW346" s="579"/>
      <c r="HRX346" s="579"/>
      <c r="HRY346" s="579"/>
      <c r="HRZ346" s="579"/>
      <c r="HSA346" s="579"/>
      <c r="HSB346" s="580"/>
      <c r="HSC346" s="360"/>
      <c r="HSD346" s="578" t="s">
        <v>643</v>
      </c>
      <c r="HSE346" s="579"/>
      <c r="HSF346" s="579"/>
      <c r="HSG346" s="579"/>
      <c r="HSH346" s="579"/>
      <c r="HSI346" s="579"/>
      <c r="HSJ346" s="579"/>
      <c r="HSK346" s="579"/>
      <c r="HSL346" s="579"/>
      <c r="HSM346" s="579"/>
      <c r="HSN346" s="579"/>
      <c r="HSO346" s="579"/>
      <c r="HSP346" s="579"/>
      <c r="HSQ346" s="579"/>
      <c r="HSR346" s="580"/>
      <c r="HSS346" s="360"/>
      <c r="HST346" s="578" t="s">
        <v>643</v>
      </c>
      <c r="HSU346" s="579"/>
      <c r="HSV346" s="579"/>
      <c r="HSW346" s="579"/>
      <c r="HSX346" s="579"/>
      <c r="HSY346" s="579"/>
      <c r="HSZ346" s="579"/>
      <c r="HTA346" s="579"/>
      <c r="HTB346" s="579"/>
      <c r="HTC346" s="579"/>
      <c r="HTD346" s="579"/>
      <c r="HTE346" s="579"/>
      <c r="HTF346" s="579"/>
      <c r="HTG346" s="579"/>
      <c r="HTH346" s="580"/>
      <c r="HTI346" s="360"/>
      <c r="HTJ346" s="578" t="s">
        <v>643</v>
      </c>
      <c r="HTK346" s="579"/>
      <c r="HTL346" s="579"/>
      <c r="HTM346" s="579"/>
      <c r="HTN346" s="579"/>
      <c r="HTO346" s="579"/>
      <c r="HTP346" s="579"/>
      <c r="HTQ346" s="579"/>
      <c r="HTR346" s="579"/>
      <c r="HTS346" s="579"/>
      <c r="HTT346" s="579"/>
      <c r="HTU346" s="579"/>
      <c r="HTV346" s="579"/>
      <c r="HTW346" s="579"/>
      <c r="HTX346" s="580"/>
      <c r="HTY346" s="360"/>
      <c r="HTZ346" s="578" t="s">
        <v>643</v>
      </c>
      <c r="HUA346" s="579"/>
      <c r="HUB346" s="579"/>
      <c r="HUC346" s="579"/>
      <c r="HUD346" s="579"/>
      <c r="HUE346" s="579"/>
      <c r="HUF346" s="579"/>
      <c r="HUG346" s="579"/>
      <c r="HUH346" s="579"/>
      <c r="HUI346" s="579"/>
      <c r="HUJ346" s="579"/>
      <c r="HUK346" s="579"/>
      <c r="HUL346" s="579"/>
      <c r="HUM346" s="579"/>
      <c r="HUN346" s="580"/>
      <c r="HUO346" s="360"/>
      <c r="HUP346" s="578" t="s">
        <v>643</v>
      </c>
      <c r="HUQ346" s="579"/>
      <c r="HUR346" s="579"/>
      <c r="HUS346" s="579"/>
      <c r="HUT346" s="579"/>
      <c r="HUU346" s="579"/>
      <c r="HUV346" s="579"/>
      <c r="HUW346" s="579"/>
      <c r="HUX346" s="579"/>
      <c r="HUY346" s="579"/>
      <c r="HUZ346" s="579"/>
      <c r="HVA346" s="579"/>
      <c r="HVB346" s="579"/>
      <c r="HVC346" s="579"/>
      <c r="HVD346" s="580"/>
      <c r="HVE346" s="360"/>
      <c r="HVF346" s="578" t="s">
        <v>643</v>
      </c>
      <c r="HVG346" s="579"/>
      <c r="HVH346" s="579"/>
      <c r="HVI346" s="579"/>
      <c r="HVJ346" s="579"/>
      <c r="HVK346" s="579"/>
      <c r="HVL346" s="579"/>
      <c r="HVM346" s="579"/>
      <c r="HVN346" s="579"/>
      <c r="HVO346" s="579"/>
      <c r="HVP346" s="579"/>
      <c r="HVQ346" s="579"/>
      <c r="HVR346" s="579"/>
      <c r="HVS346" s="579"/>
      <c r="HVT346" s="580"/>
      <c r="HVU346" s="360"/>
      <c r="HVV346" s="578" t="s">
        <v>643</v>
      </c>
      <c r="HVW346" s="579"/>
      <c r="HVX346" s="579"/>
      <c r="HVY346" s="579"/>
      <c r="HVZ346" s="579"/>
      <c r="HWA346" s="579"/>
      <c r="HWB346" s="579"/>
      <c r="HWC346" s="579"/>
      <c r="HWD346" s="579"/>
      <c r="HWE346" s="579"/>
      <c r="HWF346" s="579"/>
      <c r="HWG346" s="579"/>
      <c r="HWH346" s="579"/>
      <c r="HWI346" s="579"/>
      <c r="HWJ346" s="580"/>
      <c r="HWK346" s="360"/>
      <c r="HWL346" s="578" t="s">
        <v>643</v>
      </c>
      <c r="HWM346" s="579"/>
      <c r="HWN346" s="579"/>
      <c r="HWO346" s="579"/>
      <c r="HWP346" s="579"/>
      <c r="HWQ346" s="579"/>
      <c r="HWR346" s="579"/>
      <c r="HWS346" s="579"/>
      <c r="HWT346" s="579"/>
      <c r="HWU346" s="579"/>
      <c r="HWV346" s="579"/>
      <c r="HWW346" s="579"/>
      <c r="HWX346" s="579"/>
      <c r="HWY346" s="579"/>
      <c r="HWZ346" s="580"/>
      <c r="HXA346" s="360"/>
      <c r="HXB346" s="578" t="s">
        <v>643</v>
      </c>
      <c r="HXC346" s="579"/>
      <c r="HXD346" s="579"/>
      <c r="HXE346" s="579"/>
      <c r="HXF346" s="579"/>
      <c r="HXG346" s="579"/>
      <c r="HXH346" s="579"/>
      <c r="HXI346" s="579"/>
      <c r="HXJ346" s="579"/>
      <c r="HXK346" s="579"/>
      <c r="HXL346" s="579"/>
      <c r="HXM346" s="579"/>
      <c r="HXN346" s="579"/>
      <c r="HXO346" s="579"/>
      <c r="HXP346" s="580"/>
      <c r="HXQ346" s="360"/>
      <c r="HXR346" s="578" t="s">
        <v>643</v>
      </c>
      <c r="HXS346" s="579"/>
      <c r="HXT346" s="579"/>
      <c r="HXU346" s="579"/>
      <c r="HXV346" s="579"/>
      <c r="HXW346" s="579"/>
      <c r="HXX346" s="579"/>
      <c r="HXY346" s="579"/>
      <c r="HXZ346" s="579"/>
      <c r="HYA346" s="579"/>
      <c r="HYB346" s="579"/>
      <c r="HYC346" s="579"/>
      <c r="HYD346" s="579"/>
      <c r="HYE346" s="579"/>
      <c r="HYF346" s="580"/>
      <c r="HYG346" s="360"/>
      <c r="HYH346" s="578" t="s">
        <v>643</v>
      </c>
      <c r="HYI346" s="579"/>
      <c r="HYJ346" s="579"/>
      <c r="HYK346" s="579"/>
      <c r="HYL346" s="579"/>
      <c r="HYM346" s="579"/>
      <c r="HYN346" s="579"/>
      <c r="HYO346" s="579"/>
      <c r="HYP346" s="579"/>
      <c r="HYQ346" s="579"/>
      <c r="HYR346" s="579"/>
      <c r="HYS346" s="579"/>
      <c r="HYT346" s="579"/>
      <c r="HYU346" s="579"/>
      <c r="HYV346" s="580"/>
      <c r="HYW346" s="360"/>
      <c r="HYX346" s="578" t="s">
        <v>643</v>
      </c>
      <c r="HYY346" s="579"/>
      <c r="HYZ346" s="579"/>
      <c r="HZA346" s="579"/>
      <c r="HZB346" s="579"/>
      <c r="HZC346" s="579"/>
      <c r="HZD346" s="579"/>
      <c r="HZE346" s="579"/>
      <c r="HZF346" s="579"/>
      <c r="HZG346" s="579"/>
      <c r="HZH346" s="579"/>
      <c r="HZI346" s="579"/>
      <c r="HZJ346" s="579"/>
      <c r="HZK346" s="579"/>
      <c r="HZL346" s="580"/>
      <c r="HZM346" s="360"/>
      <c r="HZN346" s="578" t="s">
        <v>643</v>
      </c>
      <c r="HZO346" s="579"/>
      <c r="HZP346" s="579"/>
      <c r="HZQ346" s="579"/>
      <c r="HZR346" s="579"/>
      <c r="HZS346" s="579"/>
      <c r="HZT346" s="579"/>
      <c r="HZU346" s="579"/>
      <c r="HZV346" s="579"/>
      <c r="HZW346" s="579"/>
      <c r="HZX346" s="579"/>
      <c r="HZY346" s="579"/>
      <c r="HZZ346" s="579"/>
      <c r="IAA346" s="579"/>
      <c r="IAB346" s="580"/>
      <c r="IAC346" s="360"/>
      <c r="IAD346" s="578" t="s">
        <v>643</v>
      </c>
      <c r="IAE346" s="579"/>
      <c r="IAF346" s="579"/>
      <c r="IAG346" s="579"/>
      <c r="IAH346" s="579"/>
      <c r="IAI346" s="579"/>
      <c r="IAJ346" s="579"/>
      <c r="IAK346" s="579"/>
      <c r="IAL346" s="579"/>
      <c r="IAM346" s="579"/>
      <c r="IAN346" s="579"/>
      <c r="IAO346" s="579"/>
      <c r="IAP346" s="579"/>
      <c r="IAQ346" s="579"/>
      <c r="IAR346" s="580"/>
      <c r="IAS346" s="360"/>
      <c r="IAT346" s="578" t="s">
        <v>643</v>
      </c>
      <c r="IAU346" s="579"/>
      <c r="IAV346" s="579"/>
      <c r="IAW346" s="579"/>
      <c r="IAX346" s="579"/>
      <c r="IAY346" s="579"/>
      <c r="IAZ346" s="579"/>
      <c r="IBA346" s="579"/>
      <c r="IBB346" s="579"/>
      <c r="IBC346" s="579"/>
      <c r="IBD346" s="579"/>
      <c r="IBE346" s="579"/>
      <c r="IBF346" s="579"/>
      <c r="IBG346" s="579"/>
      <c r="IBH346" s="580"/>
      <c r="IBI346" s="360"/>
      <c r="IBJ346" s="578" t="s">
        <v>643</v>
      </c>
      <c r="IBK346" s="579"/>
      <c r="IBL346" s="579"/>
      <c r="IBM346" s="579"/>
      <c r="IBN346" s="579"/>
      <c r="IBO346" s="579"/>
      <c r="IBP346" s="579"/>
      <c r="IBQ346" s="579"/>
      <c r="IBR346" s="579"/>
      <c r="IBS346" s="579"/>
      <c r="IBT346" s="579"/>
      <c r="IBU346" s="579"/>
      <c r="IBV346" s="579"/>
      <c r="IBW346" s="579"/>
      <c r="IBX346" s="580"/>
      <c r="IBY346" s="360"/>
      <c r="IBZ346" s="578" t="s">
        <v>643</v>
      </c>
      <c r="ICA346" s="579"/>
      <c r="ICB346" s="579"/>
      <c r="ICC346" s="579"/>
      <c r="ICD346" s="579"/>
      <c r="ICE346" s="579"/>
      <c r="ICF346" s="579"/>
      <c r="ICG346" s="579"/>
      <c r="ICH346" s="579"/>
      <c r="ICI346" s="579"/>
      <c r="ICJ346" s="579"/>
      <c r="ICK346" s="579"/>
      <c r="ICL346" s="579"/>
      <c r="ICM346" s="579"/>
      <c r="ICN346" s="580"/>
      <c r="ICO346" s="360"/>
      <c r="ICP346" s="578" t="s">
        <v>643</v>
      </c>
      <c r="ICQ346" s="579"/>
      <c r="ICR346" s="579"/>
      <c r="ICS346" s="579"/>
      <c r="ICT346" s="579"/>
      <c r="ICU346" s="579"/>
      <c r="ICV346" s="579"/>
      <c r="ICW346" s="579"/>
      <c r="ICX346" s="579"/>
      <c r="ICY346" s="579"/>
      <c r="ICZ346" s="579"/>
      <c r="IDA346" s="579"/>
      <c r="IDB346" s="579"/>
      <c r="IDC346" s="579"/>
      <c r="IDD346" s="580"/>
      <c r="IDE346" s="360"/>
      <c r="IDF346" s="578" t="s">
        <v>643</v>
      </c>
      <c r="IDG346" s="579"/>
      <c r="IDH346" s="579"/>
      <c r="IDI346" s="579"/>
      <c r="IDJ346" s="579"/>
      <c r="IDK346" s="579"/>
      <c r="IDL346" s="579"/>
      <c r="IDM346" s="579"/>
      <c r="IDN346" s="579"/>
      <c r="IDO346" s="579"/>
      <c r="IDP346" s="579"/>
      <c r="IDQ346" s="579"/>
      <c r="IDR346" s="579"/>
      <c r="IDS346" s="579"/>
      <c r="IDT346" s="580"/>
      <c r="IDU346" s="360"/>
      <c r="IDV346" s="578" t="s">
        <v>643</v>
      </c>
      <c r="IDW346" s="579"/>
      <c r="IDX346" s="579"/>
      <c r="IDY346" s="579"/>
      <c r="IDZ346" s="579"/>
      <c r="IEA346" s="579"/>
      <c r="IEB346" s="579"/>
      <c r="IEC346" s="579"/>
      <c r="IED346" s="579"/>
      <c r="IEE346" s="579"/>
      <c r="IEF346" s="579"/>
      <c r="IEG346" s="579"/>
      <c r="IEH346" s="579"/>
      <c r="IEI346" s="579"/>
      <c r="IEJ346" s="580"/>
      <c r="IEK346" s="360"/>
      <c r="IEL346" s="578" t="s">
        <v>643</v>
      </c>
      <c r="IEM346" s="579"/>
      <c r="IEN346" s="579"/>
      <c r="IEO346" s="579"/>
      <c r="IEP346" s="579"/>
      <c r="IEQ346" s="579"/>
      <c r="IER346" s="579"/>
      <c r="IES346" s="579"/>
      <c r="IET346" s="579"/>
      <c r="IEU346" s="579"/>
      <c r="IEV346" s="579"/>
      <c r="IEW346" s="579"/>
      <c r="IEX346" s="579"/>
      <c r="IEY346" s="579"/>
      <c r="IEZ346" s="580"/>
      <c r="IFA346" s="360"/>
      <c r="IFB346" s="578" t="s">
        <v>643</v>
      </c>
      <c r="IFC346" s="579"/>
      <c r="IFD346" s="579"/>
      <c r="IFE346" s="579"/>
      <c r="IFF346" s="579"/>
      <c r="IFG346" s="579"/>
      <c r="IFH346" s="579"/>
      <c r="IFI346" s="579"/>
      <c r="IFJ346" s="579"/>
      <c r="IFK346" s="579"/>
      <c r="IFL346" s="579"/>
      <c r="IFM346" s="579"/>
      <c r="IFN346" s="579"/>
      <c r="IFO346" s="579"/>
      <c r="IFP346" s="580"/>
      <c r="IFQ346" s="360"/>
      <c r="IFR346" s="578" t="s">
        <v>643</v>
      </c>
      <c r="IFS346" s="579"/>
      <c r="IFT346" s="579"/>
      <c r="IFU346" s="579"/>
      <c r="IFV346" s="579"/>
      <c r="IFW346" s="579"/>
      <c r="IFX346" s="579"/>
      <c r="IFY346" s="579"/>
      <c r="IFZ346" s="579"/>
      <c r="IGA346" s="579"/>
      <c r="IGB346" s="579"/>
      <c r="IGC346" s="579"/>
      <c r="IGD346" s="579"/>
      <c r="IGE346" s="579"/>
      <c r="IGF346" s="580"/>
      <c r="IGG346" s="360"/>
      <c r="IGH346" s="578" t="s">
        <v>643</v>
      </c>
      <c r="IGI346" s="579"/>
      <c r="IGJ346" s="579"/>
      <c r="IGK346" s="579"/>
      <c r="IGL346" s="579"/>
      <c r="IGM346" s="579"/>
      <c r="IGN346" s="579"/>
      <c r="IGO346" s="579"/>
      <c r="IGP346" s="579"/>
      <c r="IGQ346" s="579"/>
      <c r="IGR346" s="579"/>
      <c r="IGS346" s="579"/>
      <c r="IGT346" s="579"/>
      <c r="IGU346" s="579"/>
      <c r="IGV346" s="580"/>
      <c r="IGW346" s="360"/>
      <c r="IGX346" s="578" t="s">
        <v>643</v>
      </c>
      <c r="IGY346" s="579"/>
      <c r="IGZ346" s="579"/>
      <c r="IHA346" s="579"/>
      <c r="IHB346" s="579"/>
      <c r="IHC346" s="579"/>
      <c r="IHD346" s="579"/>
      <c r="IHE346" s="579"/>
      <c r="IHF346" s="579"/>
      <c r="IHG346" s="579"/>
      <c r="IHH346" s="579"/>
      <c r="IHI346" s="579"/>
      <c r="IHJ346" s="579"/>
      <c r="IHK346" s="579"/>
      <c r="IHL346" s="580"/>
      <c r="IHM346" s="360"/>
      <c r="IHN346" s="578" t="s">
        <v>643</v>
      </c>
      <c r="IHO346" s="579"/>
      <c r="IHP346" s="579"/>
      <c r="IHQ346" s="579"/>
      <c r="IHR346" s="579"/>
      <c r="IHS346" s="579"/>
      <c r="IHT346" s="579"/>
      <c r="IHU346" s="579"/>
      <c r="IHV346" s="579"/>
      <c r="IHW346" s="579"/>
      <c r="IHX346" s="579"/>
      <c r="IHY346" s="579"/>
      <c r="IHZ346" s="579"/>
      <c r="IIA346" s="579"/>
      <c r="IIB346" s="580"/>
      <c r="IIC346" s="360"/>
      <c r="IID346" s="578" t="s">
        <v>643</v>
      </c>
      <c r="IIE346" s="579"/>
      <c r="IIF346" s="579"/>
      <c r="IIG346" s="579"/>
      <c r="IIH346" s="579"/>
      <c r="III346" s="579"/>
      <c r="IIJ346" s="579"/>
      <c r="IIK346" s="579"/>
      <c r="IIL346" s="579"/>
      <c r="IIM346" s="579"/>
      <c r="IIN346" s="579"/>
      <c r="IIO346" s="579"/>
      <c r="IIP346" s="579"/>
      <c r="IIQ346" s="579"/>
      <c r="IIR346" s="580"/>
      <c r="IIS346" s="360"/>
      <c r="IIT346" s="578" t="s">
        <v>643</v>
      </c>
      <c r="IIU346" s="579"/>
      <c r="IIV346" s="579"/>
      <c r="IIW346" s="579"/>
      <c r="IIX346" s="579"/>
      <c r="IIY346" s="579"/>
      <c r="IIZ346" s="579"/>
      <c r="IJA346" s="579"/>
      <c r="IJB346" s="579"/>
      <c r="IJC346" s="579"/>
      <c r="IJD346" s="579"/>
      <c r="IJE346" s="579"/>
      <c r="IJF346" s="579"/>
      <c r="IJG346" s="579"/>
      <c r="IJH346" s="580"/>
      <c r="IJI346" s="360"/>
      <c r="IJJ346" s="578" t="s">
        <v>643</v>
      </c>
      <c r="IJK346" s="579"/>
      <c r="IJL346" s="579"/>
      <c r="IJM346" s="579"/>
      <c r="IJN346" s="579"/>
      <c r="IJO346" s="579"/>
      <c r="IJP346" s="579"/>
      <c r="IJQ346" s="579"/>
      <c r="IJR346" s="579"/>
      <c r="IJS346" s="579"/>
      <c r="IJT346" s="579"/>
      <c r="IJU346" s="579"/>
      <c r="IJV346" s="579"/>
      <c r="IJW346" s="579"/>
      <c r="IJX346" s="580"/>
      <c r="IJY346" s="360"/>
      <c r="IJZ346" s="578" t="s">
        <v>643</v>
      </c>
      <c r="IKA346" s="579"/>
      <c r="IKB346" s="579"/>
      <c r="IKC346" s="579"/>
      <c r="IKD346" s="579"/>
      <c r="IKE346" s="579"/>
      <c r="IKF346" s="579"/>
      <c r="IKG346" s="579"/>
      <c r="IKH346" s="579"/>
      <c r="IKI346" s="579"/>
      <c r="IKJ346" s="579"/>
      <c r="IKK346" s="579"/>
      <c r="IKL346" s="579"/>
      <c r="IKM346" s="579"/>
      <c r="IKN346" s="580"/>
      <c r="IKO346" s="360"/>
      <c r="IKP346" s="578" t="s">
        <v>643</v>
      </c>
      <c r="IKQ346" s="579"/>
      <c r="IKR346" s="579"/>
      <c r="IKS346" s="579"/>
      <c r="IKT346" s="579"/>
      <c r="IKU346" s="579"/>
      <c r="IKV346" s="579"/>
      <c r="IKW346" s="579"/>
      <c r="IKX346" s="579"/>
      <c r="IKY346" s="579"/>
      <c r="IKZ346" s="579"/>
      <c r="ILA346" s="579"/>
      <c r="ILB346" s="579"/>
      <c r="ILC346" s="579"/>
      <c r="ILD346" s="580"/>
      <c r="ILE346" s="360"/>
      <c r="ILF346" s="578" t="s">
        <v>643</v>
      </c>
      <c r="ILG346" s="579"/>
      <c r="ILH346" s="579"/>
      <c r="ILI346" s="579"/>
      <c r="ILJ346" s="579"/>
      <c r="ILK346" s="579"/>
      <c r="ILL346" s="579"/>
      <c r="ILM346" s="579"/>
      <c r="ILN346" s="579"/>
      <c r="ILO346" s="579"/>
      <c r="ILP346" s="579"/>
      <c r="ILQ346" s="579"/>
      <c r="ILR346" s="579"/>
      <c r="ILS346" s="579"/>
      <c r="ILT346" s="580"/>
      <c r="ILU346" s="360"/>
      <c r="ILV346" s="578" t="s">
        <v>643</v>
      </c>
      <c r="ILW346" s="579"/>
      <c r="ILX346" s="579"/>
      <c r="ILY346" s="579"/>
      <c r="ILZ346" s="579"/>
      <c r="IMA346" s="579"/>
      <c r="IMB346" s="579"/>
      <c r="IMC346" s="579"/>
      <c r="IMD346" s="579"/>
      <c r="IME346" s="579"/>
      <c r="IMF346" s="579"/>
      <c r="IMG346" s="579"/>
      <c r="IMH346" s="579"/>
      <c r="IMI346" s="579"/>
      <c r="IMJ346" s="580"/>
      <c r="IMK346" s="360"/>
      <c r="IML346" s="578" t="s">
        <v>643</v>
      </c>
      <c r="IMM346" s="579"/>
      <c r="IMN346" s="579"/>
      <c r="IMO346" s="579"/>
      <c r="IMP346" s="579"/>
      <c r="IMQ346" s="579"/>
      <c r="IMR346" s="579"/>
      <c r="IMS346" s="579"/>
      <c r="IMT346" s="579"/>
      <c r="IMU346" s="579"/>
      <c r="IMV346" s="579"/>
      <c r="IMW346" s="579"/>
      <c r="IMX346" s="579"/>
      <c r="IMY346" s="579"/>
      <c r="IMZ346" s="580"/>
      <c r="INA346" s="360"/>
      <c r="INB346" s="578" t="s">
        <v>643</v>
      </c>
      <c r="INC346" s="579"/>
      <c r="IND346" s="579"/>
      <c r="INE346" s="579"/>
      <c r="INF346" s="579"/>
      <c r="ING346" s="579"/>
      <c r="INH346" s="579"/>
      <c r="INI346" s="579"/>
      <c r="INJ346" s="579"/>
      <c r="INK346" s="579"/>
      <c r="INL346" s="579"/>
      <c r="INM346" s="579"/>
      <c r="INN346" s="579"/>
      <c r="INO346" s="579"/>
      <c r="INP346" s="580"/>
      <c r="INQ346" s="360"/>
      <c r="INR346" s="578" t="s">
        <v>643</v>
      </c>
      <c r="INS346" s="579"/>
      <c r="INT346" s="579"/>
      <c r="INU346" s="579"/>
      <c r="INV346" s="579"/>
      <c r="INW346" s="579"/>
      <c r="INX346" s="579"/>
      <c r="INY346" s="579"/>
      <c r="INZ346" s="579"/>
      <c r="IOA346" s="579"/>
      <c r="IOB346" s="579"/>
      <c r="IOC346" s="579"/>
      <c r="IOD346" s="579"/>
      <c r="IOE346" s="579"/>
      <c r="IOF346" s="580"/>
      <c r="IOG346" s="360"/>
      <c r="IOH346" s="578" t="s">
        <v>643</v>
      </c>
      <c r="IOI346" s="579"/>
      <c r="IOJ346" s="579"/>
      <c r="IOK346" s="579"/>
      <c r="IOL346" s="579"/>
      <c r="IOM346" s="579"/>
      <c r="ION346" s="579"/>
      <c r="IOO346" s="579"/>
      <c r="IOP346" s="579"/>
      <c r="IOQ346" s="579"/>
      <c r="IOR346" s="579"/>
      <c r="IOS346" s="579"/>
      <c r="IOT346" s="579"/>
      <c r="IOU346" s="579"/>
      <c r="IOV346" s="580"/>
      <c r="IOW346" s="360"/>
      <c r="IOX346" s="578" t="s">
        <v>643</v>
      </c>
      <c r="IOY346" s="579"/>
      <c r="IOZ346" s="579"/>
      <c r="IPA346" s="579"/>
      <c r="IPB346" s="579"/>
      <c r="IPC346" s="579"/>
      <c r="IPD346" s="579"/>
      <c r="IPE346" s="579"/>
      <c r="IPF346" s="579"/>
      <c r="IPG346" s="579"/>
      <c r="IPH346" s="579"/>
      <c r="IPI346" s="579"/>
      <c r="IPJ346" s="579"/>
      <c r="IPK346" s="579"/>
      <c r="IPL346" s="580"/>
      <c r="IPM346" s="360"/>
      <c r="IPN346" s="578" t="s">
        <v>643</v>
      </c>
      <c r="IPO346" s="579"/>
      <c r="IPP346" s="579"/>
      <c r="IPQ346" s="579"/>
      <c r="IPR346" s="579"/>
      <c r="IPS346" s="579"/>
      <c r="IPT346" s="579"/>
      <c r="IPU346" s="579"/>
      <c r="IPV346" s="579"/>
      <c r="IPW346" s="579"/>
      <c r="IPX346" s="579"/>
      <c r="IPY346" s="579"/>
      <c r="IPZ346" s="579"/>
      <c r="IQA346" s="579"/>
      <c r="IQB346" s="580"/>
      <c r="IQC346" s="360"/>
      <c r="IQD346" s="578" t="s">
        <v>643</v>
      </c>
      <c r="IQE346" s="579"/>
      <c r="IQF346" s="579"/>
      <c r="IQG346" s="579"/>
      <c r="IQH346" s="579"/>
      <c r="IQI346" s="579"/>
      <c r="IQJ346" s="579"/>
      <c r="IQK346" s="579"/>
      <c r="IQL346" s="579"/>
      <c r="IQM346" s="579"/>
      <c r="IQN346" s="579"/>
      <c r="IQO346" s="579"/>
      <c r="IQP346" s="579"/>
      <c r="IQQ346" s="579"/>
      <c r="IQR346" s="580"/>
      <c r="IQS346" s="360"/>
      <c r="IQT346" s="578" t="s">
        <v>643</v>
      </c>
      <c r="IQU346" s="579"/>
      <c r="IQV346" s="579"/>
      <c r="IQW346" s="579"/>
      <c r="IQX346" s="579"/>
      <c r="IQY346" s="579"/>
      <c r="IQZ346" s="579"/>
      <c r="IRA346" s="579"/>
      <c r="IRB346" s="579"/>
      <c r="IRC346" s="579"/>
      <c r="IRD346" s="579"/>
      <c r="IRE346" s="579"/>
      <c r="IRF346" s="579"/>
      <c r="IRG346" s="579"/>
      <c r="IRH346" s="580"/>
      <c r="IRI346" s="360"/>
      <c r="IRJ346" s="578" t="s">
        <v>643</v>
      </c>
      <c r="IRK346" s="579"/>
      <c r="IRL346" s="579"/>
      <c r="IRM346" s="579"/>
      <c r="IRN346" s="579"/>
      <c r="IRO346" s="579"/>
      <c r="IRP346" s="579"/>
      <c r="IRQ346" s="579"/>
      <c r="IRR346" s="579"/>
      <c r="IRS346" s="579"/>
      <c r="IRT346" s="579"/>
      <c r="IRU346" s="579"/>
      <c r="IRV346" s="579"/>
      <c r="IRW346" s="579"/>
      <c r="IRX346" s="580"/>
      <c r="IRY346" s="360"/>
      <c r="IRZ346" s="578" t="s">
        <v>643</v>
      </c>
      <c r="ISA346" s="579"/>
      <c r="ISB346" s="579"/>
      <c r="ISC346" s="579"/>
      <c r="ISD346" s="579"/>
      <c r="ISE346" s="579"/>
      <c r="ISF346" s="579"/>
      <c r="ISG346" s="579"/>
      <c r="ISH346" s="579"/>
      <c r="ISI346" s="579"/>
      <c r="ISJ346" s="579"/>
      <c r="ISK346" s="579"/>
      <c r="ISL346" s="579"/>
      <c r="ISM346" s="579"/>
      <c r="ISN346" s="580"/>
      <c r="ISO346" s="360"/>
      <c r="ISP346" s="578" t="s">
        <v>643</v>
      </c>
      <c r="ISQ346" s="579"/>
      <c r="ISR346" s="579"/>
      <c r="ISS346" s="579"/>
      <c r="IST346" s="579"/>
      <c r="ISU346" s="579"/>
      <c r="ISV346" s="579"/>
      <c r="ISW346" s="579"/>
      <c r="ISX346" s="579"/>
      <c r="ISY346" s="579"/>
      <c r="ISZ346" s="579"/>
      <c r="ITA346" s="579"/>
      <c r="ITB346" s="579"/>
      <c r="ITC346" s="579"/>
      <c r="ITD346" s="580"/>
      <c r="ITE346" s="360"/>
      <c r="ITF346" s="578" t="s">
        <v>643</v>
      </c>
      <c r="ITG346" s="579"/>
      <c r="ITH346" s="579"/>
      <c r="ITI346" s="579"/>
      <c r="ITJ346" s="579"/>
      <c r="ITK346" s="579"/>
      <c r="ITL346" s="579"/>
      <c r="ITM346" s="579"/>
      <c r="ITN346" s="579"/>
      <c r="ITO346" s="579"/>
      <c r="ITP346" s="579"/>
      <c r="ITQ346" s="579"/>
      <c r="ITR346" s="579"/>
      <c r="ITS346" s="579"/>
      <c r="ITT346" s="580"/>
      <c r="ITU346" s="360"/>
      <c r="ITV346" s="578" t="s">
        <v>643</v>
      </c>
      <c r="ITW346" s="579"/>
      <c r="ITX346" s="579"/>
      <c r="ITY346" s="579"/>
      <c r="ITZ346" s="579"/>
      <c r="IUA346" s="579"/>
      <c r="IUB346" s="579"/>
      <c r="IUC346" s="579"/>
      <c r="IUD346" s="579"/>
      <c r="IUE346" s="579"/>
      <c r="IUF346" s="579"/>
      <c r="IUG346" s="579"/>
      <c r="IUH346" s="579"/>
      <c r="IUI346" s="579"/>
      <c r="IUJ346" s="580"/>
      <c r="IUK346" s="360"/>
      <c r="IUL346" s="578" t="s">
        <v>643</v>
      </c>
      <c r="IUM346" s="579"/>
      <c r="IUN346" s="579"/>
      <c r="IUO346" s="579"/>
      <c r="IUP346" s="579"/>
      <c r="IUQ346" s="579"/>
      <c r="IUR346" s="579"/>
      <c r="IUS346" s="579"/>
      <c r="IUT346" s="579"/>
      <c r="IUU346" s="579"/>
      <c r="IUV346" s="579"/>
      <c r="IUW346" s="579"/>
      <c r="IUX346" s="579"/>
      <c r="IUY346" s="579"/>
      <c r="IUZ346" s="580"/>
      <c r="IVA346" s="360"/>
      <c r="IVB346" s="578" t="s">
        <v>643</v>
      </c>
      <c r="IVC346" s="579"/>
      <c r="IVD346" s="579"/>
      <c r="IVE346" s="579"/>
      <c r="IVF346" s="579"/>
      <c r="IVG346" s="579"/>
      <c r="IVH346" s="579"/>
      <c r="IVI346" s="579"/>
      <c r="IVJ346" s="579"/>
      <c r="IVK346" s="579"/>
      <c r="IVL346" s="579"/>
      <c r="IVM346" s="579"/>
      <c r="IVN346" s="579"/>
      <c r="IVO346" s="579"/>
      <c r="IVP346" s="580"/>
      <c r="IVQ346" s="360"/>
      <c r="IVR346" s="578" t="s">
        <v>643</v>
      </c>
      <c r="IVS346" s="579"/>
      <c r="IVT346" s="579"/>
      <c r="IVU346" s="579"/>
      <c r="IVV346" s="579"/>
      <c r="IVW346" s="579"/>
      <c r="IVX346" s="579"/>
      <c r="IVY346" s="579"/>
      <c r="IVZ346" s="579"/>
      <c r="IWA346" s="579"/>
      <c r="IWB346" s="579"/>
      <c r="IWC346" s="579"/>
      <c r="IWD346" s="579"/>
      <c r="IWE346" s="579"/>
      <c r="IWF346" s="580"/>
      <c r="IWG346" s="360"/>
      <c r="IWH346" s="578" t="s">
        <v>643</v>
      </c>
      <c r="IWI346" s="579"/>
      <c r="IWJ346" s="579"/>
      <c r="IWK346" s="579"/>
      <c r="IWL346" s="579"/>
      <c r="IWM346" s="579"/>
      <c r="IWN346" s="579"/>
      <c r="IWO346" s="579"/>
      <c r="IWP346" s="579"/>
      <c r="IWQ346" s="579"/>
      <c r="IWR346" s="579"/>
      <c r="IWS346" s="579"/>
      <c r="IWT346" s="579"/>
      <c r="IWU346" s="579"/>
      <c r="IWV346" s="580"/>
      <c r="IWW346" s="360"/>
      <c r="IWX346" s="578" t="s">
        <v>643</v>
      </c>
      <c r="IWY346" s="579"/>
      <c r="IWZ346" s="579"/>
      <c r="IXA346" s="579"/>
      <c r="IXB346" s="579"/>
      <c r="IXC346" s="579"/>
      <c r="IXD346" s="579"/>
      <c r="IXE346" s="579"/>
      <c r="IXF346" s="579"/>
      <c r="IXG346" s="579"/>
      <c r="IXH346" s="579"/>
      <c r="IXI346" s="579"/>
      <c r="IXJ346" s="579"/>
      <c r="IXK346" s="579"/>
      <c r="IXL346" s="580"/>
      <c r="IXM346" s="360"/>
      <c r="IXN346" s="578" t="s">
        <v>643</v>
      </c>
      <c r="IXO346" s="579"/>
      <c r="IXP346" s="579"/>
      <c r="IXQ346" s="579"/>
      <c r="IXR346" s="579"/>
      <c r="IXS346" s="579"/>
      <c r="IXT346" s="579"/>
      <c r="IXU346" s="579"/>
      <c r="IXV346" s="579"/>
      <c r="IXW346" s="579"/>
      <c r="IXX346" s="579"/>
      <c r="IXY346" s="579"/>
      <c r="IXZ346" s="579"/>
      <c r="IYA346" s="579"/>
      <c r="IYB346" s="580"/>
      <c r="IYC346" s="360"/>
      <c r="IYD346" s="578" t="s">
        <v>643</v>
      </c>
      <c r="IYE346" s="579"/>
      <c r="IYF346" s="579"/>
      <c r="IYG346" s="579"/>
      <c r="IYH346" s="579"/>
      <c r="IYI346" s="579"/>
      <c r="IYJ346" s="579"/>
      <c r="IYK346" s="579"/>
      <c r="IYL346" s="579"/>
      <c r="IYM346" s="579"/>
      <c r="IYN346" s="579"/>
      <c r="IYO346" s="579"/>
      <c r="IYP346" s="579"/>
      <c r="IYQ346" s="579"/>
      <c r="IYR346" s="580"/>
      <c r="IYS346" s="360"/>
      <c r="IYT346" s="578" t="s">
        <v>643</v>
      </c>
      <c r="IYU346" s="579"/>
      <c r="IYV346" s="579"/>
      <c r="IYW346" s="579"/>
      <c r="IYX346" s="579"/>
      <c r="IYY346" s="579"/>
      <c r="IYZ346" s="579"/>
      <c r="IZA346" s="579"/>
      <c r="IZB346" s="579"/>
      <c r="IZC346" s="579"/>
      <c r="IZD346" s="579"/>
      <c r="IZE346" s="579"/>
      <c r="IZF346" s="579"/>
      <c r="IZG346" s="579"/>
      <c r="IZH346" s="580"/>
      <c r="IZI346" s="360"/>
      <c r="IZJ346" s="578" t="s">
        <v>643</v>
      </c>
      <c r="IZK346" s="579"/>
      <c r="IZL346" s="579"/>
      <c r="IZM346" s="579"/>
      <c r="IZN346" s="579"/>
      <c r="IZO346" s="579"/>
      <c r="IZP346" s="579"/>
      <c r="IZQ346" s="579"/>
      <c r="IZR346" s="579"/>
      <c r="IZS346" s="579"/>
      <c r="IZT346" s="579"/>
      <c r="IZU346" s="579"/>
      <c r="IZV346" s="579"/>
      <c r="IZW346" s="579"/>
      <c r="IZX346" s="580"/>
      <c r="IZY346" s="360"/>
      <c r="IZZ346" s="578" t="s">
        <v>643</v>
      </c>
      <c r="JAA346" s="579"/>
      <c r="JAB346" s="579"/>
      <c r="JAC346" s="579"/>
      <c r="JAD346" s="579"/>
      <c r="JAE346" s="579"/>
      <c r="JAF346" s="579"/>
      <c r="JAG346" s="579"/>
      <c r="JAH346" s="579"/>
      <c r="JAI346" s="579"/>
      <c r="JAJ346" s="579"/>
      <c r="JAK346" s="579"/>
      <c r="JAL346" s="579"/>
      <c r="JAM346" s="579"/>
      <c r="JAN346" s="580"/>
      <c r="JAO346" s="360"/>
      <c r="JAP346" s="578" t="s">
        <v>643</v>
      </c>
      <c r="JAQ346" s="579"/>
      <c r="JAR346" s="579"/>
      <c r="JAS346" s="579"/>
      <c r="JAT346" s="579"/>
      <c r="JAU346" s="579"/>
      <c r="JAV346" s="579"/>
      <c r="JAW346" s="579"/>
      <c r="JAX346" s="579"/>
      <c r="JAY346" s="579"/>
      <c r="JAZ346" s="579"/>
      <c r="JBA346" s="579"/>
      <c r="JBB346" s="579"/>
      <c r="JBC346" s="579"/>
      <c r="JBD346" s="580"/>
      <c r="JBE346" s="360"/>
      <c r="JBF346" s="578" t="s">
        <v>643</v>
      </c>
      <c r="JBG346" s="579"/>
      <c r="JBH346" s="579"/>
      <c r="JBI346" s="579"/>
      <c r="JBJ346" s="579"/>
      <c r="JBK346" s="579"/>
      <c r="JBL346" s="579"/>
      <c r="JBM346" s="579"/>
      <c r="JBN346" s="579"/>
      <c r="JBO346" s="579"/>
      <c r="JBP346" s="579"/>
      <c r="JBQ346" s="579"/>
      <c r="JBR346" s="579"/>
      <c r="JBS346" s="579"/>
      <c r="JBT346" s="580"/>
      <c r="JBU346" s="360"/>
      <c r="JBV346" s="578" t="s">
        <v>643</v>
      </c>
      <c r="JBW346" s="579"/>
      <c r="JBX346" s="579"/>
      <c r="JBY346" s="579"/>
      <c r="JBZ346" s="579"/>
      <c r="JCA346" s="579"/>
      <c r="JCB346" s="579"/>
      <c r="JCC346" s="579"/>
      <c r="JCD346" s="579"/>
      <c r="JCE346" s="579"/>
      <c r="JCF346" s="579"/>
      <c r="JCG346" s="579"/>
      <c r="JCH346" s="579"/>
      <c r="JCI346" s="579"/>
      <c r="JCJ346" s="580"/>
      <c r="JCK346" s="360"/>
      <c r="JCL346" s="578" t="s">
        <v>643</v>
      </c>
      <c r="JCM346" s="579"/>
      <c r="JCN346" s="579"/>
      <c r="JCO346" s="579"/>
      <c r="JCP346" s="579"/>
      <c r="JCQ346" s="579"/>
      <c r="JCR346" s="579"/>
      <c r="JCS346" s="579"/>
      <c r="JCT346" s="579"/>
      <c r="JCU346" s="579"/>
      <c r="JCV346" s="579"/>
      <c r="JCW346" s="579"/>
      <c r="JCX346" s="579"/>
      <c r="JCY346" s="579"/>
      <c r="JCZ346" s="580"/>
      <c r="JDA346" s="360"/>
      <c r="JDB346" s="578" t="s">
        <v>643</v>
      </c>
      <c r="JDC346" s="579"/>
      <c r="JDD346" s="579"/>
      <c r="JDE346" s="579"/>
      <c r="JDF346" s="579"/>
      <c r="JDG346" s="579"/>
      <c r="JDH346" s="579"/>
      <c r="JDI346" s="579"/>
      <c r="JDJ346" s="579"/>
      <c r="JDK346" s="579"/>
      <c r="JDL346" s="579"/>
      <c r="JDM346" s="579"/>
      <c r="JDN346" s="579"/>
      <c r="JDO346" s="579"/>
      <c r="JDP346" s="580"/>
      <c r="JDQ346" s="360"/>
      <c r="JDR346" s="578" t="s">
        <v>643</v>
      </c>
      <c r="JDS346" s="579"/>
      <c r="JDT346" s="579"/>
      <c r="JDU346" s="579"/>
      <c r="JDV346" s="579"/>
      <c r="JDW346" s="579"/>
      <c r="JDX346" s="579"/>
      <c r="JDY346" s="579"/>
      <c r="JDZ346" s="579"/>
      <c r="JEA346" s="579"/>
      <c r="JEB346" s="579"/>
      <c r="JEC346" s="579"/>
      <c r="JED346" s="579"/>
      <c r="JEE346" s="579"/>
      <c r="JEF346" s="580"/>
      <c r="JEG346" s="360"/>
      <c r="JEH346" s="578" t="s">
        <v>643</v>
      </c>
      <c r="JEI346" s="579"/>
      <c r="JEJ346" s="579"/>
      <c r="JEK346" s="579"/>
      <c r="JEL346" s="579"/>
      <c r="JEM346" s="579"/>
      <c r="JEN346" s="579"/>
      <c r="JEO346" s="579"/>
      <c r="JEP346" s="579"/>
      <c r="JEQ346" s="579"/>
      <c r="JER346" s="579"/>
      <c r="JES346" s="579"/>
      <c r="JET346" s="579"/>
      <c r="JEU346" s="579"/>
      <c r="JEV346" s="580"/>
      <c r="JEW346" s="360"/>
      <c r="JEX346" s="578" t="s">
        <v>643</v>
      </c>
      <c r="JEY346" s="579"/>
      <c r="JEZ346" s="579"/>
      <c r="JFA346" s="579"/>
      <c r="JFB346" s="579"/>
      <c r="JFC346" s="579"/>
      <c r="JFD346" s="579"/>
      <c r="JFE346" s="579"/>
      <c r="JFF346" s="579"/>
      <c r="JFG346" s="579"/>
      <c r="JFH346" s="579"/>
      <c r="JFI346" s="579"/>
      <c r="JFJ346" s="579"/>
      <c r="JFK346" s="579"/>
      <c r="JFL346" s="580"/>
      <c r="JFM346" s="360"/>
      <c r="JFN346" s="578" t="s">
        <v>643</v>
      </c>
      <c r="JFO346" s="579"/>
      <c r="JFP346" s="579"/>
      <c r="JFQ346" s="579"/>
      <c r="JFR346" s="579"/>
      <c r="JFS346" s="579"/>
      <c r="JFT346" s="579"/>
      <c r="JFU346" s="579"/>
      <c r="JFV346" s="579"/>
      <c r="JFW346" s="579"/>
      <c r="JFX346" s="579"/>
      <c r="JFY346" s="579"/>
      <c r="JFZ346" s="579"/>
      <c r="JGA346" s="579"/>
      <c r="JGB346" s="580"/>
      <c r="JGC346" s="360"/>
      <c r="JGD346" s="578" t="s">
        <v>643</v>
      </c>
      <c r="JGE346" s="579"/>
      <c r="JGF346" s="579"/>
      <c r="JGG346" s="579"/>
      <c r="JGH346" s="579"/>
      <c r="JGI346" s="579"/>
      <c r="JGJ346" s="579"/>
      <c r="JGK346" s="579"/>
      <c r="JGL346" s="579"/>
      <c r="JGM346" s="579"/>
      <c r="JGN346" s="579"/>
      <c r="JGO346" s="579"/>
      <c r="JGP346" s="579"/>
      <c r="JGQ346" s="579"/>
      <c r="JGR346" s="580"/>
      <c r="JGS346" s="360"/>
      <c r="JGT346" s="578" t="s">
        <v>643</v>
      </c>
      <c r="JGU346" s="579"/>
      <c r="JGV346" s="579"/>
      <c r="JGW346" s="579"/>
      <c r="JGX346" s="579"/>
      <c r="JGY346" s="579"/>
      <c r="JGZ346" s="579"/>
      <c r="JHA346" s="579"/>
      <c r="JHB346" s="579"/>
      <c r="JHC346" s="579"/>
      <c r="JHD346" s="579"/>
      <c r="JHE346" s="579"/>
      <c r="JHF346" s="579"/>
      <c r="JHG346" s="579"/>
      <c r="JHH346" s="580"/>
      <c r="JHI346" s="360"/>
      <c r="JHJ346" s="578" t="s">
        <v>643</v>
      </c>
      <c r="JHK346" s="579"/>
      <c r="JHL346" s="579"/>
      <c r="JHM346" s="579"/>
      <c r="JHN346" s="579"/>
      <c r="JHO346" s="579"/>
      <c r="JHP346" s="579"/>
      <c r="JHQ346" s="579"/>
      <c r="JHR346" s="579"/>
      <c r="JHS346" s="579"/>
      <c r="JHT346" s="579"/>
      <c r="JHU346" s="579"/>
      <c r="JHV346" s="579"/>
      <c r="JHW346" s="579"/>
      <c r="JHX346" s="580"/>
      <c r="JHY346" s="360"/>
      <c r="JHZ346" s="578" t="s">
        <v>643</v>
      </c>
      <c r="JIA346" s="579"/>
      <c r="JIB346" s="579"/>
      <c r="JIC346" s="579"/>
      <c r="JID346" s="579"/>
      <c r="JIE346" s="579"/>
      <c r="JIF346" s="579"/>
      <c r="JIG346" s="579"/>
      <c r="JIH346" s="579"/>
      <c r="JII346" s="579"/>
      <c r="JIJ346" s="579"/>
      <c r="JIK346" s="579"/>
      <c r="JIL346" s="579"/>
      <c r="JIM346" s="579"/>
      <c r="JIN346" s="580"/>
      <c r="JIO346" s="360"/>
      <c r="JIP346" s="578" t="s">
        <v>643</v>
      </c>
      <c r="JIQ346" s="579"/>
      <c r="JIR346" s="579"/>
      <c r="JIS346" s="579"/>
      <c r="JIT346" s="579"/>
      <c r="JIU346" s="579"/>
      <c r="JIV346" s="579"/>
      <c r="JIW346" s="579"/>
      <c r="JIX346" s="579"/>
      <c r="JIY346" s="579"/>
      <c r="JIZ346" s="579"/>
      <c r="JJA346" s="579"/>
      <c r="JJB346" s="579"/>
      <c r="JJC346" s="579"/>
      <c r="JJD346" s="580"/>
      <c r="JJE346" s="360"/>
      <c r="JJF346" s="578" t="s">
        <v>643</v>
      </c>
      <c r="JJG346" s="579"/>
      <c r="JJH346" s="579"/>
      <c r="JJI346" s="579"/>
      <c r="JJJ346" s="579"/>
      <c r="JJK346" s="579"/>
      <c r="JJL346" s="579"/>
      <c r="JJM346" s="579"/>
      <c r="JJN346" s="579"/>
      <c r="JJO346" s="579"/>
      <c r="JJP346" s="579"/>
      <c r="JJQ346" s="579"/>
      <c r="JJR346" s="579"/>
      <c r="JJS346" s="579"/>
      <c r="JJT346" s="580"/>
      <c r="JJU346" s="360"/>
      <c r="JJV346" s="578" t="s">
        <v>643</v>
      </c>
      <c r="JJW346" s="579"/>
      <c r="JJX346" s="579"/>
      <c r="JJY346" s="579"/>
      <c r="JJZ346" s="579"/>
      <c r="JKA346" s="579"/>
      <c r="JKB346" s="579"/>
      <c r="JKC346" s="579"/>
      <c r="JKD346" s="579"/>
      <c r="JKE346" s="579"/>
      <c r="JKF346" s="579"/>
      <c r="JKG346" s="579"/>
      <c r="JKH346" s="579"/>
      <c r="JKI346" s="579"/>
      <c r="JKJ346" s="580"/>
      <c r="JKK346" s="360"/>
      <c r="JKL346" s="578" t="s">
        <v>643</v>
      </c>
      <c r="JKM346" s="579"/>
      <c r="JKN346" s="579"/>
      <c r="JKO346" s="579"/>
      <c r="JKP346" s="579"/>
      <c r="JKQ346" s="579"/>
      <c r="JKR346" s="579"/>
      <c r="JKS346" s="579"/>
      <c r="JKT346" s="579"/>
      <c r="JKU346" s="579"/>
      <c r="JKV346" s="579"/>
      <c r="JKW346" s="579"/>
      <c r="JKX346" s="579"/>
      <c r="JKY346" s="579"/>
      <c r="JKZ346" s="580"/>
      <c r="JLA346" s="360"/>
      <c r="JLB346" s="578" t="s">
        <v>643</v>
      </c>
      <c r="JLC346" s="579"/>
      <c r="JLD346" s="579"/>
      <c r="JLE346" s="579"/>
      <c r="JLF346" s="579"/>
      <c r="JLG346" s="579"/>
      <c r="JLH346" s="579"/>
      <c r="JLI346" s="579"/>
      <c r="JLJ346" s="579"/>
      <c r="JLK346" s="579"/>
      <c r="JLL346" s="579"/>
      <c r="JLM346" s="579"/>
      <c r="JLN346" s="579"/>
      <c r="JLO346" s="579"/>
      <c r="JLP346" s="580"/>
      <c r="JLQ346" s="360"/>
      <c r="JLR346" s="578" t="s">
        <v>643</v>
      </c>
      <c r="JLS346" s="579"/>
      <c r="JLT346" s="579"/>
      <c r="JLU346" s="579"/>
      <c r="JLV346" s="579"/>
      <c r="JLW346" s="579"/>
      <c r="JLX346" s="579"/>
      <c r="JLY346" s="579"/>
      <c r="JLZ346" s="579"/>
      <c r="JMA346" s="579"/>
      <c r="JMB346" s="579"/>
      <c r="JMC346" s="579"/>
      <c r="JMD346" s="579"/>
      <c r="JME346" s="579"/>
      <c r="JMF346" s="580"/>
      <c r="JMG346" s="360"/>
      <c r="JMH346" s="578" t="s">
        <v>643</v>
      </c>
      <c r="JMI346" s="579"/>
      <c r="JMJ346" s="579"/>
      <c r="JMK346" s="579"/>
      <c r="JML346" s="579"/>
      <c r="JMM346" s="579"/>
      <c r="JMN346" s="579"/>
      <c r="JMO346" s="579"/>
      <c r="JMP346" s="579"/>
      <c r="JMQ346" s="579"/>
      <c r="JMR346" s="579"/>
      <c r="JMS346" s="579"/>
      <c r="JMT346" s="579"/>
      <c r="JMU346" s="579"/>
      <c r="JMV346" s="580"/>
      <c r="JMW346" s="360"/>
      <c r="JMX346" s="578" t="s">
        <v>643</v>
      </c>
      <c r="JMY346" s="579"/>
      <c r="JMZ346" s="579"/>
      <c r="JNA346" s="579"/>
      <c r="JNB346" s="579"/>
      <c r="JNC346" s="579"/>
      <c r="JND346" s="579"/>
      <c r="JNE346" s="579"/>
      <c r="JNF346" s="579"/>
      <c r="JNG346" s="579"/>
      <c r="JNH346" s="579"/>
      <c r="JNI346" s="579"/>
      <c r="JNJ346" s="579"/>
      <c r="JNK346" s="579"/>
      <c r="JNL346" s="580"/>
      <c r="JNM346" s="360"/>
      <c r="JNN346" s="578" t="s">
        <v>643</v>
      </c>
      <c r="JNO346" s="579"/>
      <c r="JNP346" s="579"/>
      <c r="JNQ346" s="579"/>
      <c r="JNR346" s="579"/>
      <c r="JNS346" s="579"/>
      <c r="JNT346" s="579"/>
      <c r="JNU346" s="579"/>
      <c r="JNV346" s="579"/>
      <c r="JNW346" s="579"/>
      <c r="JNX346" s="579"/>
      <c r="JNY346" s="579"/>
      <c r="JNZ346" s="579"/>
      <c r="JOA346" s="579"/>
      <c r="JOB346" s="580"/>
      <c r="JOC346" s="360"/>
      <c r="JOD346" s="578" t="s">
        <v>643</v>
      </c>
      <c r="JOE346" s="579"/>
      <c r="JOF346" s="579"/>
      <c r="JOG346" s="579"/>
      <c r="JOH346" s="579"/>
      <c r="JOI346" s="579"/>
      <c r="JOJ346" s="579"/>
      <c r="JOK346" s="579"/>
      <c r="JOL346" s="579"/>
      <c r="JOM346" s="579"/>
      <c r="JON346" s="579"/>
      <c r="JOO346" s="579"/>
      <c r="JOP346" s="579"/>
      <c r="JOQ346" s="579"/>
      <c r="JOR346" s="580"/>
      <c r="JOS346" s="360"/>
      <c r="JOT346" s="578" t="s">
        <v>643</v>
      </c>
      <c r="JOU346" s="579"/>
      <c r="JOV346" s="579"/>
      <c r="JOW346" s="579"/>
      <c r="JOX346" s="579"/>
      <c r="JOY346" s="579"/>
      <c r="JOZ346" s="579"/>
      <c r="JPA346" s="579"/>
      <c r="JPB346" s="579"/>
      <c r="JPC346" s="579"/>
      <c r="JPD346" s="579"/>
      <c r="JPE346" s="579"/>
      <c r="JPF346" s="579"/>
      <c r="JPG346" s="579"/>
      <c r="JPH346" s="580"/>
      <c r="JPI346" s="360"/>
      <c r="JPJ346" s="578" t="s">
        <v>643</v>
      </c>
      <c r="JPK346" s="579"/>
      <c r="JPL346" s="579"/>
      <c r="JPM346" s="579"/>
      <c r="JPN346" s="579"/>
      <c r="JPO346" s="579"/>
      <c r="JPP346" s="579"/>
      <c r="JPQ346" s="579"/>
      <c r="JPR346" s="579"/>
      <c r="JPS346" s="579"/>
      <c r="JPT346" s="579"/>
      <c r="JPU346" s="579"/>
      <c r="JPV346" s="579"/>
      <c r="JPW346" s="579"/>
      <c r="JPX346" s="580"/>
      <c r="JPY346" s="360"/>
      <c r="JPZ346" s="578" t="s">
        <v>643</v>
      </c>
      <c r="JQA346" s="579"/>
      <c r="JQB346" s="579"/>
      <c r="JQC346" s="579"/>
      <c r="JQD346" s="579"/>
      <c r="JQE346" s="579"/>
      <c r="JQF346" s="579"/>
      <c r="JQG346" s="579"/>
      <c r="JQH346" s="579"/>
      <c r="JQI346" s="579"/>
      <c r="JQJ346" s="579"/>
      <c r="JQK346" s="579"/>
      <c r="JQL346" s="579"/>
      <c r="JQM346" s="579"/>
      <c r="JQN346" s="580"/>
      <c r="JQO346" s="360"/>
      <c r="JQP346" s="578" t="s">
        <v>643</v>
      </c>
      <c r="JQQ346" s="579"/>
      <c r="JQR346" s="579"/>
      <c r="JQS346" s="579"/>
      <c r="JQT346" s="579"/>
      <c r="JQU346" s="579"/>
      <c r="JQV346" s="579"/>
      <c r="JQW346" s="579"/>
      <c r="JQX346" s="579"/>
      <c r="JQY346" s="579"/>
      <c r="JQZ346" s="579"/>
      <c r="JRA346" s="579"/>
      <c r="JRB346" s="579"/>
      <c r="JRC346" s="579"/>
      <c r="JRD346" s="580"/>
      <c r="JRE346" s="360"/>
      <c r="JRF346" s="578" t="s">
        <v>643</v>
      </c>
      <c r="JRG346" s="579"/>
      <c r="JRH346" s="579"/>
      <c r="JRI346" s="579"/>
      <c r="JRJ346" s="579"/>
      <c r="JRK346" s="579"/>
      <c r="JRL346" s="579"/>
      <c r="JRM346" s="579"/>
      <c r="JRN346" s="579"/>
      <c r="JRO346" s="579"/>
      <c r="JRP346" s="579"/>
      <c r="JRQ346" s="579"/>
      <c r="JRR346" s="579"/>
      <c r="JRS346" s="579"/>
      <c r="JRT346" s="580"/>
      <c r="JRU346" s="360"/>
      <c r="JRV346" s="578" t="s">
        <v>643</v>
      </c>
      <c r="JRW346" s="579"/>
      <c r="JRX346" s="579"/>
      <c r="JRY346" s="579"/>
      <c r="JRZ346" s="579"/>
      <c r="JSA346" s="579"/>
      <c r="JSB346" s="579"/>
      <c r="JSC346" s="579"/>
      <c r="JSD346" s="579"/>
      <c r="JSE346" s="579"/>
      <c r="JSF346" s="579"/>
      <c r="JSG346" s="579"/>
      <c r="JSH346" s="579"/>
      <c r="JSI346" s="579"/>
      <c r="JSJ346" s="580"/>
      <c r="JSK346" s="360"/>
      <c r="JSL346" s="578" t="s">
        <v>643</v>
      </c>
      <c r="JSM346" s="579"/>
      <c r="JSN346" s="579"/>
      <c r="JSO346" s="579"/>
      <c r="JSP346" s="579"/>
      <c r="JSQ346" s="579"/>
      <c r="JSR346" s="579"/>
      <c r="JSS346" s="579"/>
      <c r="JST346" s="579"/>
      <c r="JSU346" s="579"/>
      <c r="JSV346" s="579"/>
      <c r="JSW346" s="579"/>
      <c r="JSX346" s="579"/>
      <c r="JSY346" s="579"/>
      <c r="JSZ346" s="580"/>
      <c r="JTA346" s="360"/>
      <c r="JTB346" s="578" t="s">
        <v>643</v>
      </c>
      <c r="JTC346" s="579"/>
      <c r="JTD346" s="579"/>
      <c r="JTE346" s="579"/>
      <c r="JTF346" s="579"/>
      <c r="JTG346" s="579"/>
      <c r="JTH346" s="579"/>
      <c r="JTI346" s="579"/>
      <c r="JTJ346" s="579"/>
      <c r="JTK346" s="579"/>
      <c r="JTL346" s="579"/>
      <c r="JTM346" s="579"/>
      <c r="JTN346" s="579"/>
      <c r="JTO346" s="579"/>
      <c r="JTP346" s="580"/>
      <c r="JTQ346" s="360"/>
      <c r="JTR346" s="578" t="s">
        <v>643</v>
      </c>
      <c r="JTS346" s="579"/>
      <c r="JTT346" s="579"/>
      <c r="JTU346" s="579"/>
      <c r="JTV346" s="579"/>
      <c r="JTW346" s="579"/>
      <c r="JTX346" s="579"/>
      <c r="JTY346" s="579"/>
      <c r="JTZ346" s="579"/>
      <c r="JUA346" s="579"/>
      <c r="JUB346" s="579"/>
      <c r="JUC346" s="579"/>
      <c r="JUD346" s="579"/>
      <c r="JUE346" s="579"/>
      <c r="JUF346" s="580"/>
      <c r="JUG346" s="360"/>
      <c r="JUH346" s="578" t="s">
        <v>643</v>
      </c>
      <c r="JUI346" s="579"/>
      <c r="JUJ346" s="579"/>
      <c r="JUK346" s="579"/>
      <c r="JUL346" s="579"/>
      <c r="JUM346" s="579"/>
      <c r="JUN346" s="579"/>
      <c r="JUO346" s="579"/>
      <c r="JUP346" s="579"/>
      <c r="JUQ346" s="579"/>
      <c r="JUR346" s="579"/>
      <c r="JUS346" s="579"/>
      <c r="JUT346" s="579"/>
      <c r="JUU346" s="579"/>
      <c r="JUV346" s="580"/>
      <c r="JUW346" s="360"/>
      <c r="JUX346" s="578" t="s">
        <v>643</v>
      </c>
      <c r="JUY346" s="579"/>
      <c r="JUZ346" s="579"/>
      <c r="JVA346" s="579"/>
      <c r="JVB346" s="579"/>
      <c r="JVC346" s="579"/>
      <c r="JVD346" s="579"/>
      <c r="JVE346" s="579"/>
      <c r="JVF346" s="579"/>
      <c r="JVG346" s="579"/>
      <c r="JVH346" s="579"/>
      <c r="JVI346" s="579"/>
      <c r="JVJ346" s="579"/>
      <c r="JVK346" s="579"/>
      <c r="JVL346" s="580"/>
      <c r="JVM346" s="360"/>
      <c r="JVN346" s="578" t="s">
        <v>643</v>
      </c>
      <c r="JVO346" s="579"/>
      <c r="JVP346" s="579"/>
      <c r="JVQ346" s="579"/>
      <c r="JVR346" s="579"/>
      <c r="JVS346" s="579"/>
      <c r="JVT346" s="579"/>
      <c r="JVU346" s="579"/>
      <c r="JVV346" s="579"/>
      <c r="JVW346" s="579"/>
      <c r="JVX346" s="579"/>
      <c r="JVY346" s="579"/>
      <c r="JVZ346" s="579"/>
      <c r="JWA346" s="579"/>
      <c r="JWB346" s="580"/>
      <c r="JWC346" s="360"/>
      <c r="JWD346" s="578" t="s">
        <v>643</v>
      </c>
      <c r="JWE346" s="579"/>
      <c r="JWF346" s="579"/>
      <c r="JWG346" s="579"/>
      <c r="JWH346" s="579"/>
      <c r="JWI346" s="579"/>
      <c r="JWJ346" s="579"/>
      <c r="JWK346" s="579"/>
      <c r="JWL346" s="579"/>
      <c r="JWM346" s="579"/>
      <c r="JWN346" s="579"/>
      <c r="JWO346" s="579"/>
      <c r="JWP346" s="579"/>
      <c r="JWQ346" s="579"/>
      <c r="JWR346" s="580"/>
      <c r="JWS346" s="360"/>
      <c r="JWT346" s="578" t="s">
        <v>643</v>
      </c>
      <c r="JWU346" s="579"/>
      <c r="JWV346" s="579"/>
      <c r="JWW346" s="579"/>
      <c r="JWX346" s="579"/>
      <c r="JWY346" s="579"/>
      <c r="JWZ346" s="579"/>
      <c r="JXA346" s="579"/>
      <c r="JXB346" s="579"/>
      <c r="JXC346" s="579"/>
      <c r="JXD346" s="579"/>
      <c r="JXE346" s="579"/>
      <c r="JXF346" s="579"/>
      <c r="JXG346" s="579"/>
      <c r="JXH346" s="580"/>
      <c r="JXI346" s="360"/>
      <c r="JXJ346" s="578" t="s">
        <v>643</v>
      </c>
      <c r="JXK346" s="579"/>
      <c r="JXL346" s="579"/>
      <c r="JXM346" s="579"/>
      <c r="JXN346" s="579"/>
      <c r="JXO346" s="579"/>
      <c r="JXP346" s="579"/>
      <c r="JXQ346" s="579"/>
      <c r="JXR346" s="579"/>
      <c r="JXS346" s="579"/>
      <c r="JXT346" s="579"/>
      <c r="JXU346" s="579"/>
      <c r="JXV346" s="579"/>
      <c r="JXW346" s="579"/>
      <c r="JXX346" s="580"/>
      <c r="JXY346" s="360"/>
      <c r="JXZ346" s="578" t="s">
        <v>643</v>
      </c>
      <c r="JYA346" s="579"/>
      <c r="JYB346" s="579"/>
      <c r="JYC346" s="579"/>
      <c r="JYD346" s="579"/>
      <c r="JYE346" s="579"/>
      <c r="JYF346" s="579"/>
      <c r="JYG346" s="579"/>
      <c r="JYH346" s="579"/>
      <c r="JYI346" s="579"/>
      <c r="JYJ346" s="579"/>
      <c r="JYK346" s="579"/>
      <c r="JYL346" s="579"/>
      <c r="JYM346" s="579"/>
      <c r="JYN346" s="580"/>
      <c r="JYO346" s="360"/>
      <c r="JYP346" s="578" t="s">
        <v>643</v>
      </c>
      <c r="JYQ346" s="579"/>
      <c r="JYR346" s="579"/>
      <c r="JYS346" s="579"/>
      <c r="JYT346" s="579"/>
      <c r="JYU346" s="579"/>
      <c r="JYV346" s="579"/>
      <c r="JYW346" s="579"/>
      <c r="JYX346" s="579"/>
      <c r="JYY346" s="579"/>
      <c r="JYZ346" s="579"/>
      <c r="JZA346" s="579"/>
      <c r="JZB346" s="579"/>
      <c r="JZC346" s="579"/>
      <c r="JZD346" s="580"/>
      <c r="JZE346" s="360"/>
      <c r="JZF346" s="578" t="s">
        <v>643</v>
      </c>
      <c r="JZG346" s="579"/>
      <c r="JZH346" s="579"/>
      <c r="JZI346" s="579"/>
      <c r="JZJ346" s="579"/>
      <c r="JZK346" s="579"/>
      <c r="JZL346" s="579"/>
      <c r="JZM346" s="579"/>
      <c r="JZN346" s="579"/>
      <c r="JZO346" s="579"/>
      <c r="JZP346" s="579"/>
      <c r="JZQ346" s="579"/>
      <c r="JZR346" s="579"/>
      <c r="JZS346" s="579"/>
      <c r="JZT346" s="580"/>
      <c r="JZU346" s="360"/>
      <c r="JZV346" s="578" t="s">
        <v>643</v>
      </c>
      <c r="JZW346" s="579"/>
      <c r="JZX346" s="579"/>
      <c r="JZY346" s="579"/>
      <c r="JZZ346" s="579"/>
      <c r="KAA346" s="579"/>
      <c r="KAB346" s="579"/>
      <c r="KAC346" s="579"/>
      <c r="KAD346" s="579"/>
      <c r="KAE346" s="579"/>
      <c r="KAF346" s="579"/>
      <c r="KAG346" s="579"/>
      <c r="KAH346" s="579"/>
      <c r="KAI346" s="579"/>
      <c r="KAJ346" s="580"/>
      <c r="KAK346" s="360"/>
      <c r="KAL346" s="578" t="s">
        <v>643</v>
      </c>
      <c r="KAM346" s="579"/>
      <c r="KAN346" s="579"/>
      <c r="KAO346" s="579"/>
      <c r="KAP346" s="579"/>
      <c r="KAQ346" s="579"/>
      <c r="KAR346" s="579"/>
      <c r="KAS346" s="579"/>
      <c r="KAT346" s="579"/>
      <c r="KAU346" s="579"/>
      <c r="KAV346" s="579"/>
      <c r="KAW346" s="579"/>
      <c r="KAX346" s="579"/>
      <c r="KAY346" s="579"/>
      <c r="KAZ346" s="580"/>
      <c r="KBA346" s="360"/>
      <c r="KBB346" s="578" t="s">
        <v>643</v>
      </c>
      <c r="KBC346" s="579"/>
      <c r="KBD346" s="579"/>
      <c r="KBE346" s="579"/>
      <c r="KBF346" s="579"/>
      <c r="KBG346" s="579"/>
      <c r="KBH346" s="579"/>
      <c r="KBI346" s="579"/>
      <c r="KBJ346" s="579"/>
      <c r="KBK346" s="579"/>
      <c r="KBL346" s="579"/>
      <c r="KBM346" s="579"/>
      <c r="KBN346" s="579"/>
      <c r="KBO346" s="579"/>
      <c r="KBP346" s="580"/>
      <c r="KBQ346" s="360"/>
      <c r="KBR346" s="578" t="s">
        <v>643</v>
      </c>
      <c r="KBS346" s="579"/>
      <c r="KBT346" s="579"/>
      <c r="KBU346" s="579"/>
      <c r="KBV346" s="579"/>
      <c r="KBW346" s="579"/>
      <c r="KBX346" s="579"/>
      <c r="KBY346" s="579"/>
      <c r="KBZ346" s="579"/>
      <c r="KCA346" s="579"/>
      <c r="KCB346" s="579"/>
      <c r="KCC346" s="579"/>
      <c r="KCD346" s="579"/>
      <c r="KCE346" s="579"/>
      <c r="KCF346" s="580"/>
      <c r="KCG346" s="360"/>
      <c r="KCH346" s="578" t="s">
        <v>643</v>
      </c>
      <c r="KCI346" s="579"/>
      <c r="KCJ346" s="579"/>
      <c r="KCK346" s="579"/>
      <c r="KCL346" s="579"/>
      <c r="KCM346" s="579"/>
      <c r="KCN346" s="579"/>
      <c r="KCO346" s="579"/>
      <c r="KCP346" s="579"/>
      <c r="KCQ346" s="579"/>
      <c r="KCR346" s="579"/>
      <c r="KCS346" s="579"/>
      <c r="KCT346" s="579"/>
      <c r="KCU346" s="579"/>
      <c r="KCV346" s="580"/>
      <c r="KCW346" s="360"/>
      <c r="KCX346" s="578" t="s">
        <v>643</v>
      </c>
      <c r="KCY346" s="579"/>
      <c r="KCZ346" s="579"/>
      <c r="KDA346" s="579"/>
      <c r="KDB346" s="579"/>
      <c r="KDC346" s="579"/>
      <c r="KDD346" s="579"/>
      <c r="KDE346" s="579"/>
      <c r="KDF346" s="579"/>
      <c r="KDG346" s="579"/>
      <c r="KDH346" s="579"/>
      <c r="KDI346" s="579"/>
      <c r="KDJ346" s="579"/>
      <c r="KDK346" s="579"/>
      <c r="KDL346" s="580"/>
      <c r="KDM346" s="360"/>
      <c r="KDN346" s="578" t="s">
        <v>643</v>
      </c>
      <c r="KDO346" s="579"/>
      <c r="KDP346" s="579"/>
      <c r="KDQ346" s="579"/>
      <c r="KDR346" s="579"/>
      <c r="KDS346" s="579"/>
      <c r="KDT346" s="579"/>
      <c r="KDU346" s="579"/>
      <c r="KDV346" s="579"/>
      <c r="KDW346" s="579"/>
      <c r="KDX346" s="579"/>
      <c r="KDY346" s="579"/>
      <c r="KDZ346" s="579"/>
      <c r="KEA346" s="579"/>
      <c r="KEB346" s="580"/>
      <c r="KEC346" s="360"/>
      <c r="KED346" s="578" t="s">
        <v>643</v>
      </c>
      <c r="KEE346" s="579"/>
      <c r="KEF346" s="579"/>
      <c r="KEG346" s="579"/>
      <c r="KEH346" s="579"/>
      <c r="KEI346" s="579"/>
      <c r="KEJ346" s="579"/>
      <c r="KEK346" s="579"/>
      <c r="KEL346" s="579"/>
      <c r="KEM346" s="579"/>
      <c r="KEN346" s="579"/>
      <c r="KEO346" s="579"/>
      <c r="KEP346" s="579"/>
      <c r="KEQ346" s="579"/>
      <c r="KER346" s="580"/>
      <c r="KES346" s="360"/>
      <c r="KET346" s="578" t="s">
        <v>643</v>
      </c>
      <c r="KEU346" s="579"/>
      <c r="KEV346" s="579"/>
      <c r="KEW346" s="579"/>
      <c r="KEX346" s="579"/>
      <c r="KEY346" s="579"/>
      <c r="KEZ346" s="579"/>
      <c r="KFA346" s="579"/>
      <c r="KFB346" s="579"/>
      <c r="KFC346" s="579"/>
      <c r="KFD346" s="579"/>
      <c r="KFE346" s="579"/>
      <c r="KFF346" s="579"/>
      <c r="KFG346" s="579"/>
      <c r="KFH346" s="580"/>
      <c r="KFI346" s="360"/>
      <c r="KFJ346" s="578" t="s">
        <v>643</v>
      </c>
      <c r="KFK346" s="579"/>
      <c r="KFL346" s="579"/>
      <c r="KFM346" s="579"/>
      <c r="KFN346" s="579"/>
      <c r="KFO346" s="579"/>
      <c r="KFP346" s="579"/>
      <c r="KFQ346" s="579"/>
      <c r="KFR346" s="579"/>
      <c r="KFS346" s="579"/>
      <c r="KFT346" s="579"/>
      <c r="KFU346" s="579"/>
      <c r="KFV346" s="579"/>
      <c r="KFW346" s="579"/>
      <c r="KFX346" s="580"/>
      <c r="KFY346" s="360"/>
      <c r="KFZ346" s="578" t="s">
        <v>643</v>
      </c>
      <c r="KGA346" s="579"/>
      <c r="KGB346" s="579"/>
      <c r="KGC346" s="579"/>
      <c r="KGD346" s="579"/>
      <c r="KGE346" s="579"/>
      <c r="KGF346" s="579"/>
      <c r="KGG346" s="579"/>
      <c r="KGH346" s="579"/>
      <c r="KGI346" s="579"/>
      <c r="KGJ346" s="579"/>
      <c r="KGK346" s="579"/>
      <c r="KGL346" s="579"/>
      <c r="KGM346" s="579"/>
      <c r="KGN346" s="580"/>
      <c r="KGO346" s="360"/>
      <c r="KGP346" s="578" t="s">
        <v>643</v>
      </c>
      <c r="KGQ346" s="579"/>
      <c r="KGR346" s="579"/>
      <c r="KGS346" s="579"/>
      <c r="KGT346" s="579"/>
      <c r="KGU346" s="579"/>
      <c r="KGV346" s="579"/>
      <c r="KGW346" s="579"/>
      <c r="KGX346" s="579"/>
      <c r="KGY346" s="579"/>
      <c r="KGZ346" s="579"/>
      <c r="KHA346" s="579"/>
      <c r="KHB346" s="579"/>
      <c r="KHC346" s="579"/>
      <c r="KHD346" s="580"/>
      <c r="KHE346" s="360"/>
      <c r="KHF346" s="578" t="s">
        <v>643</v>
      </c>
      <c r="KHG346" s="579"/>
      <c r="KHH346" s="579"/>
      <c r="KHI346" s="579"/>
      <c r="KHJ346" s="579"/>
      <c r="KHK346" s="579"/>
      <c r="KHL346" s="579"/>
      <c r="KHM346" s="579"/>
      <c r="KHN346" s="579"/>
      <c r="KHO346" s="579"/>
      <c r="KHP346" s="579"/>
      <c r="KHQ346" s="579"/>
      <c r="KHR346" s="579"/>
      <c r="KHS346" s="579"/>
      <c r="KHT346" s="580"/>
      <c r="KHU346" s="360"/>
      <c r="KHV346" s="578" t="s">
        <v>643</v>
      </c>
      <c r="KHW346" s="579"/>
      <c r="KHX346" s="579"/>
      <c r="KHY346" s="579"/>
      <c r="KHZ346" s="579"/>
      <c r="KIA346" s="579"/>
      <c r="KIB346" s="579"/>
      <c r="KIC346" s="579"/>
      <c r="KID346" s="579"/>
      <c r="KIE346" s="579"/>
      <c r="KIF346" s="579"/>
      <c r="KIG346" s="579"/>
      <c r="KIH346" s="579"/>
      <c r="KII346" s="579"/>
      <c r="KIJ346" s="580"/>
      <c r="KIK346" s="360"/>
      <c r="KIL346" s="578" t="s">
        <v>643</v>
      </c>
      <c r="KIM346" s="579"/>
      <c r="KIN346" s="579"/>
      <c r="KIO346" s="579"/>
      <c r="KIP346" s="579"/>
      <c r="KIQ346" s="579"/>
      <c r="KIR346" s="579"/>
      <c r="KIS346" s="579"/>
      <c r="KIT346" s="579"/>
      <c r="KIU346" s="579"/>
      <c r="KIV346" s="579"/>
      <c r="KIW346" s="579"/>
      <c r="KIX346" s="579"/>
      <c r="KIY346" s="579"/>
      <c r="KIZ346" s="580"/>
      <c r="KJA346" s="360"/>
      <c r="KJB346" s="578" t="s">
        <v>643</v>
      </c>
      <c r="KJC346" s="579"/>
      <c r="KJD346" s="579"/>
      <c r="KJE346" s="579"/>
      <c r="KJF346" s="579"/>
      <c r="KJG346" s="579"/>
      <c r="KJH346" s="579"/>
      <c r="KJI346" s="579"/>
      <c r="KJJ346" s="579"/>
      <c r="KJK346" s="579"/>
      <c r="KJL346" s="579"/>
      <c r="KJM346" s="579"/>
      <c r="KJN346" s="579"/>
      <c r="KJO346" s="579"/>
      <c r="KJP346" s="580"/>
      <c r="KJQ346" s="360"/>
      <c r="KJR346" s="578" t="s">
        <v>643</v>
      </c>
      <c r="KJS346" s="579"/>
      <c r="KJT346" s="579"/>
      <c r="KJU346" s="579"/>
      <c r="KJV346" s="579"/>
      <c r="KJW346" s="579"/>
      <c r="KJX346" s="579"/>
      <c r="KJY346" s="579"/>
      <c r="KJZ346" s="579"/>
      <c r="KKA346" s="579"/>
      <c r="KKB346" s="579"/>
      <c r="KKC346" s="579"/>
      <c r="KKD346" s="579"/>
      <c r="KKE346" s="579"/>
      <c r="KKF346" s="580"/>
      <c r="KKG346" s="360"/>
      <c r="KKH346" s="578" t="s">
        <v>643</v>
      </c>
      <c r="KKI346" s="579"/>
      <c r="KKJ346" s="579"/>
      <c r="KKK346" s="579"/>
      <c r="KKL346" s="579"/>
      <c r="KKM346" s="579"/>
      <c r="KKN346" s="579"/>
      <c r="KKO346" s="579"/>
      <c r="KKP346" s="579"/>
      <c r="KKQ346" s="579"/>
      <c r="KKR346" s="579"/>
      <c r="KKS346" s="579"/>
      <c r="KKT346" s="579"/>
      <c r="KKU346" s="579"/>
      <c r="KKV346" s="580"/>
      <c r="KKW346" s="360"/>
      <c r="KKX346" s="578" t="s">
        <v>643</v>
      </c>
      <c r="KKY346" s="579"/>
      <c r="KKZ346" s="579"/>
      <c r="KLA346" s="579"/>
      <c r="KLB346" s="579"/>
      <c r="KLC346" s="579"/>
      <c r="KLD346" s="579"/>
      <c r="KLE346" s="579"/>
      <c r="KLF346" s="579"/>
      <c r="KLG346" s="579"/>
      <c r="KLH346" s="579"/>
      <c r="KLI346" s="579"/>
      <c r="KLJ346" s="579"/>
      <c r="KLK346" s="579"/>
      <c r="KLL346" s="580"/>
      <c r="KLM346" s="360"/>
      <c r="KLN346" s="578" t="s">
        <v>643</v>
      </c>
      <c r="KLO346" s="579"/>
      <c r="KLP346" s="579"/>
      <c r="KLQ346" s="579"/>
      <c r="KLR346" s="579"/>
      <c r="KLS346" s="579"/>
      <c r="KLT346" s="579"/>
      <c r="KLU346" s="579"/>
      <c r="KLV346" s="579"/>
      <c r="KLW346" s="579"/>
      <c r="KLX346" s="579"/>
      <c r="KLY346" s="579"/>
      <c r="KLZ346" s="579"/>
      <c r="KMA346" s="579"/>
      <c r="KMB346" s="580"/>
      <c r="KMC346" s="360"/>
      <c r="KMD346" s="578" t="s">
        <v>643</v>
      </c>
      <c r="KME346" s="579"/>
      <c r="KMF346" s="579"/>
      <c r="KMG346" s="579"/>
      <c r="KMH346" s="579"/>
      <c r="KMI346" s="579"/>
      <c r="KMJ346" s="579"/>
      <c r="KMK346" s="579"/>
      <c r="KML346" s="579"/>
      <c r="KMM346" s="579"/>
      <c r="KMN346" s="579"/>
      <c r="KMO346" s="579"/>
      <c r="KMP346" s="579"/>
      <c r="KMQ346" s="579"/>
      <c r="KMR346" s="580"/>
      <c r="KMS346" s="360"/>
      <c r="KMT346" s="578" t="s">
        <v>643</v>
      </c>
      <c r="KMU346" s="579"/>
      <c r="KMV346" s="579"/>
      <c r="KMW346" s="579"/>
      <c r="KMX346" s="579"/>
      <c r="KMY346" s="579"/>
      <c r="KMZ346" s="579"/>
      <c r="KNA346" s="579"/>
      <c r="KNB346" s="579"/>
      <c r="KNC346" s="579"/>
      <c r="KND346" s="579"/>
      <c r="KNE346" s="579"/>
      <c r="KNF346" s="579"/>
      <c r="KNG346" s="579"/>
      <c r="KNH346" s="580"/>
      <c r="KNI346" s="360"/>
      <c r="KNJ346" s="578" t="s">
        <v>643</v>
      </c>
      <c r="KNK346" s="579"/>
      <c r="KNL346" s="579"/>
      <c r="KNM346" s="579"/>
      <c r="KNN346" s="579"/>
      <c r="KNO346" s="579"/>
      <c r="KNP346" s="579"/>
      <c r="KNQ346" s="579"/>
      <c r="KNR346" s="579"/>
      <c r="KNS346" s="579"/>
      <c r="KNT346" s="579"/>
      <c r="KNU346" s="579"/>
      <c r="KNV346" s="579"/>
      <c r="KNW346" s="579"/>
      <c r="KNX346" s="580"/>
      <c r="KNY346" s="360"/>
      <c r="KNZ346" s="578" t="s">
        <v>643</v>
      </c>
      <c r="KOA346" s="579"/>
      <c r="KOB346" s="579"/>
      <c r="KOC346" s="579"/>
      <c r="KOD346" s="579"/>
      <c r="KOE346" s="579"/>
      <c r="KOF346" s="579"/>
      <c r="KOG346" s="579"/>
      <c r="KOH346" s="579"/>
      <c r="KOI346" s="579"/>
      <c r="KOJ346" s="579"/>
      <c r="KOK346" s="579"/>
      <c r="KOL346" s="579"/>
      <c r="KOM346" s="579"/>
      <c r="KON346" s="580"/>
      <c r="KOO346" s="360"/>
      <c r="KOP346" s="578" t="s">
        <v>643</v>
      </c>
      <c r="KOQ346" s="579"/>
      <c r="KOR346" s="579"/>
      <c r="KOS346" s="579"/>
      <c r="KOT346" s="579"/>
      <c r="KOU346" s="579"/>
      <c r="KOV346" s="579"/>
      <c r="KOW346" s="579"/>
      <c r="KOX346" s="579"/>
      <c r="KOY346" s="579"/>
      <c r="KOZ346" s="579"/>
      <c r="KPA346" s="579"/>
      <c r="KPB346" s="579"/>
      <c r="KPC346" s="579"/>
      <c r="KPD346" s="580"/>
      <c r="KPE346" s="360"/>
      <c r="KPF346" s="578" t="s">
        <v>643</v>
      </c>
      <c r="KPG346" s="579"/>
      <c r="KPH346" s="579"/>
      <c r="KPI346" s="579"/>
      <c r="KPJ346" s="579"/>
      <c r="KPK346" s="579"/>
      <c r="KPL346" s="579"/>
      <c r="KPM346" s="579"/>
      <c r="KPN346" s="579"/>
      <c r="KPO346" s="579"/>
      <c r="KPP346" s="579"/>
      <c r="KPQ346" s="579"/>
      <c r="KPR346" s="579"/>
      <c r="KPS346" s="579"/>
      <c r="KPT346" s="580"/>
      <c r="KPU346" s="360"/>
      <c r="KPV346" s="578" t="s">
        <v>643</v>
      </c>
      <c r="KPW346" s="579"/>
      <c r="KPX346" s="579"/>
      <c r="KPY346" s="579"/>
      <c r="KPZ346" s="579"/>
      <c r="KQA346" s="579"/>
      <c r="KQB346" s="579"/>
      <c r="KQC346" s="579"/>
      <c r="KQD346" s="579"/>
      <c r="KQE346" s="579"/>
      <c r="KQF346" s="579"/>
      <c r="KQG346" s="579"/>
      <c r="KQH346" s="579"/>
      <c r="KQI346" s="579"/>
      <c r="KQJ346" s="580"/>
      <c r="KQK346" s="360"/>
      <c r="KQL346" s="578" t="s">
        <v>643</v>
      </c>
      <c r="KQM346" s="579"/>
      <c r="KQN346" s="579"/>
      <c r="KQO346" s="579"/>
      <c r="KQP346" s="579"/>
      <c r="KQQ346" s="579"/>
      <c r="KQR346" s="579"/>
      <c r="KQS346" s="579"/>
      <c r="KQT346" s="579"/>
      <c r="KQU346" s="579"/>
      <c r="KQV346" s="579"/>
      <c r="KQW346" s="579"/>
      <c r="KQX346" s="579"/>
      <c r="KQY346" s="579"/>
      <c r="KQZ346" s="580"/>
      <c r="KRA346" s="360"/>
      <c r="KRB346" s="578" t="s">
        <v>643</v>
      </c>
      <c r="KRC346" s="579"/>
      <c r="KRD346" s="579"/>
      <c r="KRE346" s="579"/>
      <c r="KRF346" s="579"/>
      <c r="KRG346" s="579"/>
      <c r="KRH346" s="579"/>
      <c r="KRI346" s="579"/>
      <c r="KRJ346" s="579"/>
      <c r="KRK346" s="579"/>
      <c r="KRL346" s="579"/>
      <c r="KRM346" s="579"/>
      <c r="KRN346" s="579"/>
      <c r="KRO346" s="579"/>
      <c r="KRP346" s="580"/>
      <c r="KRQ346" s="360"/>
      <c r="KRR346" s="578" t="s">
        <v>643</v>
      </c>
      <c r="KRS346" s="579"/>
      <c r="KRT346" s="579"/>
      <c r="KRU346" s="579"/>
      <c r="KRV346" s="579"/>
      <c r="KRW346" s="579"/>
      <c r="KRX346" s="579"/>
      <c r="KRY346" s="579"/>
      <c r="KRZ346" s="579"/>
      <c r="KSA346" s="579"/>
      <c r="KSB346" s="579"/>
      <c r="KSC346" s="579"/>
      <c r="KSD346" s="579"/>
      <c r="KSE346" s="579"/>
      <c r="KSF346" s="580"/>
      <c r="KSG346" s="360"/>
      <c r="KSH346" s="578" t="s">
        <v>643</v>
      </c>
      <c r="KSI346" s="579"/>
      <c r="KSJ346" s="579"/>
      <c r="KSK346" s="579"/>
      <c r="KSL346" s="579"/>
      <c r="KSM346" s="579"/>
      <c r="KSN346" s="579"/>
      <c r="KSO346" s="579"/>
      <c r="KSP346" s="579"/>
      <c r="KSQ346" s="579"/>
      <c r="KSR346" s="579"/>
      <c r="KSS346" s="579"/>
      <c r="KST346" s="579"/>
      <c r="KSU346" s="579"/>
      <c r="KSV346" s="580"/>
      <c r="KSW346" s="360"/>
      <c r="KSX346" s="578" t="s">
        <v>643</v>
      </c>
      <c r="KSY346" s="579"/>
      <c r="KSZ346" s="579"/>
      <c r="KTA346" s="579"/>
      <c r="KTB346" s="579"/>
      <c r="KTC346" s="579"/>
      <c r="KTD346" s="579"/>
      <c r="KTE346" s="579"/>
      <c r="KTF346" s="579"/>
      <c r="KTG346" s="579"/>
      <c r="KTH346" s="579"/>
      <c r="KTI346" s="579"/>
      <c r="KTJ346" s="579"/>
      <c r="KTK346" s="579"/>
      <c r="KTL346" s="580"/>
      <c r="KTM346" s="360"/>
      <c r="KTN346" s="578" t="s">
        <v>643</v>
      </c>
      <c r="KTO346" s="579"/>
      <c r="KTP346" s="579"/>
      <c r="KTQ346" s="579"/>
      <c r="KTR346" s="579"/>
      <c r="KTS346" s="579"/>
      <c r="KTT346" s="579"/>
      <c r="KTU346" s="579"/>
      <c r="KTV346" s="579"/>
      <c r="KTW346" s="579"/>
      <c r="KTX346" s="579"/>
      <c r="KTY346" s="579"/>
      <c r="KTZ346" s="579"/>
      <c r="KUA346" s="579"/>
      <c r="KUB346" s="580"/>
      <c r="KUC346" s="360"/>
      <c r="KUD346" s="578" t="s">
        <v>643</v>
      </c>
      <c r="KUE346" s="579"/>
      <c r="KUF346" s="579"/>
      <c r="KUG346" s="579"/>
      <c r="KUH346" s="579"/>
      <c r="KUI346" s="579"/>
      <c r="KUJ346" s="579"/>
      <c r="KUK346" s="579"/>
      <c r="KUL346" s="579"/>
      <c r="KUM346" s="579"/>
      <c r="KUN346" s="579"/>
      <c r="KUO346" s="579"/>
      <c r="KUP346" s="579"/>
      <c r="KUQ346" s="579"/>
      <c r="KUR346" s="580"/>
      <c r="KUS346" s="360"/>
      <c r="KUT346" s="578" t="s">
        <v>643</v>
      </c>
      <c r="KUU346" s="579"/>
      <c r="KUV346" s="579"/>
      <c r="KUW346" s="579"/>
      <c r="KUX346" s="579"/>
      <c r="KUY346" s="579"/>
      <c r="KUZ346" s="579"/>
      <c r="KVA346" s="579"/>
      <c r="KVB346" s="579"/>
      <c r="KVC346" s="579"/>
      <c r="KVD346" s="579"/>
      <c r="KVE346" s="579"/>
      <c r="KVF346" s="579"/>
      <c r="KVG346" s="579"/>
      <c r="KVH346" s="580"/>
      <c r="KVI346" s="360"/>
      <c r="KVJ346" s="578" t="s">
        <v>643</v>
      </c>
      <c r="KVK346" s="579"/>
      <c r="KVL346" s="579"/>
      <c r="KVM346" s="579"/>
      <c r="KVN346" s="579"/>
      <c r="KVO346" s="579"/>
      <c r="KVP346" s="579"/>
      <c r="KVQ346" s="579"/>
      <c r="KVR346" s="579"/>
      <c r="KVS346" s="579"/>
      <c r="KVT346" s="579"/>
      <c r="KVU346" s="579"/>
      <c r="KVV346" s="579"/>
      <c r="KVW346" s="579"/>
      <c r="KVX346" s="580"/>
      <c r="KVY346" s="360"/>
      <c r="KVZ346" s="578" t="s">
        <v>643</v>
      </c>
      <c r="KWA346" s="579"/>
      <c r="KWB346" s="579"/>
      <c r="KWC346" s="579"/>
      <c r="KWD346" s="579"/>
      <c r="KWE346" s="579"/>
      <c r="KWF346" s="579"/>
      <c r="KWG346" s="579"/>
      <c r="KWH346" s="579"/>
      <c r="KWI346" s="579"/>
      <c r="KWJ346" s="579"/>
      <c r="KWK346" s="579"/>
      <c r="KWL346" s="579"/>
      <c r="KWM346" s="579"/>
      <c r="KWN346" s="580"/>
      <c r="KWO346" s="360"/>
      <c r="KWP346" s="578" t="s">
        <v>643</v>
      </c>
      <c r="KWQ346" s="579"/>
      <c r="KWR346" s="579"/>
      <c r="KWS346" s="579"/>
      <c r="KWT346" s="579"/>
      <c r="KWU346" s="579"/>
      <c r="KWV346" s="579"/>
      <c r="KWW346" s="579"/>
      <c r="KWX346" s="579"/>
      <c r="KWY346" s="579"/>
      <c r="KWZ346" s="579"/>
      <c r="KXA346" s="579"/>
      <c r="KXB346" s="579"/>
      <c r="KXC346" s="579"/>
      <c r="KXD346" s="580"/>
      <c r="KXE346" s="360"/>
      <c r="KXF346" s="578" t="s">
        <v>643</v>
      </c>
      <c r="KXG346" s="579"/>
      <c r="KXH346" s="579"/>
      <c r="KXI346" s="579"/>
      <c r="KXJ346" s="579"/>
      <c r="KXK346" s="579"/>
      <c r="KXL346" s="579"/>
      <c r="KXM346" s="579"/>
      <c r="KXN346" s="579"/>
      <c r="KXO346" s="579"/>
      <c r="KXP346" s="579"/>
      <c r="KXQ346" s="579"/>
      <c r="KXR346" s="579"/>
      <c r="KXS346" s="579"/>
      <c r="KXT346" s="580"/>
      <c r="KXU346" s="360"/>
      <c r="KXV346" s="578" t="s">
        <v>643</v>
      </c>
      <c r="KXW346" s="579"/>
      <c r="KXX346" s="579"/>
      <c r="KXY346" s="579"/>
      <c r="KXZ346" s="579"/>
      <c r="KYA346" s="579"/>
      <c r="KYB346" s="579"/>
      <c r="KYC346" s="579"/>
      <c r="KYD346" s="579"/>
      <c r="KYE346" s="579"/>
      <c r="KYF346" s="579"/>
      <c r="KYG346" s="579"/>
      <c r="KYH346" s="579"/>
      <c r="KYI346" s="579"/>
      <c r="KYJ346" s="580"/>
      <c r="KYK346" s="360"/>
      <c r="KYL346" s="578" t="s">
        <v>643</v>
      </c>
      <c r="KYM346" s="579"/>
      <c r="KYN346" s="579"/>
      <c r="KYO346" s="579"/>
      <c r="KYP346" s="579"/>
      <c r="KYQ346" s="579"/>
      <c r="KYR346" s="579"/>
      <c r="KYS346" s="579"/>
      <c r="KYT346" s="579"/>
      <c r="KYU346" s="579"/>
      <c r="KYV346" s="579"/>
      <c r="KYW346" s="579"/>
      <c r="KYX346" s="579"/>
      <c r="KYY346" s="579"/>
      <c r="KYZ346" s="580"/>
      <c r="KZA346" s="360"/>
      <c r="KZB346" s="578" t="s">
        <v>643</v>
      </c>
      <c r="KZC346" s="579"/>
      <c r="KZD346" s="579"/>
      <c r="KZE346" s="579"/>
      <c r="KZF346" s="579"/>
      <c r="KZG346" s="579"/>
      <c r="KZH346" s="579"/>
      <c r="KZI346" s="579"/>
      <c r="KZJ346" s="579"/>
      <c r="KZK346" s="579"/>
      <c r="KZL346" s="579"/>
      <c r="KZM346" s="579"/>
      <c r="KZN346" s="579"/>
      <c r="KZO346" s="579"/>
      <c r="KZP346" s="580"/>
      <c r="KZQ346" s="360"/>
      <c r="KZR346" s="578" t="s">
        <v>643</v>
      </c>
      <c r="KZS346" s="579"/>
      <c r="KZT346" s="579"/>
      <c r="KZU346" s="579"/>
      <c r="KZV346" s="579"/>
      <c r="KZW346" s="579"/>
      <c r="KZX346" s="579"/>
      <c r="KZY346" s="579"/>
      <c r="KZZ346" s="579"/>
      <c r="LAA346" s="579"/>
      <c r="LAB346" s="579"/>
      <c r="LAC346" s="579"/>
      <c r="LAD346" s="579"/>
      <c r="LAE346" s="579"/>
      <c r="LAF346" s="580"/>
      <c r="LAG346" s="360"/>
      <c r="LAH346" s="578" t="s">
        <v>643</v>
      </c>
      <c r="LAI346" s="579"/>
      <c r="LAJ346" s="579"/>
      <c r="LAK346" s="579"/>
      <c r="LAL346" s="579"/>
      <c r="LAM346" s="579"/>
      <c r="LAN346" s="579"/>
      <c r="LAO346" s="579"/>
      <c r="LAP346" s="579"/>
      <c r="LAQ346" s="579"/>
      <c r="LAR346" s="579"/>
      <c r="LAS346" s="579"/>
      <c r="LAT346" s="579"/>
      <c r="LAU346" s="579"/>
      <c r="LAV346" s="580"/>
      <c r="LAW346" s="360"/>
      <c r="LAX346" s="578" t="s">
        <v>643</v>
      </c>
      <c r="LAY346" s="579"/>
      <c r="LAZ346" s="579"/>
      <c r="LBA346" s="579"/>
      <c r="LBB346" s="579"/>
      <c r="LBC346" s="579"/>
      <c r="LBD346" s="579"/>
      <c r="LBE346" s="579"/>
      <c r="LBF346" s="579"/>
      <c r="LBG346" s="579"/>
      <c r="LBH346" s="579"/>
      <c r="LBI346" s="579"/>
      <c r="LBJ346" s="579"/>
      <c r="LBK346" s="579"/>
      <c r="LBL346" s="580"/>
      <c r="LBM346" s="360"/>
      <c r="LBN346" s="578" t="s">
        <v>643</v>
      </c>
      <c r="LBO346" s="579"/>
      <c r="LBP346" s="579"/>
      <c r="LBQ346" s="579"/>
      <c r="LBR346" s="579"/>
      <c r="LBS346" s="579"/>
      <c r="LBT346" s="579"/>
      <c r="LBU346" s="579"/>
      <c r="LBV346" s="579"/>
      <c r="LBW346" s="579"/>
      <c r="LBX346" s="579"/>
      <c r="LBY346" s="579"/>
      <c r="LBZ346" s="579"/>
      <c r="LCA346" s="579"/>
      <c r="LCB346" s="580"/>
      <c r="LCC346" s="360"/>
      <c r="LCD346" s="578" t="s">
        <v>643</v>
      </c>
      <c r="LCE346" s="579"/>
      <c r="LCF346" s="579"/>
      <c r="LCG346" s="579"/>
      <c r="LCH346" s="579"/>
      <c r="LCI346" s="579"/>
      <c r="LCJ346" s="579"/>
      <c r="LCK346" s="579"/>
      <c r="LCL346" s="579"/>
      <c r="LCM346" s="579"/>
      <c r="LCN346" s="579"/>
      <c r="LCO346" s="579"/>
      <c r="LCP346" s="579"/>
      <c r="LCQ346" s="579"/>
      <c r="LCR346" s="580"/>
      <c r="LCS346" s="360"/>
      <c r="LCT346" s="578" t="s">
        <v>643</v>
      </c>
      <c r="LCU346" s="579"/>
      <c r="LCV346" s="579"/>
      <c r="LCW346" s="579"/>
      <c r="LCX346" s="579"/>
      <c r="LCY346" s="579"/>
      <c r="LCZ346" s="579"/>
      <c r="LDA346" s="579"/>
      <c r="LDB346" s="579"/>
      <c r="LDC346" s="579"/>
      <c r="LDD346" s="579"/>
      <c r="LDE346" s="579"/>
      <c r="LDF346" s="579"/>
      <c r="LDG346" s="579"/>
      <c r="LDH346" s="580"/>
      <c r="LDI346" s="360"/>
      <c r="LDJ346" s="578" t="s">
        <v>643</v>
      </c>
      <c r="LDK346" s="579"/>
      <c r="LDL346" s="579"/>
      <c r="LDM346" s="579"/>
      <c r="LDN346" s="579"/>
      <c r="LDO346" s="579"/>
      <c r="LDP346" s="579"/>
      <c r="LDQ346" s="579"/>
      <c r="LDR346" s="579"/>
      <c r="LDS346" s="579"/>
      <c r="LDT346" s="579"/>
      <c r="LDU346" s="579"/>
      <c r="LDV346" s="579"/>
      <c r="LDW346" s="579"/>
      <c r="LDX346" s="580"/>
      <c r="LDY346" s="360"/>
      <c r="LDZ346" s="578" t="s">
        <v>643</v>
      </c>
      <c r="LEA346" s="579"/>
      <c r="LEB346" s="579"/>
      <c r="LEC346" s="579"/>
      <c r="LED346" s="579"/>
      <c r="LEE346" s="579"/>
      <c r="LEF346" s="579"/>
      <c r="LEG346" s="579"/>
      <c r="LEH346" s="579"/>
      <c r="LEI346" s="579"/>
      <c r="LEJ346" s="579"/>
      <c r="LEK346" s="579"/>
      <c r="LEL346" s="579"/>
      <c r="LEM346" s="579"/>
      <c r="LEN346" s="580"/>
      <c r="LEO346" s="360"/>
      <c r="LEP346" s="578" t="s">
        <v>643</v>
      </c>
      <c r="LEQ346" s="579"/>
      <c r="LER346" s="579"/>
      <c r="LES346" s="579"/>
      <c r="LET346" s="579"/>
      <c r="LEU346" s="579"/>
      <c r="LEV346" s="579"/>
      <c r="LEW346" s="579"/>
      <c r="LEX346" s="579"/>
      <c r="LEY346" s="579"/>
      <c r="LEZ346" s="579"/>
      <c r="LFA346" s="579"/>
      <c r="LFB346" s="579"/>
      <c r="LFC346" s="579"/>
      <c r="LFD346" s="580"/>
      <c r="LFE346" s="360"/>
      <c r="LFF346" s="578" t="s">
        <v>643</v>
      </c>
      <c r="LFG346" s="579"/>
      <c r="LFH346" s="579"/>
      <c r="LFI346" s="579"/>
      <c r="LFJ346" s="579"/>
      <c r="LFK346" s="579"/>
      <c r="LFL346" s="579"/>
      <c r="LFM346" s="579"/>
      <c r="LFN346" s="579"/>
      <c r="LFO346" s="579"/>
      <c r="LFP346" s="579"/>
      <c r="LFQ346" s="579"/>
      <c r="LFR346" s="579"/>
      <c r="LFS346" s="579"/>
      <c r="LFT346" s="580"/>
      <c r="LFU346" s="360"/>
      <c r="LFV346" s="578" t="s">
        <v>643</v>
      </c>
      <c r="LFW346" s="579"/>
      <c r="LFX346" s="579"/>
      <c r="LFY346" s="579"/>
      <c r="LFZ346" s="579"/>
      <c r="LGA346" s="579"/>
      <c r="LGB346" s="579"/>
      <c r="LGC346" s="579"/>
      <c r="LGD346" s="579"/>
      <c r="LGE346" s="579"/>
      <c r="LGF346" s="579"/>
      <c r="LGG346" s="579"/>
      <c r="LGH346" s="579"/>
      <c r="LGI346" s="579"/>
      <c r="LGJ346" s="580"/>
      <c r="LGK346" s="360"/>
      <c r="LGL346" s="578" t="s">
        <v>643</v>
      </c>
      <c r="LGM346" s="579"/>
      <c r="LGN346" s="579"/>
      <c r="LGO346" s="579"/>
      <c r="LGP346" s="579"/>
      <c r="LGQ346" s="579"/>
      <c r="LGR346" s="579"/>
      <c r="LGS346" s="579"/>
      <c r="LGT346" s="579"/>
      <c r="LGU346" s="579"/>
      <c r="LGV346" s="579"/>
      <c r="LGW346" s="579"/>
      <c r="LGX346" s="579"/>
      <c r="LGY346" s="579"/>
      <c r="LGZ346" s="580"/>
      <c r="LHA346" s="360"/>
      <c r="LHB346" s="578" t="s">
        <v>643</v>
      </c>
      <c r="LHC346" s="579"/>
      <c r="LHD346" s="579"/>
      <c r="LHE346" s="579"/>
      <c r="LHF346" s="579"/>
      <c r="LHG346" s="579"/>
      <c r="LHH346" s="579"/>
      <c r="LHI346" s="579"/>
      <c r="LHJ346" s="579"/>
      <c r="LHK346" s="579"/>
      <c r="LHL346" s="579"/>
      <c r="LHM346" s="579"/>
      <c r="LHN346" s="579"/>
      <c r="LHO346" s="579"/>
      <c r="LHP346" s="580"/>
      <c r="LHQ346" s="360"/>
      <c r="LHR346" s="578" t="s">
        <v>643</v>
      </c>
      <c r="LHS346" s="579"/>
      <c r="LHT346" s="579"/>
      <c r="LHU346" s="579"/>
      <c r="LHV346" s="579"/>
      <c r="LHW346" s="579"/>
      <c r="LHX346" s="579"/>
      <c r="LHY346" s="579"/>
      <c r="LHZ346" s="579"/>
      <c r="LIA346" s="579"/>
      <c r="LIB346" s="579"/>
      <c r="LIC346" s="579"/>
      <c r="LID346" s="579"/>
      <c r="LIE346" s="579"/>
      <c r="LIF346" s="580"/>
      <c r="LIG346" s="360"/>
      <c r="LIH346" s="578" t="s">
        <v>643</v>
      </c>
      <c r="LII346" s="579"/>
      <c r="LIJ346" s="579"/>
      <c r="LIK346" s="579"/>
      <c r="LIL346" s="579"/>
      <c r="LIM346" s="579"/>
      <c r="LIN346" s="579"/>
      <c r="LIO346" s="579"/>
      <c r="LIP346" s="579"/>
      <c r="LIQ346" s="579"/>
      <c r="LIR346" s="579"/>
      <c r="LIS346" s="579"/>
      <c r="LIT346" s="579"/>
      <c r="LIU346" s="579"/>
      <c r="LIV346" s="580"/>
      <c r="LIW346" s="360"/>
      <c r="LIX346" s="578" t="s">
        <v>643</v>
      </c>
      <c r="LIY346" s="579"/>
      <c r="LIZ346" s="579"/>
      <c r="LJA346" s="579"/>
      <c r="LJB346" s="579"/>
      <c r="LJC346" s="579"/>
      <c r="LJD346" s="579"/>
      <c r="LJE346" s="579"/>
      <c r="LJF346" s="579"/>
      <c r="LJG346" s="579"/>
      <c r="LJH346" s="579"/>
      <c r="LJI346" s="579"/>
      <c r="LJJ346" s="579"/>
      <c r="LJK346" s="579"/>
      <c r="LJL346" s="580"/>
      <c r="LJM346" s="360"/>
      <c r="LJN346" s="578" t="s">
        <v>643</v>
      </c>
      <c r="LJO346" s="579"/>
      <c r="LJP346" s="579"/>
      <c r="LJQ346" s="579"/>
      <c r="LJR346" s="579"/>
      <c r="LJS346" s="579"/>
      <c r="LJT346" s="579"/>
      <c r="LJU346" s="579"/>
      <c r="LJV346" s="579"/>
      <c r="LJW346" s="579"/>
      <c r="LJX346" s="579"/>
      <c r="LJY346" s="579"/>
      <c r="LJZ346" s="579"/>
      <c r="LKA346" s="579"/>
      <c r="LKB346" s="580"/>
      <c r="LKC346" s="360"/>
      <c r="LKD346" s="578" t="s">
        <v>643</v>
      </c>
      <c r="LKE346" s="579"/>
      <c r="LKF346" s="579"/>
      <c r="LKG346" s="579"/>
      <c r="LKH346" s="579"/>
      <c r="LKI346" s="579"/>
      <c r="LKJ346" s="579"/>
      <c r="LKK346" s="579"/>
      <c r="LKL346" s="579"/>
      <c r="LKM346" s="579"/>
      <c r="LKN346" s="579"/>
      <c r="LKO346" s="579"/>
      <c r="LKP346" s="579"/>
      <c r="LKQ346" s="579"/>
      <c r="LKR346" s="580"/>
      <c r="LKS346" s="360"/>
      <c r="LKT346" s="578" t="s">
        <v>643</v>
      </c>
      <c r="LKU346" s="579"/>
      <c r="LKV346" s="579"/>
      <c r="LKW346" s="579"/>
      <c r="LKX346" s="579"/>
      <c r="LKY346" s="579"/>
      <c r="LKZ346" s="579"/>
      <c r="LLA346" s="579"/>
      <c r="LLB346" s="579"/>
      <c r="LLC346" s="579"/>
      <c r="LLD346" s="579"/>
      <c r="LLE346" s="579"/>
      <c r="LLF346" s="579"/>
      <c r="LLG346" s="579"/>
      <c r="LLH346" s="580"/>
      <c r="LLI346" s="360"/>
      <c r="LLJ346" s="578" t="s">
        <v>643</v>
      </c>
      <c r="LLK346" s="579"/>
      <c r="LLL346" s="579"/>
      <c r="LLM346" s="579"/>
      <c r="LLN346" s="579"/>
      <c r="LLO346" s="579"/>
      <c r="LLP346" s="579"/>
      <c r="LLQ346" s="579"/>
      <c r="LLR346" s="579"/>
      <c r="LLS346" s="579"/>
      <c r="LLT346" s="579"/>
      <c r="LLU346" s="579"/>
      <c r="LLV346" s="579"/>
      <c r="LLW346" s="579"/>
      <c r="LLX346" s="580"/>
      <c r="LLY346" s="360"/>
      <c r="LLZ346" s="578" t="s">
        <v>643</v>
      </c>
      <c r="LMA346" s="579"/>
      <c r="LMB346" s="579"/>
      <c r="LMC346" s="579"/>
      <c r="LMD346" s="579"/>
      <c r="LME346" s="579"/>
      <c r="LMF346" s="579"/>
      <c r="LMG346" s="579"/>
      <c r="LMH346" s="579"/>
      <c r="LMI346" s="579"/>
      <c r="LMJ346" s="579"/>
      <c r="LMK346" s="579"/>
      <c r="LML346" s="579"/>
      <c r="LMM346" s="579"/>
      <c r="LMN346" s="580"/>
      <c r="LMO346" s="360"/>
      <c r="LMP346" s="578" t="s">
        <v>643</v>
      </c>
      <c r="LMQ346" s="579"/>
      <c r="LMR346" s="579"/>
      <c r="LMS346" s="579"/>
      <c r="LMT346" s="579"/>
      <c r="LMU346" s="579"/>
      <c r="LMV346" s="579"/>
      <c r="LMW346" s="579"/>
      <c r="LMX346" s="579"/>
      <c r="LMY346" s="579"/>
      <c r="LMZ346" s="579"/>
      <c r="LNA346" s="579"/>
      <c r="LNB346" s="579"/>
      <c r="LNC346" s="579"/>
      <c r="LND346" s="580"/>
      <c r="LNE346" s="360"/>
      <c r="LNF346" s="578" t="s">
        <v>643</v>
      </c>
      <c r="LNG346" s="579"/>
      <c r="LNH346" s="579"/>
      <c r="LNI346" s="579"/>
      <c r="LNJ346" s="579"/>
      <c r="LNK346" s="579"/>
      <c r="LNL346" s="579"/>
      <c r="LNM346" s="579"/>
      <c r="LNN346" s="579"/>
      <c r="LNO346" s="579"/>
      <c r="LNP346" s="579"/>
      <c r="LNQ346" s="579"/>
      <c r="LNR346" s="579"/>
      <c r="LNS346" s="579"/>
      <c r="LNT346" s="580"/>
      <c r="LNU346" s="360"/>
      <c r="LNV346" s="578" t="s">
        <v>643</v>
      </c>
      <c r="LNW346" s="579"/>
      <c r="LNX346" s="579"/>
      <c r="LNY346" s="579"/>
      <c r="LNZ346" s="579"/>
      <c r="LOA346" s="579"/>
      <c r="LOB346" s="579"/>
      <c r="LOC346" s="579"/>
      <c r="LOD346" s="579"/>
      <c r="LOE346" s="579"/>
      <c r="LOF346" s="579"/>
      <c r="LOG346" s="579"/>
      <c r="LOH346" s="579"/>
      <c r="LOI346" s="579"/>
      <c r="LOJ346" s="580"/>
      <c r="LOK346" s="360"/>
      <c r="LOL346" s="578" t="s">
        <v>643</v>
      </c>
      <c r="LOM346" s="579"/>
      <c r="LON346" s="579"/>
      <c r="LOO346" s="579"/>
      <c r="LOP346" s="579"/>
      <c r="LOQ346" s="579"/>
      <c r="LOR346" s="579"/>
      <c r="LOS346" s="579"/>
      <c r="LOT346" s="579"/>
      <c r="LOU346" s="579"/>
      <c r="LOV346" s="579"/>
      <c r="LOW346" s="579"/>
      <c r="LOX346" s="579"/>
      <c r="LOY346" s="579"/>
      <c r="LOZ346" s="580"/>
      <c r="LPA346" s="360"/>
      <c r="LPB346" s="578" t="s">
        <v>643</v>
      </c>
      <c r="LPC346" s="579"/>
      <c r="LPD346" s="579"/>
      <c r="LPE346" s="579"/>
      <c r="LPF346" s="579"/>
      <c r="LPG346" s="579"/>
      <c r="LPH346" s="579"/>
      <c r="LPI346" s="579"/>
      <c r="LPJ346" s="579"/>
      <c r="LPK346" s="579"/>
      <c r="LPL346" s="579"/>
      <c r="LPM346" s="579"/>
      <c r="LPN346" s="579"/>
      <c r="LPO346" s="579"/>
      <c r="LPP346" s="580"/>
      <c r="LPQ346" s="360"/>
      <c r="LPR346" s="578" t="s">
        <v>643</v>
      </c>
      <c r="LPS346" s="579"/>
      <c r="LPT346" s="579"/>
      <c r="LPU346" s="579"/>
      <c r="LPV346" s="579"/>
      <c r="LPW346" s="579"/>
      <c r="LPX346" s="579"/>
      <c r="LPY346" s="579"/>
      <c r="LPZ346" s="579"/>
      <c r="LQA346" s="579"/>
      <c r="LQB346" s="579"/>
      <c r="LQC346" s="579"/>
      <c r="LQD346" s="579"/>
      <c r="LQE346" s="579"/>
      <c r="LQF346" s="580"/>
      <c r="LQG346" s="360"/>
      <c r="LQH346" s="578" t="s">
        <v>643</v>
      </c>
      <c r="LQI346" s="579"/>
      <c r="LQJ346" s="579"/>
      <c r="LQK346" s="579"/>
      <c r="LQL346" s="579"/>
      <c r="LQM346" s="579"/>
      <c r="LQN346" s="579"/>
      <c r="LQO346" s="579"/>
      <c r="LQP346" s="579"/>
      <c r="LQQ346" s="579"/>
      <c r="LQR346" s="579"/>
      <c r="LQS346" s="579"/>
      <c r="LQT346" s="579"/>
      <c r="LQU346" s="579"/>
      <c r="LQV346" s="580"/>
      <c r="LQW346" s="360"/>
      <c r="LQX346" s="578" t="s">
        <v>643</v>
      </c>
      <c r="LQY346" s="579"/>
      <c r="LQZ346" s="579"/>
      <c r="LRA346" s="579"/>
      <c r="LRB346" s="579"/>
      <c r="LRC346" s="579"/>
      <c r="LRD346" s="579"/>
      <c r="LRE346" s="579"/>
      <c r="LRF346" s="579"/>
      <c r="LRG346" s="579"/>
      <c r="LRH346" s="579"/>
      <c r="LRI346" s="579"/>
      <c r="LRJ346" s="579"/>
      <c r="LRK346" s="579"/>
      <c r="LRL346" s="580"/>
      <c r="LRM346" s="360"/>
      <c r="LRN346" s="578" t="s">
        <v>643</v>
      </c>
      <c r="LRO346" s="579"/>
      <c r="LRP346" s="579"/>
      <c r="LRQ346" s="579"/>
      <c r="LRR346" s="579"/>
      <c r="LRS346" s="579"/>
      <c r="LRT346" s="579"/>
      <c r="LRU346" s="579"/>
      <c r="LRV346" s="579"/>
      <c r="LRW346" s="579"/>
      <c r="LRX346" s="579"/>
      <c r="LRY346" s="579"/>
      <c r="LRZ346" s="579"/>
      <c r="LSA346" s="579"/>
      <c r="LSB346" s="580"/>
      <c r="LSC346" s="360"/>
      <c r="LSD346" s="578" t="s">
        <v>643</v>
      </c>
      <c r="LSE346" s="579"/>
      <c r="LSF346" s="579"/>
      <c r="LSG346" s="579"/>
      <c r="LSH346" s="579"/>
      <c r="LSI346" s="579"/>
      <c r="LSJ346" s="579"/>
      <c r="LSK346" s="579"/>
      <c r="LSL346" s="579"/>
      <c r="LSM346" s="579"/>
      <c r="LSN346" s="579"/>
      <c r="LSO346" s="579"/>
      <c r="LSP346" s="579"/>
      <c r="LSQ346" s="579"/>
      <c r="LSR346" s="580"/>
      <c r="LSS346" s="360"/>
      <c r="LST346" s="578" t="s">
        <v>643</v>
      </c>
      <c r="LSU346" s="579"/>
      <c r="LSV346" s="579"/>
      <c r="LSW346" s="579"/>
      <c r="LSX346" s="579"/>
      <c r="LSY346" s="579"/>
      <c r="LSZ346" s="579"/>
      <c r="LTA346" s="579"/>
      <c r="LTB346" s="579"/>
      <c r="LTC346" s="579"/>
      <c r="LTD346" s="579"/>
      <c r="LTE346" s="579"/>
      <c r="LTF346" s="579"/>
      <c r="LTG346" s="579"/>
      <c r="LTH346" s="580"/>
      <c r="LTI346" s="360"/>
      <c r="LTJ346" s="578" t="s">
        <v>643</v>
      </c>
      <c r="LTK346" s="579"/>
      <c r="LTL346" s="579"/>
      <c r="LTM346" s="579"/>
      <c r="LTN346" s="579"/>
      <c r="LTO346" s="579"/>
      <c r="LTP346" s="579"/>
      <c r="LTQ346" s="579"/>
      <c r="LTR346" s="579"/>
      <c r="LTS346" s="579"/>
      <c r="LTT346" s="579"/>
      <c r="LTU346" s="579"/>
      <c r="LTV346" s="579"/>
      <c r="LTW346" s="579"/>
      <c r="LTX346" s="580"/>
      <c r="LTY346" s="360"/>
      <c r="LTZ346" s="578" t="s">
        <v>643</v>
      </c>
      <c r="LUA346" s="579"/>
      <c r="LUB346" s="579"/>
      <c r="LUC346" s="579"/>
      <c r="LUD346" s="579"/>
      <c r="LUE346" s="579"/>
      <c r="LUF346" s="579"/>
      <c r="LUG346" s="579"/>
      <c r="LUH346" s="579"/>
      <c r="LUI346" s="579"/>
      <c r="LUJ346" s="579"/>
      <c r="LUK346" s="579"/>
      <c r="LUL346" s="579"/>
      <c r="LUM346" s="579"/>
      <c r="LUN346" s="580"/>
      <c r="LUO346" s="360"/>
      <c r="LUP346" s="578" t="s">
        <v>643</v>
      </c>
      <c r="LUQ346" s="579"/>
      <c r="LUR346" s="579"/>
      <c r="LUS346" s="579"/>
      <c r="LUT346" s="579"/>
      <c r="LUU346" s="579"/>
      <c r="LUV346" s="579"/>
      <c r="LUW346" s="579"/>
      <c r="LUX346" s="579"/>
      <c r="LUY346" s="579"/>
      <c r="LUZ346" s="579"/>
      <c r="LVA346" s="579"/>
      <c r="LVB346" s="579"/>
      <c r="LVC346" s="579"/>
      <c r="LVD346" s="580"/>
      <c r="LVE346" s="360"/>
      <c r="LVF346" s="578" t="s">
        <v>643</v>
      </c>
      <c r="LVG346" s="579"/>
      <c r="LVH346" s="579"/>
      <c r="LVI346" s="579"/>
      <c r="LVJ346" s="579"/>
      <c r="LVK346" s="579"/>
      <c r="LVL346" s="579"/>
      <c r="LVM346" s="579"/>
      <c r="LVN346" s="579"/>
      <c r="LVO346" s="579"/>
      <c r="LVP346" s="579"/>
      <c r="LVQ346" s="579"/>
      <c r="LVR346" s="579"/>
      <c r="LVS346" s="579"/>
      <c r="LVT346" s="580"/>
      <c r="LVU346" s="360"/>
      <c r="LVV346" s="578" t="s">
        <v>643</v>
      </c>
      <c r="LVW346" s="579"/>
      <c r="LVX346" s="579"/>
      <c r="LVY346" s="579"/>
      <c r="LVZ346" s="579"/>
      <c r="LWA346" s="579"/>
      <c r="LWB346" s="579"/>
      <c r="LWC346" s="579"/>
      <c r="LWD346" s="579"/>
      <c r="LWE346" s="579"/>
      <c r="LWF346" s="579"/>
      <c r="LWG346" s="579"/>
      <c r="LWH346" s="579"/>
      <c r="LWI346" s="579"/>
      <c r="LWJ346" s="580"/>
      <c r="LWK346" s="360"/>
      <c r="LWL346" s="578" t="s">
        <v>643</v>
      </c>
      <c r="LWM346" s="579"/>
      <c r="LWN346" s="579"/>
      <c r="LWO346" s="579"/>
      <c r="LWP346" s="579"/>
      <c r="LWQ346" s="579"/>
      <c r="LWR346" s="579"/>
      <c r="LWS346" s="579"/>
      <c r="LWT346" s="579"/>
      <c r="LWU346" s="579"/>
      <c r="LWV346" s="579"/>
      <c r="LWW346" s="579"/>
      <c r="LWX346" s="579"/>
      <c r="LWY346" s="579"/>
      <c r="LWZ346" s="580"/>
      <c r="LXA346" s="360"/>
      <c r="LXB346" s="578" t="s">
        <v>643</v>
      </c>
      <c r="LXC346" s="579"/>
      <c r="LXD346" s="579"/>
      <c r="LXE346" s="579"/>
      <c r="LXF346" s="579"/>
      <c r="LXG346" s="579"/>
      <c r="LXH346" s="579"/>
      <c r="LXI346" s="579"/>
      <c r="LXJ346" s="579"/>
      <c r="LXK346" s="579"/>
      <c r="LXL346" s="579"/>
      <c r="LXM346" s="579"/>
      <c r="LXN346" s="579"/>
      <c r="LXO346" s="579"/>
      <c r="LXP346" s="580"/>
      <c r="LXQ346" s="360"/>
      <c r="LXR346" s="578" t="s">
        <v>643</v>
      </c>
      <c r="LXS346" s="579"/>
      <c r="LXT346" s="579"/>
      <c r="LXU346" s="579"/>
      <c r="LXV346" s="579"/>
      <c r="LXW346" s="579"/>
      <c r="LXX346" s="579"/>
      <c r="LXY346" s="579"/>
      <c r="LXZ346" s="579"/>
      <c r="LYA346" s="579"/>
      <c r="LYB346" s="579"/>
      <c r="LYC346" s="579"/>
      <c r="LYD346" s="579"/>
      <c r="LYE346" s="579"/>
      <c r="LYF346" s="580"/>
      <c r="LYG346" s="360"/>
      <c r="LYH346" s="578" t="s">
        <v>643</v>
      </c>
      <c r="LYI346" s="579"/>
      <c r="LYJ346" s="579"/>
      <c r="LYK346" s="579"/>
      <c r="LYL346" s="579"/>
      <c r="LYM346" s="579"/>
      <c r="LYN346" s="579"/>
      <c r="LYO346" s="579"/>
      <c r="LYP346" s="579"/>
      <c r="LYQ346" s="579"/>
      <c r="LYR346" s="579"/>
      <c r="LYS346" s="579"/>
      <c r="LYT346" s="579"/>
      <c r="LYU346" s="579"/>
      <c r="LYV346" s="580"/>
      <c r="LYW346" s="360"/>
      <c r="LYX346" s="578" t="s">
        <v>643</v>
      </c>
      <c r="LYY346" s="579"/>
      <c r="LYZ346" s="579"/>
      <c r="LZA346" s="579"/>
      <c r="LZB346" s="579"/>
      <c r="LZC346" s="579"/>
      <c r="LZD346" s="579"/>
      <c r="LZE346" s="579"/>
      <c r="LZF346" s="579"/>
      <c r="LZG346" s="579"/>
      <c r="LZH346" s="579"/>
      <c r="LZI346" s="579"/>
      <c r="LZJ346" s="579"/>
      <c r="LZK346" s="579"/>
      <c r="LZL346" s="580"/>
      <c r="LZM346" s="360"/>
      <c r="LZN346" s="578" t="s">
        <v>643</v>
      </c>
      <c r="LZO346" s="579"/>
      <c r="LZP346" s="579"/>
      <c r="LZQ346" s="579"/>
      <c r="LZR346" s="579"/>
      <c r="LZS346" s="579"/>
      <c r="LZT346" s="579"/>
      <c r="LZU346" s="579"/>
      <c r="LZV346" s="579"/>
      <c r="LZW346" s="579"/>
      <c r="LZX346" s="579"/>
      <c r="LZY346" s="579"/>
      <c r="LZZ346" s="579"/>
      <c r="MAA346" s="579"/>
      <c r="MAB346" s="580"/>
      <c r="MAC346" s="360"/>
      <c r="MAD346" s="578" t="s">
        <v>643</v>
      </c>
      <c r="MAE346" s="579"/>
      <c r="MAF346" s="579"/>
      <c r="MAG346" s="579"/>
      <c r="MAH346" s="579"/>
      <c r="MAI346" s="579"/>
      <c r="MAJ346" s="579"/>
      <c r="MAK346" s="579"/>
      <c r="MAL346" s="579"/>
      <c r="MAM346" s="579"/>
      <c r="MAN346" s="579"/>
      <c r="MAO346" s="579"/>
      <c r="MAP346" s="579"/>
      <c r="MAQ346" s="579"/>
      <c r="MAR346" s="580"/>
      <c r="MAS346" s="360"/>
      <c r="MAT346" s="578" t="s">
        <v>643</v>
      </c>
      <c r="MAU346" s="579"/>
      <c r="MAV346" s="579"/>
      <c r="MAW346" s="579"/>
      <c r="MAX346" s="579"/>
      <c r="MAY346" s="579"/>
      <c r="MAZ346" s="579"/>
      <c r="MBA346" s="579"/>
      <c r="MBB346" s="579"/>
      <c r="MBC346" s="579"/>
      <c r="MBD346" s="579"/>
      <c r="MBE346" s="579"/>
      <c r="MBF346" s="579"/>
      <c r="MBG346" s="579"/>
      <c r="MBH346" s="580"/>
      <c r="MBI346" s="360"/>
      <c r="MBJ346" s="578" t="s">
        <v>643</v>
      </c>
      <c r="MBK346" s="579"/>
      <c r="MBL346" s="579"/>
      <c r="MBM346" s="579"/>
      <c r="MBN346" s="579"/>
      <c r="MBO346" s="579"/>
      <c r="MBP346" s="579"/>
      <c r="MBQ346" s="579"/>
      <c r="MBR346" s="579"/>
      <c r="MBS346" s="579"/>
      <c r="MBT346" s="579"/>
      <c r="MBU346" s="579"/>
      <c r="MBV346" s="579"/>
      <c r="MBW346" s="579"/>
      <c r="MBX346" s="580"/>
      <c r="MBY346" s="360"/>
      <c r="MBZ346" s="578" t="s">
        <v>643</v>
      </c>
      <c r="MCA346" s="579"/>
      <c r="MCB346" s="579"/>
      <c r="MCC346" s="579"/>
      <c r="MCD346" s="579"/>
      <c r="MCE346" s="579"/>
      <c r="MCF346" s="579"/>
      <c r="MCG346" s="579"/>
      <c r="MCH346" s="579"/>
      <c r="MCI346" s="579"/>
      <c r="MCJ346" s="579"/>
      <c r="MCK346" s="579"/>
      <c r="MCL346" s="579"/>
      <c r="MCM346" s="579"/>
      <c r="MCN346" s="580"/>
      <c r="MCO346" s="360"/>
      <c r="MCP346" s="578" t="s">
        <v>643</v>
      </c>
      <c r="MCQ346" s="579"/>
      <c r="MCR346" s="579"/>
      <c r="MCS346" s="579"/>
      <c r="MCT346" s="579"/>
      <c r="MCU346" s="579"/>
      <c r="MCV346" s="579"/>
      <c r="MCW346" s="579"/>
      <c r="MCX346" s="579"/>
      <c r="MCY346" s="579"/>
      <c r="MCZ346" s="579"/>
      <c r="MDA346" s="579"/>
      <c r="MDB346" s="579"/>
      <c r="MDC346" s="579"/>
      <c r="MDD346" s="580"/>
      <c r="MDE346" s="360"/>
      <c r="MDF346" s="578" t="s">
        <v>643</v>
      </c>
      <c r="MDG346" s="579"/>
      <c r="MDH346" s="579"/>
      <c r="MDI346" s="579"/>
      <c r="MDJ346" s="579"/>
      <c r="MDK346" s="579"/>
      <c r="MDL346" s="579"/>
      <c r="MDM346" s="579"/>
      <c r="MDN346" s="579"/>
      <c r="MDO346" s="579"/>
      <c r="MDP346" s="579"/>
      <c r="MDQ346" s="579"/>
      <c r="MDR346" s="579"/>
      <c r="MDS346" s="579"/>
      <c r="MDT346" s="580"/>
      <c r="MDU346" s="360"/>
      <c r="MDV346" s="578" t="s">
        <v>643</v>
      </c>
      <c r="MDW346" s="579"/>
      <c r="MDX346" s="579"/>
      <c r="MDY346" s="579"/>
      <c r="MDZ346" s="579"/>
      <c r="MEA346" s="579"/>
      <c r="MEB346" s="579"/>
      <c r="MEC346" s="579"/>
      <c r="MED346" s="579"/>
      <c r="MEE346" s="579"/>
      <c r="MEF346" s="579"/>
      <c r="MEG346" s="579"/>
      <c r="MEH346" s="579"/>
      <c r="MEI346" s="579"/>
      <c r="MEJ346" s="580"/>
      <c r="MEK346" s="360"/>
      <c r="MEL346" s="578" t="s">
        <v>643</v>
      </c>
      <c r="MEM346" s="579"/>
      <c r="MEN346" s="579"/>
      <c r="MEO346" s="579"/>
      <c r="MEP346" s="579"/>
      <c r="MEQ346" s="579"/>
      <c r="MER346" s="579"/>
      <c r="MES346" s="579"/>
      <c r="MET346" s="579"/>
      <c r="MEU346" s="579"/>
      <c r="MEV346" s="579"/>
      <c r="MEW346" s="579"/>
      <c r="MEX346" s="579"/>
      <c r="MEY346" s="579"/>
      <c r="MEZ346" s="580"/>
      <c r="MFA346" s="360"/>
      <c r="MFB346" s="578" t="s">
        <v>643</v>
      </c>
      <c r="MFC346" s="579"/>
      <c r="MFD346" s="579"/>
      <c r="MFE346" s="579"/>
      <c r="MFF346" s="579"/>
      <c r="MFG346" s="579"/>
      <c r="MFH346" s="579"/>
      <c r="MFI346" s="579"/>
      <c r="MFJ346" s="579"/>
      <c r="MFK346" s="579"/>
      <c r="MFL346" s="579"/>
      <c r="MFM346" s="579"/>
      <c r="MFN346" s="579"/>
      <c r="MFO346" s="579"/>
      <c r="MFP346" s="580"/>
      <c r="MFQ346" s="360"/>
      <c r="MFR346" s="578" t="s">
        <v>643</v>
      </c>
      <c r="MFS346" s="579"/>
      <c r="MFT346" s="579"/>
      <c r="MFU346" s="579"/>
      <c r="MFV346" s="579"/>
      <c r="MFW346" s="579"/>
      <c r="MFX346" s="579"/>
      <c r="MFY346" s="579"/>
      <c r="MFZ346" s="579"/>
      <c r="MGA346" s="579"/>
      <c r="MGB346" s="579"/>
      <c r="MGC346" s="579"/>
      <c r="MGD346" s="579"/>
      <c r="MGE346" s="579"/>
      <c r="MGF346" s="580"/>
      <c r="MGG346" s="360"/>
      <c r="MGH346" s="578" t="s">
        <v>643</v>
      </c>
      <c r="MGI346" s="579"/>
      <c r="MGJ346" s="579"/>
      <c r="MGK346" s="579"/>
      <c r="MGL346" s="579"/>
      <c r="MGM346" s="579"/>
      <c r="MGN346" s="579"/>
      <c r="MGO346" s="579"/>
      <c r="MGP346" s="579"/>
      <c r="MGQ346" s="579"/>
      <c r="MGR346" s="579"/>
      <c r="MGS346" s="579"/>
      <c r="MGT346" s="579"/>
      <c r="MGU346" s="579"/>
      <c r="MGV346" s="580"/>
      <c r="MGW346" s="360"/>
      <c r="MGX346" s="578" t="s">
        <v>643</v>
      </c>
      <c r="MGY346" s="579"/>
      <c r="MGZ346" s="579"/>
      <c r="MHA346" s="579"/>
      <c r="MHB346" s="579"/>
      <c r="MHC346" s="579"/>
      <c r="MHD346" s="579"/>
      <c r="MHE346" s="579"/>
      <c r="MHF346" s="579"/>
      <c r="MHG346" s="579"/>
      <c r="MHH346" s="579"/>
      <c r="MHI346" s="579"/>
      <c r="MHJ346" s="579"/>
      <c r="MHK346" s="579"/>
      <c r="MHL346" s="580"/>
      <c r="MHM346" s="360"/>
      <c r="MHN346" s="578" t="s">
        <v>643</v>
      </c>
      <c r="MHO346" s="579"/>
      <c r="MHP346" s="579"/>
      <c r="MHQ346" s="579"/>
      <c r="MHR346" s="579"/>
      <c r="MHS346" s="579"/>
      <c r="MHT346" s="579"/>
      <c r="MHU346" s="579"/>
      <c r="MHV346" s="579"/>
      <c r="MHW346" s="579"/>
      <c r="MHX346" s="579"/>
      <c r="MHY346" s="579"/>
      <c r="MHZ346" s="579"/>
      <c r="MIA346" s="579"/>
      <c r="MIB346" s="580"/>
      <c r="MIC346" s="360"/>
      <c r="MID346" s="578" t="s">
        <v>643</v>
      </c>
      <c r="MIE346" s="579"/>
      <c r="MIF346" s="579"/>
      <c r="MIG346" s="579"/>
      <c r="MIH346" s="579"/>
      <c r="MII346" s="579"/>
      <c r="MIJ346" s="579"/>
      <c r="MIK346" s="579"/>
      <c r="MIL346" s="579"/>
      <c r="MIM346" s="579"/>
      <c r="MIN346" s="579"/>
      <c r="MIO346" s="579"/>
      <c r="MIP346" s="579"/>
      <c r="MIQ346" s="579"/>
      <c r="MIR346" s="580"/>
      <c r="MIS346" s="360"/>
      <c r="MIT346" s="578" t="s">
        <v>643</v>
      </c>
      <c r="MIU346" s="579"/>
      <c r="MIV346" s="579"/>
      <c r="MIW346" s="579"/>
      <c r="MIX346" s="579"/>
      <c r="MIY346" s="579"/>
      <c r="MIZ346" s="579"/>
      <c r="MJA346" s="579"/>
      <c r="MJB346" s="579"/>
      <c r="MJC346" s="579"/>
      <c r="MJD346" s="579"/>
      <c r="MJE346" s="579"/>
      <c r="MJF346" s="579"/>
      <c r="MJG346" s="579"/>
      <c r="MJH346" s="580"/>
      <c r="MJI346" s="360"/>
      <c r="MJJ346" s="578" t="s">
        <v>643</v>
      </c>
      <c r="MJK346" s="579"/>
      <c r="MJL346" s="579"/>
      <c r="MJM346" s="579"/>
      <c r="MJN346" s="579"/>
      <c r="MJO346" s="579"/>
      <c r="MJP346" s="579"/>
      <c r="MJQ346" s="579"/>
      <c r="MJR346" s="579"/>
      <c r="MJS346" s="579"/>
      <c r="MJT346" s="579"/>
      <c r="MJU346" s="579"/>
      <c r="MJV346" s="579"/>
      <c r="MJW346" s="579"/>
      <c r="MJX346" s="580"/>
      <c r="MJY346" s="360"/>
      <c r="MJZ346" s="578" t="s">
        <v>643</v>
      </c>
      <c r="MKA346" s="579"/>
      <c r="MKB346" s="579"/>
      <c r="MKC346" s="579"/>
      <c r="MKD346" s="579"/>
      <c r="MKE346" s="579"/>
      <c r="MKF346" s="579"/>
      <c r="MKG346" s="579"/>
      <c r="MKH346" s="579"/>
      <c r="MKI346" s="579"/>
      <c r="MKJ346" s="579"/>
      <c r="MKK346" s="579"/>
      <c r="MKL346" s="579"/>
      <c r="MKM346" s="579"/>
      <c r="MKN346" s="580"/>
      <c r="MKO346" s="360"/>
      <c r="MKP346" s="578" t="s">
        <v>643</v>
      </c>
      <c r="MKQ346" s="579"/>
      <c r="MKR346" s="579"/>
      <c r="MKS346" s="579"/>
      <c r="MKT346" s="579"/>
      <c r="MKU346" s="579"/>
      <c r="MKV346" s="579"/>
      <c r="MKW346" s="579"/>
      <c r="MKX346" s="579"/>
      <c r="MKY346" s="579"/>
      <c r="MKZ346" s="579"/>
      <c r="MLA346" s="579"/>
      <c r="MLB346" s="579"/>
      <c r="MLC346" s="579"/>
      <c r="MLD346" s="580"/>
      <c r="MLE346" s="360"/>
      <c r="MLF346" s="578" t="s">
        <v>643</v>
      </c>
      <c r="MLG346" s="579"/>
      <c r="MLH346" s="579"/>
      <c r="MLI346" s="579"/>
      <c r="MLJ346" s="579"/>
      <c r="MLK346" s="579"/>
      <c r="MLL346" s="579"/>
      <c r="MLM346" s="579"/>
      <c r="MLN346" s="579"/>
      <c r="MLO346" s="579"/>
      <c r="MLP346" s="579"/>
      <c r="MLQ346" s="579"/>
      <c r="MLR346" s="579"/>
      <c r="MLS346" s="579"/>
      <c r="MLT346" s="580"/>
      <c r="MLU346" s="360"/>
      <c r="MLV346" s="578" t="s">
        <v>643</v>
      </c>
      <c r="MLW346" s="579"/>
      <c r="MLX346" s="579"/>
      <c r="MLY346" s="579"/>
      <c r="MLZ346" s="579"/>
      <c r="MMA346" s="579"/>
      <c r="MMB346" s="579"/>
      <c r="MMC346" s="579"/>
      <c r="MMD346" s="579"/>
      <c r="MME346" s="579"/>
      <c r="MMF346" s="579"/>
      <c r="MMG346" s="579"/>
      <c r="MMH346" s="579"/>
      <c r="MMI346" s="579"/>
      <c r="MMJ346" s="580"/>
      <c r="MMK346" s="360"/>
      <c r="MML346" s="578" t="s">
        <v>643</v>
      </c>
      <c r="MMM346" s="579"/>
      <c r="MMN346" s="579"/>
      <c r="MMO346" s="579"/>
      <c r="MMP346" s="579"/>
      <c r="MMQ346" s="579"/>
      <c r="MMR346" s="579"/>
      <c r="MMS346" s="579"/>
      <c r="MMT346" s="579"/>
      <c r="MMU346" s="579"/>
      <c r="MMV346" s="579"/>
      <c r="MMW346" s="579"/>
      <c r="MMX346" s="579"/>
      <c r="MMY346" s="579"/>
      <c r="MMZ346" s="580"/>
      <c r="MNA346" s="360"/>
      <c r="MNB346" s="578" t="s">
        <v>643</v>
      </c>
      <c r="MNC346" s="579"/>
      <c r="MND346" s="579"/>
      <c r="MNE346" s="579"/>
      <c r="MNF346" s="579"/>
      <c r="MNG346" s="579"/>
      <c r="MNH346" s="579"/>
      <c r="MNI346" s="579"/>
      <c r="MNJ346" s="579"/>
      <c r="MNK346" s="579"/>
      <c r="MNL346" s="579"/>
      <c r="MNM346" s="579"/>
      <c r="MNN346" s="579"/>
      <c r="MNO346" s="579"/>
      <c r="MNP346" s="580"/>
      <c r="MNQ346" s="360"/>
      <c r="MNR346" s="578" t="s">
        <v>643</v>
      </c>
      <c r="MNS346" s="579"/>
      <c r="MNT346" s="579"/>
      <c r="MNU346" s="579"/>
      <c r="MNV346" s="579"/>
      <c r="MNW346" s="579"/>
      <c r="MNX346" s="579"/>
      <c r="MNY346" s="579"/>
      <c r="MNZ346" s="579"/>
      <c r="MOA346" s="579"/>
      <c r="MOB346" s="579"/>
      <c r="MOC346" s="579"/>
      <c r="MOD346" s="579"/>
      <c r="MOE346" s="579"/>
      <c r="MOF346" s="580"/>
      <c r="MOG346" s="360"/>
      <c r="MOH346" s="578" t="s">
        <v>643</v>
      </c>
      <c r="MOI346" s="579"/>
      <c r="MOJ346" s="579"/>
      <c r="MOK346" s="579"/>
      <c r="MOL346" s="579"/>
      <c r="MOM346" s="579"/>
      <c r="MON346" s="579"/>
      <c r="MOO346" s="579"/>
      <c r="MOP346" s="579"/>
      <c r="MOQ346" s="579"/>
      <c r="MOR346" s="579"/>
      <c r="MOS346" s="579"/>
      <c r="MOT346" s="579"/>
      <c r="MOU346" s="579"/>
      <c r="MOV346" s="580"/>
      <c r="MOW346" s="360"/>
      <c r="MOX346" s="578" t="s">
        <v>643</v>
      </c>
      <c r="MOY346" s="579"/>
      <c r="MOZ346" s="579"/>
      <c r="MPA346" s="579"/>
      <c r="MPB346" s="579"/>
      <c r="MPC346" s="579"/>
      <c r="MPD346" s="579"/>
      <c r="MPE346" s="579"/>
      <c r="MPF346" s="579"/>
      <c r="MPG346" s="579"/>
      <c r="MPH346" s="579"/>
      <c r="MPI346" s="579"/>
      <c r="MPJ346" s="579"/>
      <c r="MPK346" s="579"/>
      <c r="MPL346" s="580"/>
      <c r="MPM346" s="360"/>
      <c r="MPN346" s="578" t="s">
        <v>643</v>
      </c>
      <c r="MPO346" s="579"/>
      <c r="MPP346" s="579"/>
      <c r="MPQ346" s="579"/>
      <c r="MPR346" s="579"/>
      <c r="MPS346" s="579"/>
      <c r="MPT346" s="579"/>
      <c r="MPU346" s="579"/>
      <c r="MPV346" s="579"/>
      <c r="MPW346" s="579"/>
      <c r="MPX346" s="579"/>
      <c r="MPY346" s="579"/>
      <c r="MPZ346" s="579"/>
      <c r="MQA346" s="579"/>
      <c r="MQB346" s="580"/>
      <c r="MQC346" s="360"/>
      <c r="MQD346" s="578" t="s">
        <v>643</v>
      </c>
      <c r="MQE346" s="579"/>
      <c r="MQF346" s="579"/>
      <c r="MQG346" s="579"/>
      <c r="MQH346" s="579"/>
      <c r="MQI346" s="579"/>
      <c r="MQJ346" s="579"/>
      <c r="MQK346" s="579"/>
      <c r="MQL346" s="579"/>
      <c r="MQM346" s="579"/>
      <c r="MQN346" s="579"/>
      <c r="MQO346" s="579"/>
      <c r="MQP346" s="579"/>
      <c r="MQQ346" s="579"/>
      <c r="MQR346" s="580"/>
      <c r="MQS346" s="360"/>
      <c r="MQT346" s="578" t="s">
        <v>643</v>
      </c>
      <c r="MQU346" s="579"/>
      <c r="MQV346" s="579"/>
      <c r="MQW346" s="579"/>
      <c r="MQX346" s="579"/>
      <c r="MQY346" s="579"/>
      <c r="MQZ346" s="579"/>
      <c r="MRA346" s="579"/>
      <c r="MRB346" s="579"/>
      <c r="MRC346" s="579"/>
      <c r="MRD346" s="579"/>
      <c r="MRE346" s="579"/>
      <c r="MRF346" s="579"/>
      <c r="MRG346" s="579"/>
      <c r="MRH346" s="580"/>
      <c r="MRI346" s="360"/>
      <c r="MRJ346" s="578" t="s">
        <v>643</v>
      </c>
      <c r="MRK346" s="579"/>
      <c r="MRL346" s="579"/>
      <c r="MRM346" s="579"/>
      <c r="MRN346" s="579"/>
      <c r="MRO346" s="579"/>
      <c r="MRP346" s="579"/>
      <c r="MRQ346" s="579"/>
      <c r="MRR346" s="579"/>
      <c r="MRS346" s="579"/>
      <c r="MRT346" s="579"/>
      <c r="MRU346" s="579"/>
      <c r="MRV346" s="579"/>
      <c r="MRW346" s="579"/>
      <c r="MRX346" s="580"/>
      <c r="MRY346" s="360"/>
      <c r="MRZ346" s="578" t="s">
        <v>643</v>
      </c>
      <c r="MSA346" s="579"/>
      <c r="MSB346" s="579"/>
      <c r="MSC346" s="579"/>
      <c r="MSD346" s="579"/>
      <c r="MSE346" s="579"/>
      <c r="MSF346" s="579"/>
      <c r="MSG346" s="579"/>
      <c r="MSH346" s="579"/>
      <c r="MSI346" s="579"/>
      <c r="MSJ346" s="579"/>
      <c r="MSK346" s="579"/>
      <c r="MSL346" s="579"/>
      <c r="MSM346" s="579"/>
      <c r="MSN346" s="580"/>
      <c r="MSO346" s="360"/>
      <c r="MSP346" s="578" t="s">
        <v>643</v>
      </c>
      <c r="MSQ346" s="579"/>
      <c r="MSR346" s="579"/>
      <c r="MSS346" s="579"/>
      <c r="MST346" s="579"/>
      <c r="MSU346" s="579"/>
      <c r="MSV346" s="579"/>
      <c r="MSW346" s="579"/>
      <c r="MSX346" s="579"/>
      <c r="MSY346" s="579"/>
      <c r="MSZ346" s="579"/>
      <c r="MTA346" s="579"/>
      <c r="MTB346" s="579"/>
      <c r="MTC346" s="579"/>
      <c r="MTD346" s="580"/>
      <c r="MTE346" s="360"/>
      <c r="MTF346" s="578" t="s">
        <v>643</v>
      </c>
      <c r="MTG346" s="579"/>
      <c r="MTH346" s="579"/>
      <c r="MTI346" s="579"/>
      <c r="MTJ346" s="579"/>
      <c r="MTK346" s="579"/>
      <c r="MTL346" s="579"/>
      <c r="MTM346" s="579"/>
      <c r="MTN346" s="579"/>
      <c r="MTO346" s="579"/>
      <c r="MTP346" s="579"/>
      <c r="MTQ346" s="579"/>
      <c r="MTR346" s="579"/>
      <c r="MTS346" s="579"/>
      <c r="MTT346" s="580"/>
      <c r="MTU346" s="360"/>
      <c r="MTV346" s="578" t="s">
        <v>643</v>
      </c>
      <c r="MTW346" s="579"/>
      <c r="MTX346" s="579"/>
      <c r="MTY346" s="579"/>
      <c r="MTZ346" s="579"/>
      <c r="MUA346" s="579"/>
      <c r="MUB346" s="579"/>
      <c r="MUC346" s="579"/>
      <c r="MUD346" s="579"/>
      <c r="MUE346" s="579"/>
      <c r="MUF346" s="579"/>
      <c r="MUG346" s="579"/>
      <c r="MUH346" s="579"/>
      <c r="MUI346" s="579"/>
      <c r="MUJ346" s="580"/>
      <c r="MUK346" s="360"/>
      <c r="MUL346" s="578" t="s">
        <v>643</v>
      </c>
      <c r="MUM346" s="579"/>
      <c r="MUN346" s="579"/>
      <c r="MUO346" s="579"/>
      <c r="MUP346" s="579"/>
      <c r="MUQ346" s="579"/>
      <c r="MUR346" s="579"/>
      <c r="MUS346" s="579"/>
      <c r="MUT346" s="579"/>
      <c r="MUU346" s="579"/>
      <c r="MUV346" s="579"/>
      <c r="MUW346" s="579"/>
      <c r="MUX346" s="579"/>
      <c r="MUY346" s="579"/>
      <c r="MUZ346" s="580"/>
      <c r="MVA346" s="360"/>
      <c r="MVB346" s="578" t="s">
        <v>643</v>
      </c>
      <c r="MVC346" s="579"/>
      <c r="MVD346" s="579"/>
      <c r="MVE346" s="579"/>
      <c r="MVF346" s="579"/>
      <c r="MVG346" s="579"/>
      <c r="MVH346" s="579"/>
      <c r="MVI346" s="579"/>
      <c r="MVJ346" s="579"/>
      <c r="MVK346" s="579"/>
      <c r="MVL346" s="579"/>
      <c r="MVM346" s="579"/>
      <c r="MVN346" s="579"/>
      <c r="MVO346" s="579"/>
      <c r="MVP346" s="580"/>
      <c r="MVQ346" s="360"/>
      <c r="MVR346" s="578" t="s">
        <v>643</v>
      </c>
      <c r="MVS346" s="579"/>
      <c r="MVT346" s="579"/>
      <c r="MVU346" s="579"/>
      <c r="MVV346" s="579"/>
      <c r="MVW346" s="579"/>
      <c r="MVX346" s="579"/>
      <c r="MVY346" s="579"/>
      <c r="MVZ346" s="579"/>
      <c r="MWA346" s="579"/>
      <c r="MWB346" s="579"/>
      <c r="MWC346" s="579"/>
      <c r="MWD346" s="579"/>
      <c r="MWE346" s="579"/>
      <c r="MWF346" s="580"/>
      <c r="MWG346" s="360"/>
      <c r="MWH346" s="578" t="s">
        <v>643</v>
      </c>
      <c r="MWI346" s="579"/>
      <c r="MWJ346" s="579"/>
      <c r="MWK346" s="579"/>
      <c r="MWL346" s="579"/>
      <c r="MWM346" s="579"/>
      <c r="MWN346" s="579"/>
      <c r="MWO346" s="579"/>
      <c r="MWP346" s="579"/>
      <c r="MWQ346" s="579"/>
      <c r="MWR346" s="579"/>
      <c r="MWS346" s="579"/>
      <c r="MWT346" s="579"/>
      <c r="MWU346" s="579"/>
      <c r="MWV346" s="580"/>
      <c r="MWW346" s="360"/>
      <c r="MWX346" s="578" t="s">
        <v>643</v>
      </c>
      <c r="MWY346" s="579"/>
      <c r="MWZ346" s="579"/>
      <c r="MXA346" s="579"/>
      <c r="MXB346" s="579"/>
      <c r="MXC346" s="579"/>
      <c r="MXD346" s="579"/>
      <c r="MXE346" s="579"/>
      <c r="MXF346" s="579"/>
      <c r="MXG346" s="579"/>
      <c r="MXH346" s="579"/>
      <c r="MXI346" s="579"/>
      <c r="MXJ346" s="579"/>
      <c r="MXK346" s="579"/>
      <c r="MXL346" s="580"/>
      <c r="MXM346" s="360"/>
      <c r="MXN346" s="578" t="s">
        <v>643</v>
      </c>
      <c r="MXO346" s="579"/>
      <c r="MXP346" s="579"/>
      <c r="MXQ346" s="579"/>
      <c r="MXR346" s="579"/>
      <c r="MXS346" s="579"/>
      <c r="MXT346" s="579"/>
      <c r="MXU346" s="579"/>
      <c r="MXV346" s="579"/>
      <c r="MXW346" s="579"/>
      <c r="MXX346" s="579"/>
      <c r="MXY346" s="579"/>
      <c r="MXZ346" s="579"/>
      <c r="MYA346" s="579"/>
      <c r="MYB346" s="580"/>
      <c r="MYC346" s="360"/>
      <c r="MYD346" s="578" t="s">
        <v>643</v>
      </c>
      <c r="MYE346" s="579"/>
      <c r="MYF346" s="579"/>
      <c r="MYG346" s="579"/>
      <c r="MYH346" s="579"/>
      <c r="MYI346" s="579"/>
      <c r="MYJ346" s="579"/>
      <c r="MYK346" s="579"/>
      <c r="MYL346" s="579"/>
      <c r="MYM346" s="579"/>
      <c r="MYN346" s="579"/>
      <c r="MYO346" s="579"/>
      <c r="MYP346" s="579"/>
      <c r="MYQ346" s="579"/>
      <c r="MYR346" s="580"/>
      <c r="MYS346" s="360"/>
      <c r="MYT346" s="578" t="s">
        <v>643</v>
      </c>
      <c r="MYU346" s="579"/>
      <c r="MYV346" s="579"/>
      <c r="MYW346" s="579"/>
      <c r="MYX346" s="579"/>
      <c r="MYY346" s="579"/>
      <c r="MYZ346" s="579"/>
      <c r="MZA346" s="579"/>
      <c r="MZB346" s="579"/>
      <c r="MZC346" s="579"/>
      <c r="MZD346" s="579"/>
      <c r="MZE346" s="579"/>
      <c r="MZF346" s="579"/>
      <c r="MZG346" s="579"/>
      <c r="MZH346" s="580"/>
      <c r="MZI346" s="360"/>
      <c r="MZJ346" s="578" t="s">
        <v>643</v>
      </c>
      <c r="MZK346" s="579"/>
      <c r="MZL346" s="579"/>
      <c r="MZM346" s="579"/>
      <c r="MZN346" s="579"/>
      <c r="MZO346" s="579"/>
      <c r="MZP346" s="579"/>
      <c r="MZQ346" s="579"/>
      <c r="MZR346" s="579"/>
      <c r="MZS346" s="579"/>
      <c r="MZT346" s="579"/>
      <c r="MZU346" s="579"/>
      <c r="MZV346" s="579"/>
      <c r="MZW346" s="579"/>
      <c r="MZX346" s="580"/>
      <c r="MZY346" s="360"/>
      <c r="MZZ346" s="578" t="s">
        <v>643</v>
      </c>
      <c r="NAA346" s="579"/>
      <c r="NAB346" s="579"/>
      <c r="NAC346" s="579"/>
      <c r="NAD346" s="579"/>
      <c r="NAE346" s="579"/>
      <c r="NAF346" s="579"/>
      <c r="NAG346" s="579"/>
      <c r="NAH346" s="579"/>
      <c r="NAI346" s="579"/>
      <c r="NAJ346" s="579"/>
      <c r="NAK346" s="579"/>
      <c r="NAL346" s="579"/>
      <c r="NAM346" s="579"/>
      <c r="NAN346" s="580"/>
      <c r="NAO346" s="360"/>
      <c r="NAP346" s="578" t="s">
        <v>643</v>
      </c>
      <c r="NAQ346" s="579"/>
      <c r="NAR346" s="579"/>
      <c r="NAS346" s="579"/>
      <c r="NAT346" s="579"/>
      <c r="NAU346" s="579"/>
      <c r="NAV346" s="579"/>
      <c r="NAW346" s="579"/>
      <c r="NAX346" s="579"/>
      <c r="NAY346" s="579"/>
      <c r="NAZ346" s="579"/>
      <c r="NBA346" s="579"/>
      <c r="NBB346" s="579"/>
      <c r="NBC346" s="579"/>
      <c r="NBD346" s="580"/>
      <c r="NBE346" s="360"/>
      <c r="NBF346" s="578" t="s">
        <v>643</v>
      </c>
      <c r="NBG346" s="579"/>
      <c r="NBH346" s="579"/>
      <c r="NBI346" s="579"/>
      <c r="NBJ346" s="579"/>
      <c r="NBK346" s="579"/>
      <c r="NBL346" s="579"/>
      <c r="NBM346" s="579"/>
      <c r="NBN346" s="579"/>
      <c r="NBO346" s="579"/>
      <c r="NBP346" s="579"/>
      <c r="NBQ346" s="579"/>
      <c r="NBR346" s="579"/>
      <c r="NBS346" s="579"/>
      <c r="NBT346" s="580"/>
      <c r="NBU346" s="360"/>
      <c r="NBV346" s="578" t="s">
        <v>643</v>
      </c>
      <c r="NBW346" s="579"/>
      <c r="NBX346" s="579"/>
      <c r="NBY346" s="579"/>
      <c r="NBZ346" s="579"/>
      <c r="NCA346" s="579"/>
      <c r="NCB346" s="579"/>
      <c r="NCC346" s="579"/>
      <c r="NCD346" s="579"/>
      <c r="NCE346" s="579"/>
      <c r="NCF346" s="579"/>
      <c r="NCG346" s="579"/>
      <c r="NCH346" s="579"/>
      <c r="NCI346" s="579"/>
      <c r="NCJ346" s="580"/>
      <c r="NCK346" s="360"/>
      <c r="NCL346" s="578" t="s">
        <v>643</v>
      </c>
      <c r="NCM346" s="579"/>
      <c r="NCN346" s="579"/>
      <c r="NCO346" s="579"/>
      <c r="NCP346" s="579"/>
      <c r="NCQ346" s="579"/>
      <c r="NCR346" s="579"/>
      <c r="NCS346" s="579"/>
      <c r="NCT346" s="579"/>
      <c r="NCU346" s="579"/>
      <c r="NCV346" s="579"/>
      <c r="NCW346" s="579"/>
      <c r="NCX346" s="579"/>
      <c r="NCY346" s="579"/>
      <c r="NCZ346" s="580"/>
      <c r="NDA346" s="360"/>
      <c r="NDB346" s="578" t="s">
        <v>643</v>
      </c>
      <c r="NDC346" s="579"/>
      <c r="NDD346" s="579"/>
      <c r="NDE346" s="579"/>
      <c r="NDF346" s="579"/>
      <c r="NDG346" s="579"/>
      <c r="NDH346" s="579"/>
      <c r="NDI346" s="579"/>
      <c r="NDJ346" s="579"/>
      <c r="NDK346" s="579"/>
      <c r="NDL346" s="579"/>
      <c r="NDM346" s="579"/>
      <c r="NDN346" s="579"/>
      <c r="NDO346" s="579"/>
      <c r="NDP346" s="580"/>
      <c r="NDQ346" s="360"/>
      <c r="NDR346" s="578" t="s">
        <v>643</v>
      </c>
      <c r="NDS346" s="579"/>
      <c r="NDT346" s="579"/>
      <c r="NDU346" s="579"/>
      <c r="NDV346" s="579"/>
      <c r="NDW346" s="579"/>
      <c r="NDX346" s="579"/>
      <c r="NDY346" s="579"/>
      <c r="NDZ346" s="579"/>
      <c r="NEA346" s="579"/>
      <c r="NEB346" s="579"/>
      <c r="NEC346" s="579"/>
      <c r="NED346" s="579"/>
      <c r="NEE346" s="579"/>
      <c r="NEF346" s="580"/>
      <c r="NEG346" s="360"/>
      <c r="NEH346" s="578" t="s">
        <v>643</v>
      </c>
      <c r="NEI346" s="579"/>
      <c r="NEJ346" s="579"/>
      <c r="NEK346" s="579"/>
      <c r="NEL346" s="579"/>
      <c r="NEM346" s="579"/>
      <c r="NEN346" s="579"/>
      <c r="NEO346" s="579"/>
      <c r="NEP346" s="579"/>
      <c r="NEQ346" s="579"/>
      <c r="NER346" s="579"/>
      <c r="NES346" s="579"/>
      <c r="NET346" s="579"/>
      <c r="NEU346" s="579"/>
      <c r="NEV346" s="580"/>
      <c r="NEW346" s="360"/>
      <c r="NEX346" s="578" t="s">
        <v>643</v>
      </c>
      <c r="NEY346" s="579"/>
      <c r="NEZ346" s="579"/>
      <c r="NFA346" s="579"/>
      <c r="NFB346" s="579"/>
      <c r="NFC346" s="579"/>
      <c r="NFD346" s="579"/>
      <c r="NFE346" s="579"/>
      <c r="NFF346" s="579"/>
      <c r="NFG346" s="579"/>
      <c r="NFH346" s="579"/>
      <c r="NFI346" s="579"/>
      <c r="NFJ346" s="579"/>
      <c r="NFK346" s="579"/>
      <c r="NFL346" s="580"/>
      <c r="NFM346" s="360"/>
      <c r="NFN346" s="578" t="s">
        <v>643</v>
      </c>
      <c r="NFO346" s="579"/>
      <c r="NFP346" s="579"/>
      <c r="NFQ346" s="579"/>
      <c r="NFR346" s="579"/>
      <c r="NFS346" s="579"/>
      <c r="NFT346" s="579"/>
      <c r="NFU346" s="579"/>
      <c r="NFV346" s="579"/>
      <c r="NFW346" s="579"/>
      <c r="NFX346" s="579"/>
      <c r="NFY346" s="579"/>
      <c r="NFZ346" s="579"/>
      <c r="NGA346" s="579"/>
      <c r="NGB346" s="580"/>
      <c r="NGC346" s="360"/>
      <c r="NGD346" s="578" t="s">
        <v>643</v>
      </c>
      <c r="NGE346" s="579"/>
      <c r="NGF346" s="579"/>
      <c r="NGG346" s="579"/>
      <c r="NGH346" s="579"/>
      <c r="NGI346" s="579"/>
      <c r="NGJ346" s="579"/>
      <c r="NGK346" s="579"/>
      <c r="NGL346" s="579"/>
      <c r="NGM346" s="579"/>
      <c r="NGN346" s="579"/>
      <c r="NGO346" s="579"/>
      <c r="NGP346" s="579"/>
      <c r="NGQ346" s="579"/>
      <c r="NGR346" s="580"/>
      <c r="NGS346" s="360"/>
      <c r="NGT346" s="578" t="s">
        <v>643</v>
      </c>
      <c r="NGU346" s="579"/>
      <c r="NGV346" s="579"/>
      <c r="NGW346" s="579"/>
      <c r="NGX346" s="579"/>
      <c r="NGY346" s="579"/>
      <c r="NGZ346" s="579"/>
      <c r="NHA346" s="579"/>
      <c r="NHB346" s="579"/>
      <c r="NHC346" s="579"/>
      <c r="NHD346" s="579"/>
      <c r="NHE346" s="579"/>
      <c r="NHF346" s="579"/>
      <c r="NHG346" s="579"/>
      <c r="NHH346" s="580"/>
      <c r="NHI346" s="360"/>
      <c r="NHJ346" s="578" t="s">
        <v>643</v>
      </c>
      <c r="NHK346" s="579"/>
      <c r="NHL346" s="579"/>
      <c r="NHM346" s="579"/>
      <c r="NHN346" s="579"/>
      <c r="NHO346" s="579"/>
      <c r="NHP346" s="579"/>
      <c r="NHQ346" s="579"/>
      <c r="NHR346" s="579"/>
      <c r="NHS346" s="579"/>
      <c r="NHT346" s="579"/>
      <c r="NHU346" s="579"/>
      <c r="NHV346" s="579"/>
      <c r="NHW346" s="579"/>
      <c r="NHX346" s="580"/>
      <c r="NHY346" s="360"/>
      <c r="NHZ346" s="578" t="s">
        <v>643</v>
      </c>
      <c r="NIA346" s="579"/>
      <c r="NIB346" s="579"/>
      <c r="NIC346" s="579"/>
      <c r="NID346" s="579"/>
      <c r="NIE346" s="579"/>
      <c r="NIF346" s="579"/>
      <c r="NIG346" s="579"/>
      <c r="NIH346" s="579"/>
      <c r="NII346" s="579"/>
      <c r="NIJ346" s="579"/>
      <c r="NIK346" s="579"/>
      <c r="NIL346" s="579"/>
      <c r="NIM346" s="579"/>
      <c r="NIN346" s="580"/>
      <c r="NIO346" s="360"/>
      <c r="NIP346" s="578" t="s">
        <v>643</v>
      </c>
      <c r="NIQ346" s="579"/>
      <c r="NIR346" s="579"/>
      <c r="NIS346" s="579"/>
      <c r="NIT346" s="579"/>
      <c r="NIU346" s="579"/>
      <c r="NIV346" s="579"/>
      <c r="NIW346" s="579"/>
      <c r="NIX346" s="579"/>
      <c r="NIY346" s="579"/>
      <c r="NIZ346" s="579"/>
      <c r="NJA346" s="579"/>
      <c r="NJB346" s="579"/>
      <c r="NJC346" s="579"/>
      <c r="NJD346" s="580"/>
      <c r="NJE346" s="360"/>
      <c r="NJF346" s="578" t="s">
        <v>643</v>
      </c>
      <c r="NJG346" s="579"/>
      <c r="NJH346" s="579"/>
      <c r="NJI346" s="579"/>
      <c r="NJJ346" s="579"/>
      <c r="NJK346" s="579"/>
      <c r="NJL346" s="579"/>
      <c r="NJM346" s="579"/>
      <c r="NJN346" s="579"/>
      <c r="NJO346" s="579"/>
      <c r="NJP346" s="579"/>
      <c r="NJQ346" s="579"/>
      <c r="NJR346" s="579"/>
      <c r="NJS346" s="579"/>
      <c r="NJT346" s="580"/>
      <c r="NJU346" s="360"/>
      <c r="NJV346" s="578" t="s">
        <v>643</v>
      </c>
      <c r="NJW346" s="579"/>
      <c r="NJX346" s="579"/>
      <c r="NJY346" s="579"/>
      <c r="NJZ346" s="579"/>
      <c r="NKA346" s="579"/>
      <c r="NKB346" s="579"/>
      <c r="NKC346" s="579"/>
      <c r="NKD346" s="579"/>
      <c r="NKE346" s="579"/>
      <c r="NKF346" s="579"/>
      <c r="NKG346" s="579"/>
      <c r="NKH346" s="579"/>
      <c r="NKI346" s="579"/>
      <c r="NKJ346" s="580"/>
      <c r="NKK346" s="360"/>
      <c r="NKL346" s="578" t="s">
        <v>643</v>
      </c>
      <c r="NKM346" s="579"/>
      <c r="NKN346" s="579"/>
      <c r="NKO346" s="579"/>
      <c r="NKP346" s="579"/>
      <c r="NKQ346" s="579"/>
      <c r="NKR346" s="579"/>
      <c r="NKS346" s="579"/>
      <c r="NKT346" s="579"/>
      <c r="NKU346" s="579"/>
      <c r="NKV346" s="579"/>
      <c r="NKW346" s="579"/>
      <c r="NKX346" s="579"/>
      <c r="NKY346" s="579"/>
      <c r="NKZ346" s="580"/>
      <c r="NLA346" s="360"/>
      <c r="NLB346" s="578" t="s">
        <v>643</v>
      </c>
      <c r="NLC346" s="579"/>
      <c r="NLD346" s="579"/>
      <c r="NLE346" s="579"/>
      <c r="NLF346" s="579"/>
      <c r="NLG346" s="579"/>
      <c r="NLH346" s="579"/>
      <c r="NLI346" s="579"/>
      <c r="NLJ346" s="579"/>
      <c r="NLK346" s="579"/>
      <c r="NLL346" s="579"/>
      <c r="NLM346" s="579"/>
      <c r="NLN346" s="579"/>
      <c r="NLO346" s="579"/>
      <c r="NLP346" s="580"/>
      <c r="NLQ346" s="360"/>
      <c r="NLR346" s="578" t="s">
        <v>643</v>
      </c>
      <c r="NLS346" s="579"/>
      <c r="NLT346" s="579"/>
      <c r="NLU346" s="579"/>
      <c r="NLV346" s="579"/>
      <c r="NLW346" s="579"/>
      <c r="NLX346" s="579"/>
      <c r="NLY346" s="579"/>
      <c r="NLZ346" s="579"/>
      <c r="NMA346" s="579"/>
      <c r="NMB346" s="579"/>
      <c r="NMC346" s="579"/>
      <c r="NMD346" s="579"/>
      <c r="NME346" s="579"/>
      <c r="NMF346" s="580"/>
      <c r="NMG346" s="360"/>
      <c r="NMH346" s="578" t="s">
        <v>643</v>
      </c>
      <c r="NMI346" s="579"/>
      <c r="NMJ346" s="579"/>
      <c r="NMK346" s="579"/>
      <c r="NML346" s="579"/>
      <c r="NMM346" s="579"/>
      <c r="NMN346" s="579"/>
      <c r="NMO346" s="579"/>
      <c r="NMP346" s="579"/>
      <c r="NMQ346" s="579"/>
      <c r="NMR346" s="579"/>
      <c r="NMS346" s="579"/>
      <c r="NMT346" s="579"/>
      <c r="NMU346" s="579"/>
      <c r="NMV346" s="580"/>
      <c r="NMW346" s="360"/>
      <c r="NMX346" s="578" t="s">
        <v>643</v>
      </c>
      <c r="NMY346" s="579"/>
      <c r="NMZ346" s="579"/>
      <c r="NNA346" s="579"/>
      <c r="NNB346" s="579"/>
      <c r="NNC346" s="579"/>
      <c r="NND346" s="579"/>
      <c r="NNE346" s="579"/>
      <c r="NNF346" s="579"/>
      <c r="NNG346" s="579"/>
      <c r="NNH346" s="579"/>
      <c r="NNI346" s="579"/>
      <c r="NNJ346" s="579"/>
      <c r="NNK346" s="579"/>
      <c r="NNL346" s="580"/>
      <c r="NNM346" s="360"/>
      <c r="NNN346" s="578" t="s">
        <v>643</v>
      </c>
      <c r="NNO346" s="579"/>
      <c r="NNP346" s="579"/>
      <c r="NNQ346" s="579"/>
      <c r="NNR346" s="579"/>
      <c r="NNS346" s="579"/>
      <c r="NNT346" s="579"/>
      <c r="NNU346" s="579"/>
      <c r="NNV346" s="579"/>
      <c r="NNW346" s="579"/>
      <c r="NNX346" s="579"/>
      <c r="NNY346" s="579"/>
      <c r="NNZ346" s="579"/>
      <c r="NOA346" s="579"/>
      <c r="NOB346" s="580"/>
      <c r="NOC346" s="360"/>
      <c r="NOD346" s="578" t="s">
        <v>643</v>
      </c>
      <c r="NOE346" s="579"/>
      <c r="NOF346" s="579"/>
      <c r="NOG346" s="579"/>
      <c r="NOH346" s="579"/>
      <c r="NOI346" s="579"/>
      <c r="NOJ346" s="579"/>
      <c r="NOK346" s="579"/>
      <c r="NOL346" s="579"/>
      <c r="NOM346" s="579"/>
      <c r="NON346" s="579"/>
      <c r="NOO346" s="579"/>
      <c r="NOP346" s="579"/>
      <c r="NOQ346" s="579"/>
      <c r="NOR346" s="580"/>
      <c r="NOS346" s="360"/>
      <c r="NOT346" s="578" t="s">
        <v>643</v>
      </c>
      <c r="NOU346" s="579"/>
      <c r="NOV346" s="579"/>
      <c r="NOW346" s="579"/>
      <c r="NOX346" s="579"/>
      <c r="NOY346" s="579"/>
      <c r="NOZ346" s="579"/>
      <c r="NPA346" s="579"/>
      <c r="NPB346" s="579"/>
      <c r="NPC346" s="579"/>
      <c r="NPD346" s="579"/>
      <c r="NPE346" s="579"/>
      <c r="NPF346" s="579"/>
      <c r="NPG346" s="579"/>
      <c r="NPH346" s="580"/>
      <c r="NPI346" s="360"/>
      <c r="NPJ346" s="578" t="s">
        <v>643</v>
      </c>
      <c r="NPK346" s="579"/>
      <c r="NPL346" s="579"/>
      <c r="NPM346" s="579"/>
      <c r="NPN346" s="579"/>
      <c r="NPO346" s="579"/>
      <c r="NPP346" s="579"/>
      <c r="NPQ346" s="579"/>
      <c r="NPR346" s="579"/>
      <c r="NPS346" s="579"/>
      <c r="NPT346" s="579"/>
      <c r="NPU346" s="579"/>
      <c r="NPV346" s="579"/>
      <c r="NPW346" s="579"/>
      <c r="NPX346" s="580"/>
      <c r="NPY346" s="360"/>
      <c r="NPZ346" s="578" t="s">
        <v>643</v>
      </c>
      <c r="NQA346" s="579"/>
      <c r="NQB346" s="579"/>
      <c r="NQC346" s="579"/>
      <c r="NQD346" s="579"/>
      <c r="NQE346" s="579"/>
      <c r="NQF346" s="579"/>
      <c r="NQG346" s="579"/>
      <c r="NQH346" s="579"/>
      <c r="NQI346" s="579"/>
      <c r="NQJ346" s="579"/>
      <c r="NQK346" s="579"/>
      <c r="NQL346" s="579"/>
      <c r="NQM346" s="579"/>
      <c r="NQN346" s="580"/>
      <c r="NQO346" s="360"/>
      <c r="NQP346" s="578" t="s">
        <v>643</v>
      </c>
      <c r="NQQ346" s="579"/>
      <c r="NQR346" s="579"/>
      <c r="NQS346" s="579"/>
      <c r="NQT346" s="579"/>
      <c r="NQU346" s="579"/>
      <c r="NQV346" s="579"/>
      <c r="NQW346" s="579"/>
      <c r="NQX346" s="579"/>
      <c r="NQY346" s="579"/>
      <c r="NQZ346" s="579"/>
      <c r="NRA346" s="579"/>
      <c r="NRB346" s="579"/>
      <c r="NRC346" s="579"/>
      <c r="NRD346" s="580"/>
      <c r="NRE346" s="360"/>
      <c r="NRF346" s="578" t="s">
        <v>643</v>
      </c>
      <c r="NRG346" s="579"/>
      <c r="NRH346" s="579"/>
      <c r="NRI346" s="579"/>
      <c r="NRJ346" s="579"/>
      <c r="NRK346" s="579"/>
      <c r="NRL346" s="579"/>
      <c r="NRM346" s="579"/>
      <c r="NRN346" s="579"/>
      <c r="NRO346" s="579"/>
      <c r="NRP346" s="579"/>
      <c r="NRQ346" s="579"/>
      <c r="NRR346" s="579"/>
      <c r="NRS346" s="579"/>
      <c r="NRT346" s="580"/>
      <c r="NRU346" s="360"/>
      <c r="NRV346" s="578" t="s">
        <v>643</v>
      </c>
      <c r="NRW346" s="579"/>
      <c r="NRX346" s="579"/>
      <c r="NRY346" s="579"/>
      <c r="NRZ346" s="579"/>
      <c r="NSA346" s="579"/>
      <c r="NSB346" s="579"/>
      <c r="NSC346" s="579"/>
      <c r="NSD346" s="579"/>
      <c r="NSE346" s="579"/>
      <c r="NSF346" s="579"/>
      <c r="NSG346" s="579"/>
      <c r="NSH346" s="579"/>
      <c r="NSI346" s="579"/>
      <c r="NSJ346" s="580"/>
      <c r="NSK346" s="360"/>
      <c r="NSL346" s="578" t="s">
        <v>643</v>
      </c>
      <c r="NSM346" s="579"/>
      <c r="NSN346" s="579"/>
      <c r="NSO346" s="579"/>
      <c r="NSP346" s="579"/>
      <c r="NSQ346" s="579"/>
      <c r="NSR346" s="579"/>
      <c r="NSS346" s="579"/>
      <c r="NST346" s="579"/>
      <c r="NSU346" s="579"/>
      <c r="NSV346" s="579"/>
      <c r="NSW346" s="579"/>
      <c r="NSX346" s="579"/>
      <c r="NSY346" s="579"/>
      <c r="NSZ346" s="580"/>
      <c r="NTA346" s="360"/>
      <c r="NTB346" s="578" t="s">
        <v>643</v>
      </c>
      <c r="NTC346" s="579"/>
      <c r="NTD346" s="579"/>
      <c r="NTE346" s="579"/>
      <c r="NTF346" s="579"/>
      <c r="NTG346" s="579"/>
      <c r="NTH346" s="579"/>
      <c r="NTI346" s="579"/>
      <c r="NTJ346" s="579"/>
      <c r="NTK346" s="579"/>
      <c r="NTL346" s="579"/>
      <c r="NTM346" s="579"/>
      <c r="NTN346" s="579"/>
      <c r="NTO346" s="579"/>
      <c r="NTP346" s="580"/>
      <c r="NTQ346" s="360"/>
      <c r="NTR346" s="578" t="s">
        <v>643</v>
      </c>
      <c r="NTS346" s="579"/>
      <c r="NTT346" s="579"/>
      <c r="NTU346" s="579"/>
      <c r="NTV346" s="579"/>
      <c r="NTW346" s="579"/>
      <c r="NTX346" s="579"/>
      <c r="NTY346" s="579"/>
      <c r="NTZ346" s="579"/>
      <c r="NUA346" s="579"/>
      <c r="NUB346" s="579"/>
      <c r="NUC346" s="579"/>
      <c r="NUD346" s="579"/>
      <c r="NUE346" s="579"/>
      <c r="NUF346" s="580"/>
      <c r="NUG346" s="360"/>
      <c r="NUH346" s="578" t="s">
        <v>643</v>
      </c>
      <c r="NUI346" s="579"/>
      <c r="NUJ346" s="579"/>
      <c r="NUK346" s="579"/>
      <c r="NUL346" s="579"/>
      <c r="NUM346" s="579"/>
      <c r="NUN346" s="579"/>
      <c r="NUO346" s="579"/>
      <c r="NUP346" s="579"/>
      <c r="NUQ346" s="579"/>
      <c r="NUR346" s="579"/>
      <c r="NUS346" s="579"/>
      <c r="NUT346" s="579"/>
      <c r="NUU346" s="579"/>
      <c r="NUV346" s="580"/>
      <c r="NUW346" s="360"/>
      <c r="NUX346" s="578" t="s">
        <v>643</v>
      </c>
      <c r="NUY346" s="579"/>
      <c r="NUZ346" s="579"/>
      <c r="NVA346" s="579"/>
      <c r="NVB346" s="579"/>
      <c r="NVC346" s="579"/>
      <c r="NVD346" s="579"/>
      <c r="NVE346" s="579"/>
      <c r="NVF346" s="579"/>
      <c r="NVG346" s="579"/>
      <c r="NVH346" s="579"/>
      <c r="NVI346" s="579"/>
      <c r="NVJ346" s="579"/>
      <c r="NVK346" s="579"/>
      <c r="NVL346" s="580"/>
      <c r="NVM346" s="360"/>
      <c r="NVN346" s="578" t="s">
        <v>643</v>
      </c>
      <c r="NVO346" s="579"/>
      <c r="NVP346" s="579"/>
      <c r="NVQ346" s="579"/>
      <c r="NVR346" s="579"/>
      <c r="NVS346" s="579"/>
      <c r="NVT346" s="579"/>
      <c r="NVU346" s="579"/>
      <c r="NVV346" s="579"/>
      <c r="NVW346" s="579"/>
      <c r="NVX346" s="579"/>
      <c r="NVY346" s="579"/>
      <c r="NVZ346" s="579"/>
      <c r="NWA346" s="579"/>
      <c r="NWB346" s="580"/>
      <c r="NWC346" s="360"/>
      <c r="NWD346" s="578" t="s">
        <v>643</v>
      </c>
      <c r="NWE346" s="579"/>
      <c r="NWF346" s="579"/>
      <c r="NWG346" s="579"/>
      <c r="NWH346" s="579"/>
      <c r="NWI346" s="579"/>
      <c r="NWJ346" s="579"/>
      <c r="NWK346" s="579"/>
      <c r="NWL346" s="579"/>
      <c r="NWM346" s="579"/>
      <c r="NWN346" s="579"/>
      <c r="NWO346" s="579"/>
      <c r="NWP346" s="579"/>
      <c r="NWQ346" s="579"/>
      <c r="NWR346" s="580"/>
      <c r="NWS346" s="360"/>
      <c r="NWT346" s="578" t="s">
        <v>643</v>
      </c>
      <c r="NWU346" s="579"/>
      <c r="NWV346" s="579"/>
      <c r="NWW346" s="579"/>
      <c r="NWX346" s="579"/>
      <c r="NWY346" s="579"/>
      <c r="NWZ346" s="579"/>
      <c r="NXA346" s="579"/>
      <c r="NXB346" s="579"/>
      <c r="NXC346" s="579"/>
      <c r="NXD346" s="579"/>
      <c r="NXE346" s="579"/>
      <c r="NXF346" s="579"/>
      <c r="NXG346" s="579"/>
      <c r="NXH346" s="580"/>
      <c r="NXI346" s="360"/>
      <c r="NXJ346" s="578" t="s">
        <v>643</v>
      </c>
      <c r="NXK346" s="579"/>
      <c r="NXL346" s="579"/>
      <c r="NXM346" s="579"/>
      <c r="NXN346" s="579"/>
      <c r="NXO346" s="579"/>
      <c r="NXP346" s="579"/>
      <c r="NXQ346" s="579"/>
      <c r="NXR346" s="579"/>
      <c r="NXS346" s="579"/>
      <c r="NXT346" s="579"/>
      <c r="NXU346" s="579"/>
      <c r="NXV346" s="579"/>
      <c r="NXW346" s="579"/>
      <c r="NXX346" s="580"/>
      <c r="NXY346" s="360"/>
      <c r="NXZ346" s="578" t="s">
        <v>643</v>
      </c>
      <c r="NYA346" s="579"/>
      <c r="NYB346" s="579"/>
      <c r="NYC346" s="579"/>
      <c r="NYD346" s="579"/>
      <c r="NYE346" s="579"/>
      <c r="NYF346" s="579"/>
      <c r="NYG346" s="579"/>
      <c r="NYH346" s="579"/>
      <c r="NYI346" s="579"/>
      <c r="NYJ346" s="579"/>
      <c r="NYK346" s="579"/>
      <c r="NYL346" s="579"/>
      <c r="NYM346" s="579"/>
      <c r="NYN346" s="580"/>
      <c r="NYO346" s="360"/>
      <c r="NYP346" s="578" t="s">
        <v>643</v>
      </c>
      <c r="NYQ346" s="579"/>
      <c r="NYR346" s="579"/>
      <c r="NYS346" s="579"/>
      <c r="NYT346" s="579"/>
      <c r="NYU346" s="579"/>
      <c r="NYV346" s="579"/>
      <c r="NYW346" s="579"/>
      <c r="NYX346" s="579"/>
      <c r="NYY346" s="579"/>
      <c r="NYZ346" s="579"/>
      <c r="NZA346" s="579"/>
      <c r="NZB346" s="579"/>
      <c r="NZC346" s="579"/>
      <c r="NZD346" s="580"/>
      <c r="NZE346" s="360"/>
      <c r="NZF346" s="578" t="s">
        <v>643</v>
      </c>
      <c r="NZG346" s="579"/>
      <c r="NZH346" s="579"/>
      <c r="NZI346" s="579"/>
      <c r="NZJ346" s="579"/>
      <c r="NZK346" s="579"/>
      <c r="NZL346" s="579"/>
      <c r="NZM346" s="579"/>
      <c r="NZN346" s="579"/>
      <c r="NZO346" s="579"/>
      <c r="NZP346" s="579"/>
      <c r="NZQ346" s="579"/>
      <c r="NZR346" s="579"/>
      <c r="NZS346" s="579"/>
      <c r="NZT346" s="580"/>
      <c r="NZU346" s="360"/>
      <c r="NZV346" s="578" t="s">
        <v>643</v>
      </c>
      <c r="NZW346" s="579"/>
      <c r="NZX346" s="579"/>
      <c r="NZY346" s="579"/>
      <c r="NZZ346" s="579"/>
      <c r="OAA346" s="579"/>
      <c r="OAB346" s="579"/>
      <c r="OAC346" s="579"/>
      <c r="OAD346" s="579"/>
      <c r="OAE346" s="579"/>
      <c r="OAF346" s="579"/>
      <c r="OAG346" s="579"/>
      <c r="OAH346" s="579"/>
      <c r="OAI346" s="579"/>
      <c r="OAJ346" s="580"/>
      <c r="OAK346" s="360"/>
      <c r="OAL346" s="578" t="s">
        <v>643</v>
      </c>
      <c r="OAM346" s="579"/>
      <c r="OAN346" s="579"/>
      <c r="OAO346" s="579"/>
      <c r="OAP346" s="579"/>
      <c r="OAQ346" s="579"/>
      <c r="OAR346" s="579"/>
      <c r="OAS346" s="579"/>
      <c r="OAT346" s="579"/>
      <c r="OAU346" s="579"/>
      <c r="OAV346" s="579"/>
      <c r="OAW346" s="579"/>
      <c r="OAX346" s="579"/>
      <c r="OAY346" s="579"/>
      <c r="OAZ346" s="580"/>
      <c r="OBA346" s="360"/>
      <c r="OBB346" s="578" t="s">
        <v>643</v>
      </c>
      <c r="OBC346" s="579"/>
      <c r="OBD346" s="579"/>
      <c r="OBE346" s="579"/>
      <c r="OBF346" s="579"/>
      <c r="OBG346" s="579"/>
      <c r="OBH346" s="579"/>
      <c r="OBI346" s="579"/>
      <c r="OBJ346" s="579"/>
      <c r="OBK346" s="579"/>
      <c r="OBL346" s="579"/>
      <c r="OBM346" s="579"/>
      <c r="OBN346" s="579"/>
      <c r="OBO346" s="579"/>
      <c r="OBP346" s="580"/>
      <c r="OBQ346" s="360"/>
      <c r="OBR346" s="578" t="s">
        <v>643</v>
      </c>
      <c r="OBS346" s="579"/>
      <c r="OBT346" s="579"/>
      <c r="OBU346" s="579"/>
      <c r="OBV346" s="579"/>
      <c r="OBW346" s="579"/>
      <c r="OBX346" s="579"/>
      <c r="OBY346" s="579"/>
      <c r="OBZ346" s="579"/>
      <c r="OCA346" s="579"/>
      <c r="OCB346" s="579"/>
      <c r="OCC346" s="579"/>
      <c r="OCD346" s="579"/>
      <c r="OCE346" s="579"/>
      <c r="OCF346" s="580"/>
      <c r="OCG346" s="360"/>
      <c r="OCH346" s="578" t="s">
        <v>643</v>
      </c>
      <c r="OCI346" s="579"/>
      <c r="OCJ346" s="579"/>
      <c r="OCK346" s="579"/>
      <c r="OCL346" s="579"/>
      <c r="OCM346" s="579"/>
      <c r="OCN346" s="579"/>
      <c r="OCO346" s="579"/>
      <c r="OCP346" s="579"/>
      <c r="OCQ346" s="579"/>
      <c r="OCR346" s="579"/>
      <c r="OCS346" s="579"/>
      <c r="OCT346" s="579"/>
      <c r="OCU346" s="579"/>
      <c r="OCV346" s="580"/>
      <c r="OCW346" s="360"/>
      <c r="OCX346" s="578" t="s">
        <v>643</v>
      </c>
      <c r="OCY346" s="579"/>
      <c r="OCZ346" s="579"/>
      <c r="ODA346" s="579"/>
      <c r="ODB346" s="579"/>
      <c r="ODC346" s="579"/>
      <c r="ODD346" s="579"/>
      <c r="ODE346" s="579"/>
      <c r="ODF346" s="579"/>
      <c r="ODG346" s="579"/>
      <c r="ODH346" s="579"/>
      <c r="ODI346" s="579"/>
      <c r="ODJ346" s="579"/>
      <c r="ODK346" s="579"/>
      <c r="ODL346" s="580"/>
      <c r="ODM346" s="360"/>
      <c r="ODN346" s="578" t="s">
        <v>643</v>
      </c>
      <c r="ODO346" s="579"/>
      <c r="ODP346" s="579"/>
      <c r="ODQ346" s="579"/>
      <c r="ODR346" s="579"/>
      <c r="ODS346" s="579"/>
      <c r="ODT346" s="579"/>
      <c r="ODU346" s="579"/>
      <c r="ODV346" s="579"/>
      <c r="ODW346" s="579"/>
      <c r="ODX346" s="579"/>
      <c r="ODY346" s="579"/>
      <c r="ODZ346" s="579"/>
      <c r="OEA346" s="579"/>
      <c r="OEB346" s="580"/>
      <c r="OEC346" s="360"/>
      <c r="OED346" s="578" t="s">
        <v>643</v>
      </c>
      <c r="OEE346" s="579"/>
      <c r="OEF346" s="579"/>
      <c r="OEG346" s="579"/>
      <c r="OEH346" s="579"/>
      <c r="OEI346" s="579"/>
      <c r="OEJ346" s="579"/>
      <c r="OEK346" s="579"/>
      <c r="OEL346" s="579"/>
      <c r="OEM346" s="579"/>
      <c r="OEN346" s="579"/>
      <c r="OEO346" s="579"/>
      <c r="OEP346" s="579"/>
      <c r="OEQ346" s="579"/>
      <c r="OER346" s="580"/>
      <c r="OES346" s="360"/>
      <c r="OET346" s="578" t="s">
        <v>643</v>
      </c>
      <c r="OEU346" s="579"/>
      <c r="OEV346" s="579"/>
      <c r="OEW346" s="579"/>
      <c r="OEX346" s="579"/>
      <c r="OEY346" s="579"/>
      <c r="OEZ346" s="579"/>
      <c r="OFA346" s="579"/>
      <c r="OFB346" s="579"/>
      <c r="OFC346" s="579"/>
      <c r="OFD346" s="579"/>
      <c r="OFE346" s="579"/>
      <c r="OFF346" s="579"/>
      <c r="OFG346" s="579"/>
      <c r="OFH346" s="580"/>
      <c r="OFI346" s="360"/>
      <c r="OFJ346" s="578" t="s">
        <v>643</v>
      </c>
      <c r="OFK346" s="579"/>
      <c r="OFL346" s="579"/>
      <c r="OFM346" s="579"/>
      <c r="OFN346" s="579"/>
      <c r="OFO346" s="579"/>
      <c r="OFP346" s="579"/>
      <c r="OFQ346" s="579"/>
      <c r="OFR346" s="579"/>
      <c r="OFS346" s="579"/>
      <c r="OFT346" s="579"/>
      <c r="OFU346" s="579"/>
      <c r="OFV346" s="579"/>
      <c r="OFW346" s="579"/>
      <c r="OFX346" s="580"/>
      <c r="OFY346" s="360"/>
      <c r="OFZ346" s="578" t="s">
        <v>643</v>
      </c>
      <c r="OGA346" s="579"/>
      <c r="OGB346" s="579"/>
      <c r="OGC346" s="579"/>
      <c r="OGD346" s="579"/>
      <c r="OGE346" s="579"/>
      <c r="OGF346" s="579"/>
      <c r="OGG346" s="579"/>
      <c r="OGH346" s="579"/>
      <c r="OGI346" s="579"/>
      <c r="OGJ346" s="579"/>
      <c r="OGK346" s="579"/>
      <c r="OGL346" s="579"/>
      <c r="OGM346" s="579"/>
      <c r="OGN346" s="580"/>
      <c r="OGO346" s="360"/>
      <c r="OGP346" s="578" t="s">
        <v>643</v>
      </c>
      <c r="OGQ346" s="579"/>
      <c r="OGR346" s="579"/>
      <c r="OGS346" s="579"/>
      <c r="OGT346" s="579"/>
      <c r="OGU346" s="579"/>
      <c r="OGV346" s="579"/>
      <c r="OGW346" s="579"/>
      <c r="OGX346" s="579"/>
      <c r="OGY346" s="579"/>
      <c r="OGZ346" s="579"/>
      <c r="OHA346" s="579"/>
      <c r="OHB346" s="579"/>
      <c r="OHC346" s="579"/>
      <c r="OHD346" s="580"/>
      <c r="OHE346" s="360"/>
      <c r="OHF346" s="578" t="s">
        <v>643</v>
      </c>
      <c r="OHG346" s="579"/>
      <c r="OHH346" s="579"/>
      <c r="OHI346" s="579"/>
      <c r="OHJ346" s="579"/>
      <c r="OHK346" s="579"/>
      <c r="OHL346" s="579"/>
      <c r="OHM346" s="579"/>
      <c r="OHN346" s="579"/>
      <c r="OHO346" s="579"/>
      <c r="OHP346" s="579"/>
      <c r="OHQ346" s="579"/>
      <c r="OHR346" s="579"/>
      <c r="OHS346" s="579"/>
      <c r="OHT346" s="580"/>
      <c r="OHU346" s="360"/>
      <c r="OHV346" s="578" t="s">
        <v>643</v>
      </c>
      <c r="OHW346" s="579"/>
      <c r="OHX346" s="579"/>
      <c r="OHY346" s="579"/>
      <c r="OHZ346" s="579"/>
      <c r="OIA346" s="579"/>
      <c r="OIB346" s="579"/>
      <c r="OIC346" s="579"/>
      <c r="OID346" s="579"/>
      <c r="OIE346" s="579"/>
      <c r="OIF346" s="579"/>
      <c r="OIG346" s="579"/>
      <c r="OIH346" s="579"/>
      <c r="OII346" s="579"/>
      <c r="OIJ346" s="580"/>
      <c r="OIK346" s="360"/>
      <c r="OIL346" s="578" t="s">
        <v>643</v>
      </c>
      <c r="OIM346" s="579"/>
      <c r="OIN346" s="579"/>
      <c r="OIO346" s="579"/>
      <c r="OIP346" s="579"/>
      <c r="OIQ346" s="579"/>
      <c r="OIR346" s="579"/>
      <c r="OIS346" s="579"/>
      <c r="OIT346" s="579"/>
      <c r="OIU346" s="579"/>
      <c r="OIV346" s="579"/>
      <c r="OIW346" s="579"/>
      <c r="OIX346" s="579"/>
      <c r="OIY346" s="579"/>
      <c r="OIZ346" s="580"/>
      <c r="OJA346" s="360"/>
      <c r="OJB346" s="578" t="s">
        <v>643</v>
      </c>
      <c r="OJC346" s="579"/>
      <c r="OJD346" s="579"/>
      <c r="OJE346" s="579"/>
      <c r="OJF346" s="579"/>
      <c r="OJG346" s="579"/>
      <c r="OJH346" s="579"/>
      <c r="OJI346" s="579"/>
      <c r="OJJ346" s="579"/>
      <c r="OJK346" s="579"/>
      <c r="OJL346" s="579"/>
      <c r="OJM346" s="579"/>
      <c r="OJN346" s="579"/>
      <c r="OJO346" s="579"/>
      <c r="OJP346" s="580"/>
      <c r="OJQ346" s="360"/>
      <c r="OJR346" s="578" t="s">
        <v>643</v>
      </c>
      <c r="OJS346" s="579"/>
      <c r="OJT346" s="579"/>
      <c r="OJU346" s="579"/>
      <c r="OJV346" s="579"/>
      <c r="OJW346" s="579"/>
      <c r="OJX346" s="579"/>
      <c r="OJY346" s="579"/>
      <c r="OJZ346" s="579"/>
      <c r="OKA346" s="579"/>
      <c r="OKB346" s="579"/>
      <c r="OKC346" s="579"/>
      <c r="OKD346" s="579"/>
      <c r="OKE346" s="579"/>
      <c r="OKF346" s="580"/>
      <c r="OKG346" s="360"/>
      <c r="OKH346" s="578" t="s">
        <v>643</v>
      </c>
      <c r="OKI346" s="579"/>
      <c r="OKJ346" s="579"/>
      <c r="OKK346" s="579"/>
      <c r="OKL346" s="579"/>
      <c r="OKM346" s="579"/>
      <c r="OKN346" s="579"/>
      <c r="OKO346" s="579"/>
      <c r="OKP346" s="579"/>
      <c r="OKQ346" s="579"/>
      <c r="OKR346" s="579"/>
      <c r="OKS346" s="579"/>
      <c r="OKT346" s="579"/>
      <c r="OKU346" s="579"/>
      <c r="OKV346" s="580"/>
      <c r="OKW346" s="360"/>
      <c r="OKX346" s="578" t="s">
        <v>643</v>
      </c>
      <c r="OKY346" s="579"/>
      <c r="OKZ346" s="579"/>
      <c r="OLA346" s="579"/>
      <c r="OLB346" s="579"/>
      <c r="OLC346" s="579"/>
      <c r="OLD346" s="579"/>
      <c r="OLE346" s="579"/>
      <c r="OLF346" s="579"/>
      <c r="OLG346" s="579"/>
      <c r="OLH346" s="579"/>
      <c r="OLI346" s="579"/>
      <c r="OLJ346" s="579"/>
      <c r="OLK346" s="579"/>
      <c r="OLL346" s="580"/>
      <c r="OLM346" s="360"/>
      <c r="OLN346" s="578" t="s">
        <v>643</v>
      </c>
      <c r="OLO346" s="579"/>
      <c r="OLP346" s="579"/>
      <c r="OLQ346" s="579"/>
      <c r="OLR346" s="579"/>
      <c r="OLS346" s="579"/>
      <c r="OLT346" s="579"/>
      <c r="OLU346" s="579"/>
      <c r="OLV346" s="579"/>
      <c r="OLW346" s="579"/>
      <c r="OLX346" s="579"/>
      <c r="OLY346" s="579"/>
      <c r="OLZ346" s="579"/>
      <c r="OMA346" s="579"/>
      <c r="OMB346" s="580"/>
      <c r="OMC346" s="360"/>
      <c r="OMD346" s="578" t="s">
        <v>643</v>
      </c>
      <c r="OME346" s="579"/>
      <c r="OMF346" s="579"/>
      <c r="OMG346" s="579"/>
      <c r="OMH346" s="579"/>
      <c r="OMI346" s="579"/>
      <c r="OMJ346" s="579"/>
      <c r="OMK346" s="579"/>
      <c r="OML346" s="579"/>
      <c r="OMM346" s="579"/>
      <c r="OMN346" s="579"/>
      <c r="OMO346" s="579"/>
      <c r="OMP346" s="579"/>
      <c r="OMQ346" s="579"/>
      <c r="OMR346" s="580"/>
      <c r="OMS346" s="360"/>
      <c r="OMT346" s="578" t="s">
        <v>643</v>
      </c>
      <c r="OMU346" s="579"/>
      <c r="OMV346" s="579"/>
      <c r="OMW346" s="579"/>
      <c r="OMX346" s="579"/>
      <c r="OMY346" s="579"/>
      <c r="OMZ346" s="579"/>
      <c r="ONA346" s="579"/>
      <c r="ONB346" s="579"/>
      <c r="ONC346" s="579"/>
      <c r="OND346" s="579"/>
      <c r="ONE346" s="579"/>
      <c r="ONF346" s="579"/>
      <c r="ONG346" s="579"/>
      <c r="ONH346" s="580"/>
      <c r="ONI346" s="360"/>
      <c r="ONJ346" s="578" t="s">
        <v>643</v>
      </c>
      <c r="ONK346" s="579"/>
      <c r="ONL346" s="579"/>
      <c r="ONM346" s="579"/>
      <c r="ONN346" s="579"/>
      <c r="ONO346" s="579"/>
      <c r="ONP346" s="579"/>
      <c r="ONQ346" s="579"/>
      <c r="ONR346" s="579"/>
      <c r="ONS346" s="579"/>
      <c r="ONT346" s="579"/>
      <c r="ONU346" s="579"/>
      <c r="ONV346" s="579"/>
      <c r="ONW346" s="579"/>
      <c r="ONX346" s="580"/>
      <c r="ONY346" s="360"/>
      <c r="ONZ346" s="578" t="s">
        <v>643</v>
      </c>
      <c r="OOA346" s="579"/>
      <c r="OOB346" s="579"/>
      <c r="OOC346" s="579"/>
      <c r="OOD346" s="579"/>
      <c r="OOE346" s="579"/>
      <c r="OOF346" s="579"/>
      <c r="OOG346" s="579"/>
      <c r="OOH346" s="579"/>
      <c r="OOI346" s="579"/>
      <c r="OOJ346" s="579"/>
      <c r="OOK346" s="579"/>
      <c r="OOL346" s="579"/>
      <c r="OOM346" s="579"/>
      <c r="OON346" s="580"/>
      <c r="OOO346" s="360"/>
      <c r="OOP346" s="578" t="s">
        <v>643</v>
      </c>
      <c r="OOQ346" s="579"/>
      <c r="OOR346" s="579"/>
      <c r="OOS346" s="579"/>
      <c r="OOT346" s="579"/>
      <c r="OOU346" s="579"/>
      <c r="OOV346" s="579"/>
      <c r="OOW346" s="579"/>
      <c r="OOX346" s="579"/>
      <c r="OOY346" s="579"/>
      <c r="OOZ346" s="579"/>
      <c r="OPA346" s="579"/>
      <c r="OPB346" s="579"/>
      <c r="OPC346" s="579"/>
      <c r="OPD346" s="580"/>
      <c r="OPE346" s="360"/>
      <c r="OPF346" s="578" t="s">
        <v>643</v>
      </c>
      <c r="OPG346" s="579"/>
      <c r="OPH346" s="579"/>
      <c r="OPI346" s="579"/>
      <c r="OPJ346" s="579"/>
      <c r="OPK346" s="579"/>
      <c r="OPL346" s="579"/>
      <c r="OPM346" s="579"/>
      <c r="OPN346" s="579"/>
      <c r="OPO346" s="579"/>
      <c r="OPP346" s="579"/>
      <c r="OPQ346" s="579"/>
      <c r="OPR346" s="579"/>
      <c r="OPS346" s="579"/>
      <c r="OPT346" s="580"/>
      <c r="OPU346" s="360"/>
      <c r="OPV346" s="578" t="s">
        <v>643</v>
      </c>
      <c r="OPW346" s="579"/>
      <c r="OPX346" s="579"/>
      <c r="OPY346" s="579"/>
      <c r="OPZ346" s="579"/>
      <c r="OQA346" s="579"/>
      <c r="OQB346" s="579"/>
      <c r="OQC346" s="579"/>
      <c r="OQD346" s="579"/>
      <c r="OQE346" s="579"/>
      <c r="OQF346" s="579"/>
      <c r="OQG346" s="579"/>
      <c r="OQH346" s="579"/>
      <c r="OQI346" s="579"/>
      <c r="OQJ346" s="580"/>
      <c r="OQK346" s="360"/>
      <c r="OQL346" s="578" t="s">
        <v>643</v>
      </c>
      <c r="OQM346" s="579"/>
      <c r="OQN346" s="579"/>
      <c r="OQO346" s="579"/>
      <c r="OQP346" s="579"/>
      <c r="OQQ346" s="579"/>
      <c r="OQR346" s="579"/>
      <c r="OQS346" s="579"/>
      <c r="OQT346" s="579"/>
      <c r="OQU346" s="579"/>
      <c r="OQV346" s="579"/>
      <c r="OQW346" s="579"/>
      <c r="OQX346" s="579"/>
      <c r="OQY346" s="579"/>
      <c r="OQZ346" s="580"/>
      <c r="ORA346" s="360"/>
      <c r="ORB346" s="578" t="s">
        <v>643</v>
      </c>
      <c r="ORC346" s="579"/>
      <c r="ORD346" s="579"/>
      <c r="ORE346" s="579"/>
      <c r="ORF346" s="579"/>
      <c r="ORG346" s="579"/>
      <c r="ORH346" s="579"/>
      <c r="ORI346" s="579"/>
      <c r="ORJ346" s="579"/>
      <c r="ORK346" s="579"/>
      <c r="ORL346" s="579"/>
      <c r="ORM346" s="579"/>
      <c r="ORN346" s="579"/>
      <c r="ORO346" s="579"/>
      <c r="ORP346" s="580"/>
      <c r="ORQ346" s="360"/>
      <c r="ORR346" s="578" t="s">
        <v>643</v>
      </c>
      <c r="ORS346" s="579"/>
      <c r="ORT346" s="579"/>
      <c r="ORU346" s="579"/>
      <c r="ORV346" s="579"/>
      <c r="ORW346" s="579"/>
      <c r="ORX346" s="579"/>
      <c r="ORY346" s="579"/>
      <c r="ORZ346" s="579"/>
      <c r="OSA346" s="579"/>
      <c r="OSB346" s="579"/>
      <c r="OSC346" s="579"/>
      <c r="OSD346" s="579"/>
      <c r="OSE346" s="579"/>
      <c r="OSF346" s="580"/>
      <c r="OSG346" s="360"/>
      <c r="OSH346" s="578" t="s">
        <v>643</v>
      </c>
      <c r="OSI346" s="579"/>
      <c r="OSJ346" s="579"/>
      <c r="OSK346" s="579"/>
      <c r="OSL346" s="579"/>
      <c r="OSM346" s="579"/>
      <c r="OSN346" s="579"/>
      <c r="OSO346" s="579"/>
      <c r="OSP346" s="579"/>
      <c r="OSQ346" s="579"/>
      <c r="OSR346" s="579"/>
      <c r="OSS346" s="579"/>
      <c r="OST346" s="579"/>
      <c r="OSU346" s="579"/>
      <c r="OSV346" s="580"/>
      <c r="OSW346" s="360"/>
      <c r="OSX346" s="578" t="s">
        <v>643</v>
      </c>
      <c r="OSY346" s="579"/>
      <c r="OSZ346" s="579"/>
      <c r="OTA346" s="579"/>
      <c r="OTB346" s="579"/>
      <c r="OTC346" s="579"/>
      <c r="OTD346" s="579"/>
      <c r="OTE346" s="579"/>
      <c r="OTF346" s="579"/>
      <c r="OTG346" s="579"/>
      <c r="OTH346" s="579"/>
      <c r="OTI346" s="579"/>
      <c r="OTJ346" s="579"/>
      <c r="OTK346" s="579"/>
      <c r="OTL346" s="580"/>
      <c r="OTM346" s="360"/>
      <c r="OTN346" s="578" t="s">
        <v>643</v>
      </c>
      <c r="OTO346" s="579"/>
      <c r="OTP346" s="579"/>
      <c r="OTQ346" s="579"/>
      <c r="OTR346" s="579"/>
      <c r="OTS346" s="579"/>
      <c r="OTT346" s="579"/>
      <c r="OTU346" s="579"/>
      <c r="OTV346" s="579"/>
      <c r="OTW346" s="579"/>
      <c r="OTX346" s="579"/>
      <c r="OTY346" s="579"/>
      <c r="OTZ346" s="579"/>
      <c r="OUA346" s="579"/>
      <c r="OUB346" s="580"/>
      <c r="OUC346" s="360"/>
      <c r="OUD346" s="578" t="s">
        <v>643</v>
      </c>
      <c r="OUE346" s="579"/>
      <c r="OUF346" s="579"/>
      <c r="OUG346" s="579"/>
      <c r="OUH346" s="579"/>
      <c r="OUI346" s="579"/>
      <c r="OUJ346" s="579"/>
      <c r="OUK346" s="579"/>
      <c r="OUL346" s="579"/>
      <c r="OUM346" s="579"/>
      <c r="OUN346" s="579"/>
      <c r="OUO346" s="579"/>
      <c r="OUP346" s="579"/>
      <c r="OUQ346" s="579"/>
      <c r="OUR346" s="580"/>
      <c r="OUS346" s="360"/>
      <c r="OUT346" s="578" t="s">
        <v>643</v>
      </c>
      <c r="OUU346" s="579"/>
      <c r="OUV346" s="579"/>
      <c r="OUW346" s="579"/>
      <c r="OUX346" s="579"/>
      <c r="OUY346" s="579"/>
      <c r="OUZ346" s="579"/>
      <c r="OVA346" s="579"/>
      <c r="OVB346" s="579"/>
      <c r="OVC346" s="579"/>
      <c r="OVD346" s="579"/>
      <c r="OVE346" s="579"/>
      <c r="OVF346" s="579"/>
      <c r="OVG346" s="579"/>
      <c r="OVH346" s="580"/>
      <c r="OVI346" s="360"/>
      <c r="OVJ346" s="578" t="s">
        <v>643</v>
      </c>
      <c r="OVK346" s="579"/>
      <c r="OVL346" s="579"/>
      <c r="OVM346" s="579"/>
      <c r="OVN346" s="579"/>
      <c r="OVO346" s="579"/>
      <c r="OVP346" s="579"/>
      <c r="OVQ346" s="579"/>
      <c r="OVR346" s="579"/>
      <c r="OVS346" s="579"/>
      <c r="OVT346" s="579"/>
      <c r="OVU346" s="579"/>
      <c r="OVV346" s="579"/>
      <c r="OVW346" s="579"/>
      <c r="OVX346" s="580"/>
      <c r="OVY346" s="360"/>
      <c r="OVZ346" s="578" t="s">
        <v>643</v>
      </c>
      <c r="OWA346" s="579"/>
      <c r="OWB346" s="579"/>
      <c r="OWC346" s="579"/>
      <c r="OWD346" s="579"/>
      <c r="OWE346" s="579"/>
      <c r="OWF346" s="579"/>
      <c r="OWG346" s="579"/>
      <c r="OWH346" s="579"/>
      <c r="OWI346" s="579"/>
      <c r="OWJ346" s="579"/>
      <c r="OWK346" s="579"/>
      <c r="OWL346" s="579"/>
      <c r="OWM346" s="579"/>
      <c r="OWN346" s="580"/>
      <c r="OWO346" s="360"/>
      <c r="OWP346" s="578" t="s">
        <v>643</v>
      </c>
      <c r="OWQ346" s="579"/>
      <c r="OWR346" s="579"/>
      <c r="OWS346" s="579"/>
      <c r="OWT346" s="579"/>
      <c r="OWU346" s="579"/>
      <c r="OWV346" s="579"/>
      <c r="OWW346" s="579"/>
      <c r="OWX346" s="579"/>
      <c r="OWY346" s="579"/>
      <c r="OWZ346" s="579"/>
      <c r="OXA346" s="579"/>
      <c r="OXB346" s="579"/>
      <c r="OXC346" s="579"/>
      <c r="OXD346" s="580"/>
      <c r="OXE346" s="360"/>
      <c r="OXF346" s="578" t="s">
        <v>643</v>
      </c>
      <c r="OXG346" s="579"/>
      <c r="OXH346" s="579"/>
      <c r="OXI346" s="579"/>
      <c r="OXJ346" s="579"/>
      <c r="OXK346" s="579"/>
      <c r="OXL346" s="579"/>
      <c r="OXM346" s="579"/>
      <c r="OXN346" s="579"/>
      <c r="OXO346" s="579"/>
      <c r="OXP346" s="579"/>
      <c r="OXQ346" s="579"/>
      <c r="OXR346" s="579"/>
      <c r="OXS346" s="579"/>
      <c r="OXT346" s="580"/>
      <c r="OXU346" s="360"/>
      <c r="OXV346" s="578" t="s">
        <v>643</v>
      </c>
      <c r="OXW346" s="579"/>
      <c r="OXX346" s="579"/>
      <c r="OXY346" s="579"/>
      <c r="OXZ346" s="579"/>
      <c r="OYA346" s="579"/>
      <c r="OYB346" s="579"/>
      <c r="OYC346" s="579"/>
      <c r="OYD346" s="579"/>
      <c r="OYE346" s="579"/>
      <c r="OYF346" s="579"/>
      <c r="OYG346" s="579"/>
      <c r="OYH346" s="579"/>
      <c r="OYI346" s="579"/>
      <c r="OYJ346" s="580"/>
      <c r="OYK346" s="360"/>
      <c r="OYL346" s="578" t="s">
        <v>643</v>
      </c>
      <c r="OYM346" s="579"/>
      <c r="OYN346" s="579"/>
      <c r="OYO346" s="579"/>
      <c r="OYP346" s="579"/>
      <c r="OYQ346" s="579"/>
      <c r="OYR346" s="579"/>
      <c r="OYS346" s="579"/>
      <c r="OYT346" s="579"/>
      <c r="OYU346" s="579"/>
      <c r="OYV346" s="579"/>
      <c r="OYW346" s="579"/>
      <c r="OYX346" s="579"/>
      <c r="OYY346" s="579"/>
      <c r="OYZ346" s="580"/>
      <c r="OZA346" s="360"/>
      <c r="OZB346" s="578" t="s">
        <v>643</v>
      </c>
      <c r="OZC346" s="579"/>
      <c r="OZD346" s="579"/>
      <c r="OZE346" s="579"/>
      <c r="OZF346" s="579"/>
      <c r="OZG346" s="579"/>
      <c r="OZH346" s="579"/>
      <c r="OZI346" s="579"/>
      <c r="OZJ346" s="579"/>
      <c r="OZK346" s="579"/>
      <c r="OZL346" s="579"/>
      <c r="OZM346" s="579"/>
      <c r="OZN346" s="579"/>
      <c r="OZO346" s="579"/>
      <c r="OZP346" s="580"/>
      <c r="OZQ346" s="360"/>
      <c r="OZR346" s="578" t="s">
        <v>643</v>
      </c>
      <c r="OZS346" s="579"/>
      <c r="OZT346" s="579"/>
      <c r="OZU346" s="579"/>
      <c r="OZV346" s="579"/>
      <c r="OZW346" s="579"/>
      <c r="OZX346" s="579"/>
      <c r="OZY346" s="579"/>
      <c r="OZZ346" s="579"/>
      <c r="PAA346" s="579"/>
      <c r="PAB346" s="579"/>
      <c r="PAC346" s="579"/>
      <c r="PAD346" s="579"/>
      <c r="PAE346" s="579"/>
      <c r="PAF346" s="580"/>
      <c r="PAG346" s="360"/>
      <c r="PAH346" s="578" t="s">
        <v>643</v>
      </c>
      <c r="PAI346" s="579"/>
      <c r="PAJ346" s="579"/>
      <c r="PAK346" s="579"/>
      <c r="PAL346" s="579"/>
      <c r="PAM346" s="579"/>
      <c r="PAN346" s="579"/>
      <c r="PAO346" s="579"/>
      <c r="PAP346" s="579"/>
      <c r="PAQ346" s="579"/>
      <c r="PAR346" s="579"/>
      <c r="PAS346" s="579"/>
      <c r="PAT346" s="579"/>
      <c r="PAU346" s="579"/>
      <c r="PAV346" s="580"/>
      <c r="PAW346" s="360"/>
      <c r="PAX346" s="578" t="s">
        <v>643</v>
      </c>
      <c r="PAY346" s="579"/>
      <c r="PAZ346" s="579"/>
      <c r="PBA346" s="579"/>
      <c r="PBB346" s="579"/>
      <c r="PBC346" s="579"/>
      <c r="PBD346" s="579"/>
      <c r="PBE346" s="579"/>
      <c r="PBF346" s="579"/>
      <c r="PBG346" s="579"/>
      <c r="PBH346" s="579"/>
      <c r="PBI346" s="579"/>
      <c r="PBJ346" s="579"/>
      <c r="PBK346" s="579"/>
      <c r="PBL346" s="580"/>
      <c r="PBM346" s="360"/>
      <c r="PBN346" s="578" t="s">
        <v>643</v>
      </c>
      <c r="PBO346" s="579"/>
      <c r="PBP346" s="579"/>
      <c r="PBQ346" s="579"/>
      <c r="PBR346" s="579"/>
      <c r="PBS346" s="579"/>
      <c r="PBT346" s="579"/>
      <c r="PBU346" s="579"/>
      <c r="PBV346" s="579"/>
      <c r="PBW346" s="579"/>
      <c r="PBX346" s="579"/>
      <c r="PBY346" s="579"/>
      <c r="PBZ346" s="579"/>
      <c r="PCA346" s="579"/>
      <c r="PCB346" s="580"/>
      <c r="PCC346" s="360"/>
      <c r="PCD346" s="578" t="s">
        <v>643</v>
      </c>
      <c r="PCE346" s="579"/>
      <c r="PCF346" s="579"/>
      <c r="PCG346" s="579"/>
      <c r="PCH346" s="579"/>
      <c r="PCI346" s="579"/>
      <c r="PCJ346" s="579"/>
      <c r="PCK346" s="579"/>
      <c r="PCL346" s="579"/>
      <c r="PCM346" s="579"/>
      <c r="PCN346" s="579"/>
      <c r="PCO346" s="579"/>
      <c r="PCP346" s="579"/>
      <c r="PCQ346" s="579"/>
      <c r="PCR346" s="580"/>
      <c r="PCS346" s="360"/>
      <c r="PCT346" s="578" t="s">
        <v>643</v>
      </c>
      <c r="PCU346" s="579"/>
      <c r="PCV346" s="579"/>
      <c r="PCW346" s="579"/>
      <c r="PCX346" s="579"/>
      <c r="PCY346" s="579"/>
      <c r="PCZ346" s="579"/>
      <c r="PDA346" s="579"/>
      <c r="PDB346" s="579"/>
      <c r="PDC346" s="579"/>
      <c r="PDD346" s="579"/>
      <c r="PDE346" s="579"/>
      <c r="PDF346" s="579"/>
      <c r="PDG346" s="579"/>
      <c r="PDH346" s="580"/>
      <c r="PDI346" s="360"/>
      <c r="PDJ346" s="578" t="s">
        <v>643</v>
      </c>
      <c r="PDK346" s="579"/>
      <c r="PDL346" s="579"/>
      <c r="PDM346" s="579"/>
      <c r="PDN346" s="579"/>
      <c r="PDO346" s="579"/>
      <c r="PDP346" s="579"/>
      <c r="PDQ346" s="579"/>
      <c r="PDR346" s="579"/>
      <c r="PDS346" s="579"/>
      <c r="PDT346" s="579"/>
      <c r="PDU346" s="579"/>
      <c r="PDV346" s="579"/>
      <c r="PDW346" s="579"/>
      <c r="PDX346" s="580"/>
      <c r="PDY346" s="360"/>
      <c r="PDZ346" s="578" t="s">
        <v>643</v>
      </c>
      <c r="PEA346" s="579"/>
      <c r="PEB346" s="579"/>
      <c r="PEC346" s="579"/>
      <c r="PED346" s="579"/>
      <c r="PEE346" s="579"/>
      <c r="PEF346" s="579"/>
      <c r="PEG346" s="579"/>
      <c r="PEH346" s="579"/>
      <c r="PEI346" s="579"/>
      <c r="PEJ346" s="579"/>
      <c r="PEK346" s="579"/>
      <c r="PEL346" s="579"/>
      <c r="PEM346" s="579"/>
      <c r="PEN346" s="580"/>
      <c r="PEO346" s="360"/>
      <c r="PEP346" s="578" t="s">
        <v>643</v>
      </c>
      <c r="PEQ346" s="579"/>
      <c r="PER346" s="579"/>
      <c r="PES346" s="579"/>
      <c r="PET346" s="579"/>
      <c r="PEU346" s="579"/>
      <c r="PEV346" s="579"/>
      <c r="PEW346" s="579"/>
      <c r="PEX346" s="579"/>
      <c r="PEY346" s="579"/>
      <c r="PEZ346" s="579"/>
      <c r="PFA346" s="579"/>
      <c r="PFB346" s="579"/>
      <c r="PFC346" s="579"/>
      <c r="PFD346" s="580"/>
      <c r="PFE346" s="360"/>
      <c r="PFF346" s="578" t="s">
        <v>643</v>
      </c>
      <c r="PFG346" s="579"/>
      <c r="PFH346" s="579"/>
      <c r="PFI346" s="579"/>
      <c r="PFJ346" s="579"/>
      <c r="PFK346" s="579"/>
      <c r="PFL346" s="579"/>
      <c r="PFM346" s="579"/>
      <c r="PFN346" s="579"/>
      <c r="PFO346" s="579"/>
      <c r="PFP346" s="579"/>
      <c r="PFQ346" s="579"/>
      <c r="PFR346" s="579"/>
      <c r="PFS346" s="579"/>
      <c r="PFT346" s="580"/>
      <c r="PFU346" s="360"/>
      <c r="PFV346" s="578" t="s">
        <v>643</v>
      </c>
      <c r="PFW346" s="579"/>
      <c r="PFX346" s="579"/>
      <c r="PFY346" s="579"/>
      <c r="PFZ346" s="579"/>
      <c r="PGA346" s="579"/>
      <c r="PGB346" s="579"/>
      <c r="PGC346" s="579"/>
      <c r="PGD346" s="579"/>
      <c r="PGE346" s="579"/>
      <c r="PGF346" s="579"/>
      <c r="PGG346" s="579"/>
      <c r="PGH346" s="579"/>
      <c r="PGI346" s="579"/>
      <c r="PGJ346" s="580"/>
      <c r="PGK346" s="360"/>
      <c r="PGL346" s="578" t="s">
        <v>643</v>
      </c>
      <c r="PGM346" s="579"/>
      <c r="PGN346" s="579"/>
      <c r="PGO346" s="579"/>
      <c r="PGP346" s="579"/>
      <c r="PGQ346" s="579"/>
      <c r="PGR346" s="579"/>
      <c r="PGS346" s="579"/>
      <c r="PGT346" s="579"/>
      <c r="PGU346" s="579"/>
      <c r="PGV346" s="579"/>
      <c r="PGW346" s="579"/>
      <c r="PGX346" s="579"/>
      <c r="PGY346" s="579"/>
      <c r="PGZ346" s="580"/>
      <c r="PHA346" s="360"/>
      <c r="PHB346" s="578" t="s">
        <v>643</v>
      </c>
      <c r="PHC346" s="579"/>
      <c r="PHD346" s="579"/>
      <c r="PHE346" s="579"/>
      <c r="PHF346" s="579"/>
      <c r="PHG346" s="579"/>
      <c r="PHH346" s="579"/>
      <c r="PHI346" s="579"/>
      <c r="PHJ346" s="579"/>
      <c r="PHK346" s="579"/>
      <c r="PHL346" s="579"/>
      <c r="PHM346" s="579"/>
      <c r="PHN346" s="579"/>
      <c r="PHO346" s="579"/>
      <c r="PHP346" s="580"/>
      <c r="PHQ346" s="360"/>
      <c r="PHR346" s="578" t="s">
        <v>643</v>
      </c>
      <c r="PHS346" s="579"/>
      <c r="PHT346" s="579"/>
      <c r="PHU346" s="579"/>
      <c r="PHV346" s="579"/>
      <c r="PHW346" s="579"/>
      <c r="PHX346" s="579"/>
      <c r="PHY346" s="579"/>
      <c r="PHZ346" s="579"/>
      <c r="PIA346" s="579"/>
      <c r="PIB346" s="579"/>
      <c r="PIC346" s="579"/>
      <c r="PID346" s="579"/>
      <c r="PIE346" s="579"/>
      <c r="PIF346" s="580"/>
      <c r="PIG346" s="360"/>
      <c r="PIH346" s="578" t="s">
        <v>643</v>
      </c>
      <c r="PII346" s="579"/>
      <c r="PIJ346" s="579"/>
      <c r="PIK346" s="579"/>
      <c r="PIL346" s="579"/>
      <c r="PIM346" s="579"/>
      <c r="PIN346" s="579"/>
      <c r="PIO346" s="579"/>
      <c r="PIP346" s="579"/>
      <c r="PIQ346" s="579"/>
      <c r="PIR346" s="579"/>
      <c r="PIS346" s="579"/>
      <c r="PIT346" s="579"/>
      <c r="PIU346" s="579"/>
      <c r="PIV346" s="580"/>
      <c r="PIW346" s="360"/>
      <c r="PIX346" s="578" t="s">
        <v>643</v>
      </c>
      <c r="PIY346" s="579"/>
      <c r="PIZ346" s="579"/>
      <c r="PJA346" s="579"/>
      <c r="PJB346" s="579"/>
      <c r="PJC346" s="579"/>
      <c r="PJD346" s="579"/>
      <c r="PJE346" s="579"/>
      <c r="PJF346" s="579"/>
      <c r="PJG346" s="579"/>
      <c r="PJH346" s="579"/>
      <c r="PJI346" s="579"/>
      <c r="PJJ346" s="579"/>
      <c r="PJK346" s="579"/>
      <c r="PJL346" s="580"/>
      <c r="PJM346" s="360"/>
      <c r="PJN346" s="578" t="s">
        <v>643</v>
      </c>
      <c r="PJO346" s="579"/>
      <c r="PJP346" s="579"/>
      <c r="PJQ346" s="579"/>
      <c r="PJR346" s="579"/>
      <c r="PJS346" s="579"/>
      <c r="PJT346" s="579"/>
      <c r="PJU346" s="579"/>
      <c r="PJV346" s="579"/>
      <c r="PJW346" s="579"/>
      <c r="PJX346" s="579"/>
      <c r="PJY346" s="579"/>
      <c r="PJZ346" s="579"/>
      <c r="PKA346" s="579"/>
      <c r="PKB346" s="580"/>
      <c r="PKC346" s="360"/>
      <c r="PKD346" s="578" t="s">
        <v>643</v>
      </c>
      <c r="PKE346" s="579"/>
      <c r="PKF346" s="579"/>
      <c r="PKG346" s="579"/>
      <c r="PKH346" s="579"/>
      <c r="PKI346" s="579"/>
      <c r="PKJ346" s="579"/>
      <c r="PKK346" s="579"/>
      <c r="PKL346" s="579"/>
      <c r="PKM346" s="579"/>
      <c r="PKN346" s="579"/>
      <c r="PKO346" s="579"/>
      <c r="PKP346" s="579"/>
      <c r="PKQ346" s="579"/>
      <c r="PKR346" s="580"/>
      <c r="PKS346" s="360"/>
      <c r="PKT346" s="578" t="s">
        <v>643</v>
      </c>
      <c r="PKU346" s="579"/>
      <c r="PKV346" s="579"/>
      <c r="PKW346" s="579"/>
      <c r="PKX346" s="579"/>
      <c r="PKY346" s="579"/>
      <c r="PKZ346" s="579"/>
      <c r="PLA346" s="579"/>
      <c r="PLB346" s="579"/>
      <c r="PLC346" s="579"/>
      <c r="PLD346" s="579"/>
      <c r="PLE346" s="579"/>
      <c r="PLF346" s="579"/>
      <c r="PLG346" s="579"/>
      <c r="PLH346" s="580"/>
      <c r="PLI346" s="360"/>
      <c r="PLJ346" s="578" t="s">
        <v>643</v>
      </c>
      <c r="PLK346" s="579"/>
      <c r="PLL346" s="579"/>
      <c r="PLM346" s="579"/>
      <c r="PLN346" s="579"/>
      <c r="PLO346" s="579"/>
      <c r="PLP346" s="579"/>
      <c r="PLQ346" s="579"/>
      <c r="PLR346" s="579"/>
      <c r="PLS346" s="579"/>
      <c r="PLT346" s="579"/>
      <c r="PLU346" s="579"/>
      <c r="PLV346" s="579"/>
      <c r="PLW346" s="579"/>
      <c r="PLX346" s="580"/>
      <c r="PLY346" s="360"/>
      <c r="PLZ346" s="578" t="s">
        <v>643</v>
      </c>
      <c r="PMA346" s="579"/>
      <c r="PMB346" s="579"/>
      <c r="PMC346" s="579"/>
      <c r="PMD346" s="579"/>
      <c r="PME346" s="579"/>
      <c r="PMF346" s="579"/>
      <c r="PMG346" s="579"/>
      <c r="PMH346" s="579"/>
      <c r="PMI346" s="579"/>
      <c r="PMJ346" s="579"/>
      <c r="PMK346" s="579"/>
      <c r="PML346" s="579"/>
      <c r="PMM346" s="579"/>
      <c r="PMN346" s="580"/>
      <c r="PMO346" s="360"/>
      <c r="PMP346" s="578" t="s">
        <v>643</v>
      </c>
      <c r="PMQ346" s="579"/>
      <c r="PMR346" s="579"/>
      <c r="PMS346" s="579"/>
      <c r="PMT346" s="579"/>
      <c r="PMU346" s="579"/>
      <c r="PMV346" s="579"/>
      <c r="PMW346" s="579"/>
      <c r="PMX346" s="579"/>
      <c r="PMY346" s="579"/>
      <c r="PMZ346" s="579"/>
      <c r="PNA346" s="579"/>
      <c r="PNB346" s="579"/>
      <c r="PNC346" s="579"/>
      <c r="PND346" s="580"/>
      <c r="PNE346" s="360"/>
      <c r="PNF346" s="578" t="s">
        <v>643</v>
      </c>
      <c r="PNG346" s="579"/>
      <c r="PNH346" s="579"/>
      <c r="PNI346" s="579"/>
      <c r="PNJ346" s="579"/>
      <c r="PNK346" s="579"/>
      <c r="PNL346" s="579"/>
      <c r="PNM346" s="579"/>
      <c r="PNN346" s="579"/>
      <c r="PNO346" s="579"/>
      <c r="PNP346" s="579"/>
      <c r="PNQ346" s="579"/>
      <c r="PNR346" s="579"/>
      <c r="PNS346" s="579"/>
      <c r="PNT346" s="580"/>
      <c r="PNU346" s="360"/>
      <c r="PNV346" s="578" t="s">
        <v>643</v>
      </c>
      <c r="PNW346" s="579"/>
      <c r="PNX346" s="579"/>
      <c r="PNY346" s="579"/>
      <c r="PNZ346" s="579"/>
      <c r="POA346" s="579"/>
      <c r="POB346" s="579"/>
      <c r="POC346" s="579"/>
      <c r="POD346" s="579"/>
      <c r="POE346" s="579"/>
      <c r="POF346" s="579"/>
      <c r="POG346" s="579"/>
      <c r="POH346" s="579"/>
      <c r="POI346" s="579"/>
      <c r="POJ346" s="580"/>
      <c r="POK346" s="360"/>
      <c r="POL346" s="578" t="s">
        <v>643</v>
      </c>
      <c r="POM346" s="579"/>
      <c r="PON346" s="579"/>
      <c r="POO346" s="579"/>
      <c r="POP346" s="579"/>
      <c r="POQ346" s="579"/>
      <c r="POR346" s="579"/>
      <c r="POS346" s="579"/>
      <c r="POT346" s="579"/>
      <c r="POU346" s="579"/>
      <c r="POV346" s="579"/>
      <c r="POW346" s="579"/>
      <c r="POX346" s="579"/>
      <c r="POY346" s="579"/>
      <c r="POZ346" s="580"/>
      <c r="PPA346" s="360"/>
      <c r="PPB346" s="578" t="s">
        <v>643</v>
      </c>
      <c r="PPC346" s="579"/>
      <c r="PPD346" s="579"/>
      <c r="PPE346" s="579"/>
      <c r="PPF346" s="579"/>
      <c r="PPG346" s="579"/>
      <c r="PPH346" s="579"/>
      <c r="PPI346" s="579"/>
      <c r="PPJ346" s="579"/>
      <c r="PPK346" s="579"/>
      <c r="PPL346" s="579"/>
      <c r="PPM346" s="579"/>
      <c r="PPN346" s="579"/>
      <c r="PPO346" s="579"/>
      <c r="PPP346" s="580"/>
      <c r="PPQ346" s="360"/>
      <c r="PPR346" s="578" t="s">
        <v>643</v>
      </c>
      <c r="PPS346" s="579"/>
      <c r="PPT346" s="579"/>
      <c r="PPU346" s="579"/>
      <c r="PPV346" s="579"/>
      <c r="PPW346" s="579"/>
      <c r="PPX346" s="579"/>
      <c r="PPY346" s="579"/>
      <c r="PPZ346" s="579"/>
      <c r="PQA346" s="579"/>
      <c r="PQB346" s="579"/>
      <c r="PQC346" s="579"/>
      <c r="PQD346" s="579"/>
      <c r="PQE346" s="579"/>
      <c r="PQF346" s="580"/>
      <c r="PQG346" s="360"/>
      <c r="PQH346" s="578" t="s">
        <v>643</v>
      </c>
      <c r="PQI346" s="579"/>
      <c r="PQJ346" s="579"/>
      <c r="PQK346" s="579"/>
      <c r="PQL346" s="579"/>
      <c r="PQM346" s="579"/>
      <c r="PQN346" s="579"/>
      <c r="PQO346" s="579"/>
      <c r="PQP346" s="579"/>
      <c r="PQQ346" s="579"/>
      <c r="PQR346" s="579"/>
      <c r="PQS346" s="579"/>
      <c r="PQT346" s="579"/>
      <c r="PQU346" s="579"/>
      <c r="PQV346" s="580"/>
      <c r="PQW346" s="360"/>
      <c r="PQX346" s="578" t="s">
        <v>643</v>
      </c>
      <c r="PQY346" s="579"/>
      <c r="PQZ346" s="579"/>
      <c r="PRA346" s="579"/>
      <c r="PRB346" s="579"/>
      <c r="PRC346" s="579"/>
      <c r="PRD346" s="579"/>
      <c r="PRE346" s="579"/>
      <c r="PRF346" s="579"/>
      <c r="PRG346" s="579"/>
      <c r="PRH346" s="579"/>
      <c r="PRI346" s="579"/>
      <c r="PRJ346" s="579"/>
      <c r="PRK346" s="579"/>
      <c r="PRL346" s="580"/>
      <c r="PRM346" s="360"/>
      <c r="PRN346" s="578" t="s">
        <v>643</v>
      </c>
      <c r="PRO346" s="579"/>
      <c r="PRP346" s="579"/>
      <c r="PRQ346" s="579"/>
      <c r="PRR346" s="579"/>
      <c r="PRS346" s="579"/>
      <c r="PRT346" s="579"/>
      <c r="PRU346" s="579"/>
      <c r="PRV346" s="579"/>
      <c r="PRW346" s="579"/>
      <c r="PRX346" s="579"/>
      <c r="PRY346" s="579"/>
      <c r="PRZ346" s="579"/>
      <c r="PSA346" s="579"/>
      <c r="PSB346" s="580"/>
      <c r="PSC346" s="360"/>
      <c r="PSD346" s="578" t="s">
        <v>643</v>
      </c>
      <c r="PSE346" s="579"/>
      <c r="PSF346" s="579"/>
      <c r="PSG346" s="579"/>
      <c r="PSH346" s="579"/>
      <c r="PSI346" s="579"/>
      <c r="PSJ346" s="579"/>
      <c r="PSK346" s="579"/>
      <c r="PSL346" s="579"/>
      <c r="PSM346" s="579"/>
      <c r="PSN346" s="579"/>
      <c r="PSO346" s="579"/>
      <c r="PSP346" s="579"/>
      <c r="PSQ346" s="579"/>
      <c r="PSR346" s="580"/>
      <c r="PSS346" s="360"/>
      <c r="PST346" s="578" t="s">
        <v>643</v>
      </c>
      <c r="PSU346" s="579"/>
      <c r="PSV346" s="579"/>
      <c r="PSW346" s="579"/>
      <c r="PSX346" s="579"/>
      <c r="PSY346" s="579"/>
      <c r="PSZ346" s="579"/>
      <c r="PTA346" s="579"/>
      <c r="PTB346" s="579"/>
      <c r="PTC346" s="579"/>
      <c r="PTD346" s="579"/>
      <c r="PTE346" s="579"/>
      <c r="PTF346" s="579"/>
      <c r="PTG346" s="579"/>
      <c r="PTH346" s="580"/>
      <c r="PTI346" s="360"/>
      <c r="PTJ346" s="578" t="s">
        <v>643</v>
      </c>
      <c r="PTK346" s="579"/>
      <c r="PTL346" s="579"/>
      <c r="PTM346" s="579"/>
      <c r="PTN346" s="579"/>
      <c r="PTO346" s="579"/>
      <c r="PTP346" s="579"/>
      <c r="PTQ346" s="579"/>
      <c r="PTR346" s="579"/>
      <c r="PTS346" s="579"/>
      <c r="PTT346" s="579"/>
      <c r="PTU346" s="579"/>
      <c r="PTV346" s="579"/>
      <c r="PTW346" s="579"/>
      <c r="PTX346" s="580"/>
      <c r="PTY346" s="360"/>
      <c r="PTZ346" s="578" t="s">
        <v>643</v>
      </c>
      <c r="PUA346" s="579"/>
      <c r="PUB346" s="579"/>
      <c r="PUC346" s="579"/>
      <c r="PUD346" s="579"/>
      <c r="PUE346" s="579"/>
      <c r="PUF346" s="579"/>
      <c r="PUG346" s="579"/>
      <c r="PUH346" s="579"/>
      <c r="PUI346" s="579"/>
      <c r="PUJ346" s="579"/>
      <c r="PUK346" s="579"/>
      <c r="PUL346" s="579"/>
      <c r="PUM346" s="579"/>
      <c r="PUN346" s="580"/>
      <c r="PUO346" s="360"/>
      <c r="PUP346" s="578" t="s">
        <v>643</v>
      </c>
      <c r="PUQ346" s="579"/>
      <c r="PUR346" s="579"/>
      <c r="PUS346" s="579"/>
      <c r="PUT346" s="579"/>
      <c r="PUU346" s="579"/>
      <c r="PUV346" s="579"/>
      <c r="PUW346" s="579"/>
      <c r="PUX346" s="579"/>
      <c r="PUY346" s="579"/>
      <c r="PUZ346" s="579"/>
      <c r="PVA346" s="579"/>
      <c r="PVB346" s="579"/>
      <c r="PVC346" s="579"/>
      <c r="PVD346" s="580"/>
      <c r="PVE346" s="360"/>
      <c r="PVF346" s="578" t="s">
        <v>643</v>
      </c>
      <c r="PVG346" s="579"/>
      <c r="PVH346" s="579"/>
      <c r="PVI346" s="579"/>
      <c r="PVJ346" s="579"/>
      <c r="PVK346" s="579"/>
      <c r="PVL346" s="579"/>
      <c r="PVM346" s="579"/>
      <c r="PVN346" s="579"/>
      <c r="PVO346" s="579"/>
      <c r="PVP346" s="579"/>
      <c r="PVQ346" s="579"/>
      <c r="PVR346" s="579"/>
      <c r="PVS346" s="579"/>
      <c r="PVT346" s="580"/>
      <c r="PVU346" s="360"/>
      <c r="PVV346" s="578" t="s">
        <v>643</v>
      </c>
      <c r="PVW346" s="579"/>
      <c r="PVX346" s="579"/>
      <c r="PVY346" s="579"/>
      <c r="PVZ346" s="579"/>
      <c r="PWA346" s="579"/>
      <c r="PWB346" s="579"/>
      <c r="PWC346" s="579"/>
      <c r="PWD346" s="579"/>
      <c r="PWE346" s="579"/>
      <c r="PWF346" s="579"/>
      <c r="PWG346" s="579"/>
      <c r="PWH346" s="579"/>
      <c r="PWI346" s="579"/>
      <c r="PWJ346" s="580"/>
      <c r="PWK346" s="360"/>
      <c r="PWL346" s="578" t="s">
        <v>643</v>
      </c>
      <c r="PWM346" s="579"/>
      <c r="PWN346" s="579"/>
      <c r="PWO346" s="579"/>
      <c r="PWP346" s="579"/>
      <c r="PWQ346" s="579"/>
      <c r="PWR346" s="579"/>
      <c r="PWS346" s="579"/>
      <c r="PWT346" s="579"/>
      <c r="PWU346" s="579"/>
      <c r="PWV346" s="579"/>
      <c r="PWW346" s="579"/>
      <c r="PWX346" s="579"/>
      <c r="PWY346" s="579"/>
      <c r="PWZ346" s="580"/>
      <c r="PXA346" s="360"/>
      <c r="PXB346" s="578" t="s">
        <v>643</v>
      </c>
      <c r="PXC346" s="579"/>
      <c r="PXD346" s="579"/>
      <c r="PXE346" s="579"/>
      <c r="PXF346" s="579"/>
      <c r="PXG346" s="579"/>
      <c r="PXH346" s="579"/>
      <c r="PXI346" s="579"/>
      <c r="PXJ346" s="579"/>
      <c r="PXK346" s="579"/>
      <c r="PXL346" s="579"/>
      <c r="PXM346" s="579"/>
      <c r="PXN346" s="579"/>
      <c r="PXO346" s="579"/>
      <c r="PXP346" s="580"/>
      <c r="PXQ346" s="360"/>
      <c r="PXR346" s="578" t="s">
        <v>643</v>
      </c>
      <c r="PXS346" s="579"/>
      <c r="PXT346" s="579"/>
      <c r="PXU346" s="579"/>
      <c r="PXV346" s="579"/>
      <c r="PXW346" s="579"/>
      <c r="PXX346" s="579"/>
      <c r="PXY346" s="579"/>
      <c r="PXZ346" s="579"/>
      <c r="PYA346" s="579"/>
      <c r="PYB346" s="579"/>
      <c r="PYC346" s="579"/>
      <c r="PYD346" s="579"/>
      <c r="PYE346" s="579"/>
      <c r="PYF346" s="580"/>
      <c r="PYG346" s="360"/>
      <c r="PYH346" s="578" t="s">
        <v>643</v>
      </c>
      <c r="PYI346" s="579"/>
      <c r="PYJ346" s="579"/>
      <c r="PYK346" s="579"/>
      <c r="PYL346" s="579"/>
      <c r="PYM346" s="579"/>
      <c r="PYN346" s="579"/>
      <c r="PYO346" s="579"/>
      <c r="PYP346" s="579"/>
      <c r="PYQ346" s="579"/>
      <c r="PYR346" s="579"/>
      <c r="PYS346" s="579"/>
      <c r="PYT346" s="579"/>
      <c r="PYU346" s="579"/>
      <c r="PYV346" s="580"/>
      <c r="PYW346" s="360"/>
      <c r="PYX346" s="578" t="s">
        <v>643</v>
      </c>
      <c r="PYY346" s="579"/>
      <c r="PYZ346" s="579"/>
      <c r="PZA346" s="579"/>
      <c r="PZB346" s="579"/>
      <c r="PZC346" s="579"/>
      <c r="PZD346" s="579"/>
      <c r="PZE346" s="579"/>
      <c r="PZF346" s="579"/>
      <c r="PZG346" s="579"/>
      <c r="PZH346" s="579"/>
      <c r="PZI346" s="579"/>
      <c r="PZJ346" s="579"/>
      <c r="PZK346" s="579"/>
      <c r="PZL346" s="580"/>
      <c r="PZM346" s="360"/>
      <c r="PZN346" s="578" t="s">
        <v>643</v>
      </c>
      <c r="PZO346" s="579"/>
      <c r="PZP346" s="579"/>
      <c r="PZQ346" s="579"/>
      <c r="PZR346" s="579"/>
      <c r="PZS346" s="579"/>
      <c r="PZT346" s="579"/>
      <c r="PZU346" s="579"/>
      <c r="PZV346" s="579"/>
      <c r="PZW346" s="579"/>
      <c r="PZX346" s="579"/>
      <c r="PZY346" s="579"/>
      <c r="PZZ346" s="579"/>
      <c r="QAA346" s="579"/>
      <c r="QAB346" s="580"/>
      <c r="QAC346" s="360"/>
      <c r="QAD346" s="578" t="s">
        <v>643</v>
      </c>
      <c r="QAE346" s="579"/>
      <c r="QAF346" s="579"/>
      <c r="QAG346" s="579"/>
      <c r="QAH346" s="579"/>
      <c r="QAI346" s="579"/>
      <c r="QAJ346" s="579"/>
      <c r="QAK346" s="579"/>
      <c r="QAL346" s="579"/>
      <c r="QAM346" s="579"/>
      <c r="QAN346" s="579"/>
      <c r="QAO346" s="579"/>
      <c r="QAP346" s="579"/>
      <c r="QAQ346" s="579"/>
      <c r="QAR346" s="580"/>
      <c r="QAS346" s="360"/>
      <c r="QAT346" s="578" t="s">
        <v>643</v>
      </c>
      <c r="QAU346" s="579"/>
      <c r="QAV346" s="579"/>
      <c r="QAW346" s="579"/>
      <c r="QAX346" s="579"/>
      <c r="QAY346" s="579"/>
      <c r="QAZ346" s="579"/>
      <c r="QBA346" s="579"/>
      <c r="QBB346" s="579"/>
      <c r="QBC346" s="579"/>
      <c r="QBD346" s="579"/>
      <c r="QBE346" s="579"/>
      <c r="QBF346" s="579"/>
      <c r="QBG346" s="579"/>
      <c r="QBH346" s="580"/>
      <c r="QBI346" s="360"/>
      <c r="QBJ346" s="578" t="s">
        <v>643</v>
      </c>
      <c r="QBK346" s="579"/>
      <c r="QBL346" s="579"/>
      <c r="QBM346" s="579"/>
      <c r="QBN346" s="579"/>
      <c r="QBO346" s="579"/>
      <c r="QBP346" s="579"/>
      <c r="QBQ346" s="579"/>
      <c r="QBR346" s="579"/>
      <c r="QBS346" s="579"/>
      <c r="QBT346" s="579"/>
      <c r="QBU346" s="579"/>
      <c r="QBV346" s="579"/>
      <c r="QBW346" s="579"/>
      <c r="QBX346" s="580"/>
      <c r="QBY346" s="360"/>
      <c r="QBZ346" s="578" t="s">
        <v>643</v>
      </c>
      <c r="QCA346" s="579"/>
      <c r="QCB346" s="579"/>
      <c r="QCC346" s="579"/>
      <c r="QCD346" s="579"/>
      <c r="QCE346" s="579"/>
      <c r="QCF346" s="579"/>
      <c r="QCG346" s="579"/>
      <c r="QCH346" s="579"/>
      <c r="QCI346" s="579"/>
      <c r="QCJ346" s="579"/>
      <c r="QCK346" s="579"/>
      <c r="QCL346" s="579"/>
      <c r="QCM346" s="579"/>
      <c r="QCN346" s="580"/>
      <c r="QCO346" s="360"/>
      <c r="QCP346" s="578" t="s">
        <v>643</v>
      </c>
      <c r="QCQ346" s="579"/>
      <c r="QCR346" s="579"/>
      <c r="QCS346" s="579"/>
      <c r="QCT346" s="579"/>
      <c r="QCU346" s="579"/>
      <c r="QCV346" s="579"/>
      <c r="QCW346" s="579"/>
      <c r="QCX346" s="579"/>
      <c r="QCY346" s="579"/>
      <c r="QCZ346" s="579"/>
      <c r="QDA346" s="579"/>
      <c r="QDB346" s="579"/>
      <c r="QDC346" s="579"/>
      <c r="QDD346" s="580"/>
      <c r="QDE346" s="360"/>
      <c r="QDF346" s="578" t="s">
        <v>643</v>
      </c>
      <c r="QDG346" s="579"/>
      <c r="QDH346" s="579"/>
      <c r="QDI346" s="579"/>
      <c r="QDJ346" s="579"/>
      <c r="QDK346" s="579"/>
      <c r="QDL346" s="579"/>
      <c r="QDM346" s="579"/>
      <c r="QDN346" s="579"/>
      <c r="QDO346" s="579"/>
      <c r="QDP346" s="579"/>
      <c r="QDQ346" s="579"/>
      <c r="QDR346" s="579"/>
      <c r="QDS346" s="579"/>
      <c r="QDT346" s="580"/>
      <c r="QDU346" s="360"/>
      <c r="QDV346" s="578" t="s">
        <v>643</v>
      </c>
      <c r="QDW346" s="579"/>
      <c r="QDX346" s="579"/>
      <c r="QDY346" s="579"/>
      <c r="QDZ346" s="579"/>
      <c r="QEA346" s="579"/>
      <c r="QEB346" s="579"/>
      <c r="QEC346" s="579"/>
      <c r="QED346" s="579"/>
      <c r="QEE346" s="579"/>
      <c r="QEF346" s="579"/>
      <c r="QEG346" s="579"/>
      <c r="QEH346" s="579"/>
      <c r="QEI346" s="579"/>
      <c r="QEJ346" s="580"/>
      <c r="QEK346" s="360"/>
      <c r="QEL346" s="578" t="s">
        <v>643</v>
      </c>
      <c r="QEM346" s="579"/>
      <c r="QEN346" s="579"/>
      <c r="QEO346" s="579"/>
      <c r="QEP346" s="579"/>
      <c r="QEQ346" s="579"/>
      <c r="QER346" s="579"/>
      <c r="QES346" s="579"/>
      <c r="QET346" s="579"/>
      <c r="QEU346" s="579"/>
      <c r="QEV346" s="579"/>
      <c r="QEW346" s="579"/>
      <c r="QEX346" s="579"/>
      <c r="QEY346" s="579"/>
      <c r="QEZ346" s="580"/>
      <c r="QFA346" s="360"/>
      <c r="QFB346" s="578" t="s">
        <v>643</v>
      </c>
      <c r="QFC346" s="579"/>
      <c r="QFD346" s="579"/>
      <c r="QFE346" s="579"/>
      <c r="QFF346" s="579"/>
      <c r="QFG346" s="579"/>
      <c r="QFH346" s="579"/>
      <c r="QFI346" s="579"/>
      <c r="QFJ346" s="579"/>
      <c r="QFK346" s="579"/>
      <c r="QFL346" s="579"/>
      <c r="QFM346" s="579"/>
      <c r="QFN346" s="579"/>
      <c r="QFO346" s="579"/>
      <c r="QFP346" s="580"/>
      <c r="QFQ346" s="360"/>
      <c r="QFR346" s="578" t="s">
        <v>643</v>
      </c>
      <c r="QFS346" s="579"/>
      <c r="QFT346" s="579"/>
      <c r="QFU346" s="579"/>
      <c r="QFV346" s="579"/>
      <c r="QFW346" s="579"/>
      <c r="QFX346" s="579"/>
      <c r="QFY346" s="579"/>
      <c r="QFZ346" s="579"/>
      <c r="QGA346" s="579"/>
      <c r="QGB346" s="579"/>
      <c r="QGC346" s="579"/>
      <c r="QGD346" s="579"/>
      <c r="QGE346" s="579"/>
      <c r="QGF346" s="580"/>
      <c r="QGG346" s="360"/>
      <c r="QGH346" s="578" t="s">
        <v>643</v>
      </c>
      <c r="QGI346" s="579"/>
      <c r="QGJ346" s="579"/>
      <c r="QGK346" s="579"/>
      <c r="QGL346" s="579"/>
      <c r="QGM346" s="579"/>
      <c r="QGN346" s="579"/>
      <c r="QGO346" s="579"/>
      <c r="QGP346" s="579"/>
      <c r="QGQ346" s="579"/>
      <c r="QGR346" s="579"/>
      <c r="QGS346" s="579"/>
      <c r="QGT346" s="579"/>
      <c r="QGU346" s="579"/>
      <c r="QGV346" s="580"/>
      <c r="QGW346" s="360"/>
      <c r="QGX346" s="578" t="s">
        <v>643</v>
      </c>
      <c r="QGY346" s="579"/>
      <c r="QGZ346" s="579"/>
      <c r="QHA346" s="579"/>
      <c r="QHB346" s="579"/>
      <c r="QHC346" s="579"/>
      <c r="QHD346" s="579"/>
      <c r="QHE346" s="579"/>
      <c r="QHF346" s="579"/>
      <c r="QHG346" s="579"/>
      <c r="QHH346" s="579"/>
      <c r="QHI346" s="579"/>
      <c r="QHJ346" s="579"/>
      <c r="QHK346" s="579"/>
      <c r="QHL346" s="580"/>
      <c r="QHM346" s="360"/>
      <c r="QHN346" s="578" t="s">
        <v>643</v>
      </c>
      <c r="QHO346" s="579"/>
      <c r="QHP346" s="579"/>
      <c r="QHQ346" s="579"/>
      <c r="QHR346" s="579"/>
      <c r="QHS346" s="579"/>
      <c r="QHT346" s="579"/>
      <c r="QHU346" s="579"/>
      <c r="QHV346" s="579"/>
      <c r="QHW346" s="579"/>
      <c r="QHX346" s="579"/>
      <c r="QHY346" s="579"/>
      <c r="QHZ346" s="579"/>
      <c r="QIA346" s="579"/>
      <c r="QIB346" s="580"/>
      <c r="QIC346" s="360"/>
      <c r="QID346" s="578" t="s">
        <v>643</v>
      </c>
      <c r="QIE346" s="579"/>
      <c r="QIF346" s="579"/>
      <c r="QIG346" s="579"/>
      <c r="QIH346" s="579"/>
      <c r="QII346" s="579"/>
      <c r="QIJ346" s="579"/>
      <c r="QIK346" s="579"/>
      <c r="QIL346" s="579"/>
      <c r="QIM346" s="579"/>
      <c r="QIN346" s="579"/>
      <c r="QIO346" s="579"/>
      <c r="QIP346" s="579"/>
      <c r="QIQ346" s="579"/>
      <c r="QIR346" s="580"/>
      <c r="QIS346" s="360"/>
      <c r="QIT346" s="578" t="s">
        <v>643</v>
      </c>
      <c r="QIU346" s="579"/>
      <c r="QIV346" s="579"/>
      <c r="QIW346" s="579"/>
      <c r="QIX346" s="579"/>
      <c r="QIY346" s="579"/>
      <c r="QIZ346" s="579"/>
      <c r="QJA346" s="579"/>
      <c r="QJB346" s="579"/>
      <c r="QJC346" s="579"/>
      <c r="QJD346" s="579"/>
      <c r="QJE346" s="579"/>
      <c r="QJF346" s="579"/>
      <c r="QJG346" s="579"/>
      <c r="QJH346" s="580"/>
      <c r="QJI346" s="360"/>
      <c r="QJJ346" s="578" t="s">
        <v>643</v>
      </c>
      <c r="QJK346" s="579"/>
      <c r="QJL346" s="579"/>
      <c r="QJM346" s="579"/>
      <c r="QJN346" s="579"/>
      <c r="QJO346" s="579"/>
      <c r="QJP346" s="579"/>
      <c r="QJQ346" s="579"/>
      <c r="QJR346" s="579"/>
      <c r="QJS346" s="579"/>
      <c r="QJT346" s="579"/>
      <c r="QJU346" s="579"/>
      <c r="QJV346" s="579"/>
      <c r="QJW346" s="579"/>
      <c r="QJX346" s="580"/>
      <c r="QJY346" s="360"/>
      <c r="QJZ346" s="578" t="s">
        <v>643</v>
      </c>
      <c r="QKA346" s="579"/>
      <c r="QKB346" s="579"/>
      <c r="QKC346" s="579"/>
      <c r="QKD346" s="579"/>
      <c r="QKE346" s="579"/>
      <c r="QKF346" s="579"/>
      <c r="QKG346" s="579"/>
      <c r="QKH346" s="579"/>
      <c r="QKI346" s="579"/>
      <c r="QKJ346" s="579"/>
      <c r="QKK346" s="579"/>
      <c r="QKL346" s="579"/>
      <c r="QKM346" s="579"/>
      <c r="QKN346" s="580"/>
      <c r="QKO346" s="360"/>
      <c r="QKP346" s="578" t="s">
        <v>643</v>
      </c>
      <c r="QKQ346" s="579"/>
      <c r="QKR346" s="579"/>
      <c r="QKS346" s="579"/>
      <c r="QKT346" s="579"/>
      <c r="QKU346" s="579"/>
      <c r="QKV346" s="579"/>
      <c r="QKW346" s="579"/>
      <c r="QKX346" s="579"/>
      <c r="QKY346" s="579"/>
      <c r="QKZ346" s="579"/>
      <c r="QLA346" s="579"/>
      <c r="QLB346" s="579"/>
      <c r="QLC346" s="579"/>
      <c r="QLD346" s="580"/>
      <c r="QLE346" s="360"/>
      <c r="QLF346" s="578" t="s">
        <v>643</v>
      </c>
      <c r="QLG346" s="579"/>
      <c r="QLH346" s="579"/>
      <c r="QLI346" s="579"/>
      <c r="QLJ346" s="579"/>
      <c r="QLK346" s="579"/>
      <c r="QLL346" s="579"/>
      <c r="QLM346" s="579"/>
      <c r="QLN346" s="579"/>
      <c r="QLO346" s="579"/>
      <c r="QLP346" s="579"/>
      <c r="QLQ346" s="579"/>
      <c r="QLR346" s="579"/>
      <c r="QLS346" s="579"/>
      <c r="QLT346" s="580"/>
      <c r="QLU346" s="360"/>
      <c r="QLV346" s="578" t="s">
        <v>643</v>
      </c>
      <c r="QLW346" s="579"/>
      <c r="QLX346" s="579"/>
      <c r="QLY346" s="579"/>
      <c r="QLZ346" s="579"/>
      <c r="QMA346" s="579"/>
      <c r="QMB346" s="579"/>
      <c r="QMC346" s="579"/>
      <c r="QMD346" s="579"/>
      <c r="QME346" s="579"/>
      <c r="QMF346" s="579"/>
      <c r="QMG346" s="579"/>
      <c r="QMH346" s="579"/>
      <c r="QMI346" s="579"/>
      <c r="QMJ346" s="580"/>
      <c r="QMK346" s="360"/>
      <c r="QML346" s="578" t="s">
        <v>643</v>
      </c>
      <c r="QMM346" s="579"/>
      <c r="QMN346" s="579"/>
      <c r="QMO346" s="579"/>
      <c r="QMP346" s="579"/>
      <c r="QMQ346" s="579"/>
      <c r="QMR346" s="579"/>
      <c r="QMS346" s="579"/>
      <c r="QMT346" s="579"/>
      <c r="QMU346" s="579"/>
      <c r="QMV346" s="579"/>
      <c r="QMW346" s="579"/>
      <c r="QMX346" s="579"/>
      <c r="QMY346" s="579"/>
      <c r="QMZ346" s="580"/>
      <c r="QNA346" s="360"/>
      <c r="QNB346" s="578" t="s">
        <v>643</v>
      </c>
      <c r="QNC346" s="579"/>
      <c r="QND346" s="579"/>
      <c r="QNE346" s="579"/>
      <c r="QNF346" s="579"/>
      <c r="QNG346" s="579"/>
      <c r="QNH346" s="579"/>
      <c r="QNI346" s="579"/>
      <c r="QNJ346" s="579"/>
      <c r="QNK346" s="579"/>
      <c r="QNL346" s="579"/>
      <c r="QNM346" s="579"/>
      <c r="QNN346" s="579"/>
      <c r="QNO346" s="579"/>
      <c r="QNP346" s="580"/>
      <c r="QNQ346" s="360"/>
      <c r="QNR346" s="578" t="s">
        <v>643</v>
      </c>
      <c r="QNS346" s="579"/>
      <c r="QNT346" s="579"/>
      <c r="QNU346" s="579"/>
      <c r="QNV346" s="579"/>
      <c r="QNW346" s="579"/>
      <c r="QNX346" s="579"/>
      <c r="QNY346" s="579"/>
      <c r="QNZ346" s="579"/>
      <c r="QOA346" s="579"/>
      <c r="QOB346" s="579"/>
      <c r="QOC346" s="579"/>
      <c r="QOD346" s="579"/>
      <c r="QOE346" s="579"/>
      <c r="QOF346" s="580"/>
      <c r="QOG346" s="360"/>
      <c r="QOH346" s="578" t="s">
        <v>643</v>
      </c>
      <c r="QOI346" s="579"/>
      <c r="QOJ346" s="579"/>
      <c r="QOK346" s="579"/>
      <c r="QOL346" s="579"/>
      <c r="QOM346" s="579"/>
      <c r="QON346" s="579"/>
      <c r="QOO346" s="579"/>
      <c r="QOP346" s="579"/>
      <c r="QOQ346" s="579"/>
      <c r="QOR346" s="579"/>
      <c r="QOS346" s="579"/>
      <c r="QOT346" s="579"/>
      <c r="QOU346" s="579"/>
      <c r="QOV346" s="580"/>
      <c r="QOW346" s="360"/>
      <c r="QOX346" s="578" t="s">
        <v>643</v>
      </c>
      <c r="QOY346" s="579"/>
      <c r="QOZ346" s="579"/>
      <c r="QPA346" s="579"/>
      <c r="QPB346" s="579"/>
      <c r="QPC346" s="579"/>
      <c r="QPD346" s="579"/>
      <c r="QPE346" s="579"/>
      <c r="QPF346" s="579"/>
      <c r="QPG346" s="579"/>
      <c r="QPH346" s="579"/>
      <c r="QPI346" s="579"/>
      <c r="QPJ346" s="579"/>
      <c r="QPK346" s="579"/>
      <c r="QPL346" s="580"/>
      <c r="QPM346" s="360"/>
      <c r="QPN346" s="578" t="s">
        <v>643</v>
      </c>
      <c r="QPO346" s="579"/>
      <c r="QPP346" s="579"/>
      <c r="QPQ346" s="579"/>
      <c r="QPR346" s="579"/>
      <c r="QPS346" s="579"/>
      <c r="QPT346" s="579"/>
      <c r="QPU346" s="579"/>
      <c r="QPV346" s="579"/>
      <c r="QPW346" s="579"/>
      <c r="QPX346" s="579"/>
      <c r="QPY346" s="579"/>
      <c r="QPZ346" s="579"/>
      <c r="QQA346" s="579"/>
      <c r="QQB346" s="580"/>
      <c r="QQC346" s="360"/>
      <c r="QQD346" s="578" t="s">
        <v>643</v>
      </c>
      <c r="QQE346" s="579"/>
      <c r="QQF346" s="579"/>
      <c r="QQG346" s="579"/>
      <c r="QQH346" s="579"/>
      <c r="QQI346" s="579"/>
      <c r="QQJ346" s="579"/>
      <c r="QQK346" s="579"/>
      <c r="QQL346" s="579"/>
      <c r="QQM346" s="579"/>
      <c r="QQN346" s="579"/>
      <c r="QQO346" s="579"/>
      <c r="QQP346" s="579"/>
      <c r="QQQ346" s="579"/>
      <c r="QQR346" s="580"/>
      <c r="QQS346" s="360"/>
      <c r="QQT346" s="578" t="s">
        <v>643</v>
      </c>
      <c r="QQU346" s="579"/>
      <c r="QQV346" s="579"/>
      <c r="QQW346" s="579"/>
      <c r="QQX346" s="579"/>
      <c r="QQY346" s="579"/>
      <c r="QQZ346" s="579"/>
      <c r="QRA346" s="579"/>
      <c r="QRB346" s="579"/>
      <c r="QRC346" s="579"/>
      <c r="QRD346" s="579"/>
      <c r="QRE346" s="579"/>
      <c r="QRF346" s="579"/>
      <c r="QRG346" s="579"/>
      <c r="QRH346" s="580"/>
      <c r="QRI346" s="360"/>
      <c r="QRJ346" s="578" t="s">
        <v>643</v>
      </c>
      <c r="QRK346" s="579"/>
      <c r="QRL346" s="579"/>
      <c r="QRM346" s="579"/>
      <c r="QRN346" s="579"/>
      <c r="QRO346" s="579"/>
      <c r="QRP346" s="579"/>
      <c r="QRQ346" s="579"/>
      <c r="QRR346" s="579"/>
      <c r="QRS346" s="579"/>
      <c r="QRT346" s="579"/>
      <c r="QRU346" s="579"/>
      <c r="QRV346" s="579"/>
      <c r="QRW346" s="579"/>
      <c r="QRX346" s="580"/>
      <c r="QRY346" s="360"/>
      <c r="QRZ346" s="578" t="s">
        <v>643</v>
      </c>
      <c r="QSA346" s="579"/>
      <c r="QSB346" s="579"/>
      <c r="QSC346" s="579"/>
      <c r="QSD346" s="579"/>
      <c r="QSE346" s="579"/>
      <c r="QSF346" s="579"/>
      <c r="QSG346" s="579"/>
      <c r="QSH346" s="579"/>
      <c r="QSI346" s="579"/>
      <c r="QSJ346" s="579"/>
      <c r="QSK346" s="579"/>
      <c r="QSL346" s="579"/>
      <c r="QSM346" s="579"/>
      <c r="QSN346" s="580"/>
      <c r="QSO346" s="360"/>
      <c r="QSP346" s="578" t="s">
        <v>643</v>
      </c>
      <c r="QSQ346" s="579"/>
      <c r="QSR346" s="579"/>
      <c r="QSS346" s="579"/>
      <c r="QST346" s="579"/>
      <c r="QSU346" s="579"/>
      <c r="QSV346" s="579"/>
      <c r="QSW346" s="579"/>
      <c r="QSX346" s="579"/>
      <c r="QSY346" s="579"/>
      <c r="QSZ346" s="579"/>
      <c r="QTA346" s="579"/>
      <c r="QTB346" s="579"/>
      <c r="QTC346" s="579"/>
      <c r="QTD346" s="580"/>
      <c r="QTE346" s="360"/>
      <c r="QTF346" s="578" t="s">
        <v>643</v>
      </c>
      <c r="QTG346" s="579"/>
      <c r="QTH346" s="579"/>
      <c r="QTI346" s="579"/>
      <c r="QTJ346" s="579"/>
      <c r="QTK346" s="579"/>
      <c r="QTL346" s="579"/>
      <c r="QTM346" s="579"/>
      <c r="QTN346" s="579"/>
      <c r="QTO346" s="579"/>
      <c r="QTP346" s="579"/>
      <c r="QTQ346" s="579"/>
      <c r="QTR346" s="579"/>
      <c r="QTS346" s="579"/>
      <c r="QTT346" s="580"/>
      <c r="QTU346" s="360"/>
      <c r="QTV346" s="578" t="s">
        <v>643</v>
      </c>
      <c r="QTW346" s="579"/>
      <c r="QTX346" s="579"/>
      <c r="QTY346" s="579"/>
      <c r="QTZ346" s="579"/>
      <c r="QUA346" s="579"/>
      <c r="QUB346" s="579"/>
      <c r="QUC346" s="579"/>
      <c r="QUD346" s="579"/>
      <c r="QUE346" s="579"/>
      <c r="QUF346" s="579"/>
      <c r="QUG346" s="579"/>
      <c r="QUH346" s="579"/>
      <c r="QUI346" s="579"/>
      <c r="QUJ346" s="580"/>
      <c r="QUK346" s="360"/>
      <c r="QUL346" s="578" t="s">
        <v>643</v>
      </c>
      <c r="QUM346" s="579"/>
      <c r="QUN346" s="579"/>
      <c r="QUO346" s="579"/>
      <c r="QUP346" s="579"/>
      <c r="QUQ346" s="579"/>
      <c r="QUR346" s="579"/>
      <c r="QUS346" s="579"/>
      <c r="QUT346" s="579"/>
      <c r="QUU346" s="579"/>
      <c r="QUV346" s="579"/>
      <c r="QUW346" s="579"/>
      <c r="QUX346" s="579"/>
      <c r="QUY346" s="579"/>
      <c r="QUZ346" s="580"/>
      <c r="QVA346" s="360"/>
      <c r="QVB346" s="578" t="s">
        <v>643</v>
      </c>
      <c r="QVC346" s="579"/>
      <c r="QVD346" s="579"/>
      <c r="QVE346" s="579"/>
      <c r="QVF346" s="579"/>
      <c r="QVG346" s="579"/>
      <c r="QVH346" s="579"/>
      <c r="QVI346" s="579"/>
      <c r="QVJ346" s="579"/>
      <c r="QVK346" s="579"/>
      <c r="QVL346" s="579"/>
      <c r="QVM346" s="579"/>
      <c r="QVN346" s="579"/>
      <c r="QVO346" s="579"/>
      <c r="QVP346" s="580"/>
      <c r="QVQ346" s="360"/>
      <c r="QVR346" s="578" t="s">
        <v>643</v>
      </c>
      <c r="QVS346" s="579"/>
      <c r="QVT346" s="579"/>
      <c r="QVU346" s="579"/>
      <c r="QVV346" s="579"/>
      <c r="QVW346" s="579"/>
      <c r="QVX346" s="579"/>
      <c r="QVY346" s="579"/>
      <c r="QVZ346" s="579"/>
      <c r="QWA346" s="579"/>
      <c r="QWB346" s="579"/>
      <c r="QWC346" s="579"/>
      <c r="QWD346" s="579"/>
      <c r="QWE346" s="579"/>
      <c r="QWF346" s="580"/>
      <c r="QWG346" s="360"/>
      <c r="QWH346" s="578" t="s">
        <v>643</v>
      </c>
      <c r="QWI346" s="579"/>
      <c r="QWJ346" s="579"/>
      <c r="QWK346" s="579"/>
      <c r="QWL346" s="579"/>
      <c r="QWM346" s="579"/>
      <c r="QWN346" s="579"/>
      <c r="QWO346" s="579"/>
      <c r="QWP346" s="579"/>
      <c r="QWQ346" s="579"/>
      <c r="QWR346" s="579"/>
      <c r="QWS346" s="579"/>
      <c r="QWT346" s="579"/>
      <c r="QWU346" s="579"/>
      <c r="QWV346" s="580"/>
      <c r="QWW346" s="360"/>
      <c r="QWX346" s="578" t="s">
        <v>643</v>
      </c>
      <c r="QWY346" s="579"/>
      <c r="QWZ346" s="579"/>
      <c r="QXA346" s="579"/>
      <c r="QXB346" s="579"/>
      <c r="QXC346" s="579"/>
      <c r="QXD346" s="579"/>
      <c r="QXE346" s="579"/>
      <c r="QXF346" s="579"/>
      <c r="QXG346" s="579"/>
      <c r="QXH346" s="579"/>
      <c r="QXI346" s="579"/>
      <c r="QXJ346" s="579"/>
      <c r="QXK346" s="579"/>
      <c r="QXL346" s="580"/>
      <c r="QXM346" s="360"/>
      <c r="QXN346" s="578" t="s">
        <v>643</v>
      </c>
      <c r="QXO346" s="579"/>
      <c r="QXP346" s="579"/>
      <c r="QXQ346" s="579"/>
      <c r="QXR346" s="579"/>
      <c r="QXS346" s="579"/>
      <c r="QXT346" s="579"/>
      <c r="QXU346" s="579"/>
      <c r="QXV346" s="579"/>
      <c r="QXW346" s="579"/>
      <c r="QXX346" s="579"/>
      <c r="QXY346" s="579"/>
      <c r="QXZ346" s="579"/>
      <c r="QYA346" s="579"/>
      <c r="QYB346" s="580"/>
      <c r="QYC346" s="360"/>
      <c r="QYD346" s="578" t="s">
        <v>643</v>
      </c>
      <c r="QYE346" s="579"/>
      <c r="QYF346" s="579"/>
      <c r="QYG346" s="579"/>
      <c r="QYH346" s="579"/>
      <c r="QYI346" s="579"/>
      <c r="QYJ346" s="579"/>
      <c r="QYK346" s="579"/>
      <c r="QYL346" s="579"/>
      <c r="QYM346" s="579"/>
      <c r="QYN346" s="579"/>
      <c r="QYO346" s="579"/>
      <c r="QYP346" s="579"/>
      <c r="QYQ346" s="579"/>
      <c r="QYR346" s="580"/>
      <c r="QYS346" s="360"/>
      <c r="QYT346" s="578" t="s">
        <v>643</v>
      </c>
      <c r="QYU346" s="579"/>
      <c r="QYV346" s="579"/>
      <c r="QYW346" s="579"/>
      <c r="QYX346" s="579"/>
      <c r="QYY346" s="579"/>
      <c r="QYZ346" s="579"/>
      <c r="QZA346" s="579"/>
      <c r="QZB346" s="579"/>
      <c r="QZC346" s="579"/>
      <c r="QZD346" s="579"/>
      <c r="QZE346" s="579"/>
      <c r="QZF346" s="579"/>
      <c r="QZG346" s="579"/>
      <c r="QZH346" s="580"/>
      <c r="QZI346" s="360"/>
      <c r="QZJ346" s="578" t="s">
        <v>643</v>
      </c>
      <c r="QZK346" s="579"/>
      <c r="QZL346" s="579"/>
      <c r="QZM346" s="579"/>
      <c r="QZN346" s="579"/>
      <c r="QZO346" s="579"/>
      <c r="QZP346" s="579"/>
      <c r="QZQ346" s="579"/>
      <c r="QZR346" s="579"/>
      <c r="QZS346" s="579"/>
      <c r="QZT346" s="579"/>
      <c r="QZU346" s="579"/>
      <c r="QZV346" s="579"/>
      <c r="QZW346" s="579"/>
      <c r="QZX346" s="580"/>
      <c r="QZY346" s="360"/>
      <c r="QZZ346" s="578" t="s">
        <v>643</v>
      </c>
      <c r="RAA346" s="579"/>
      <c r="RAB346" s="579"/>
      <c r="RAC346" s="579"/>
      <c r="RAD346" s="579"/>
      <c r="RAE346" s="579"/>
      <c r="RAF346" s="579"/>
      <c r="RAG346" s="579"/>
      <c r="RAH346" s="579"/>
      <c r="RAI346" s="579"/>
      <c r="RAJ346" s="579"/>
      <c r="RAK346" s="579"/>
      <c r="RAL346" s="579"/>
      <c r="RAM346" s="579"/>
      <c r="RAN346" s="580"/>
      <c r="RAO346" s="360"/>
      <c r="RAP346" s="578" t="s">
        <v>643</v>
      </c>
      <c r="RAQ346" s="579"/>
      <c r="RAR346" s="579"/>
      <c r="RAS346" s="579"/>
      <c r="RAT346" s="579"/>
      <c r="RAU346" s="579"/>
      <c r="RAV346" s="579"/>
      <c r="RAW346" s="579"/>
      <c r="RAX346" s="579"/>
      <c r="RAY346" s="579"/>
      <c r="RAZ346" s="579"/>
      <c r="RBA346" s="579"/>
      <c r="RBB346" s="579"/>
      <c r="RBC346" s="579"/>
      <c r="RBD346" s="580"/>
      <c r="RBE346" s="360"/>
      <c r="RBF346" s="578" t="s">
        <v>643</v>
      </c>
      <c r="RBG346" s="579"/>
      <c r="RBH346" s="579"/>
      <c r="RBI346" s="579"/>
      <c r="RBJ346" s="579"/>
      <c r="RBK346" s="579"/>
      <c r="RBL346" s="579"/>
      <c r="RBM346" s="579"/>
      <c r="RBN346" s="579"/>
      <c r="RBO346" s="579"/>
      <c r="RBP346" s="579"/>
      <c r="RBQ346" s="579"/>
      <c r="RBR346" s="579"/>
      <c r="RBS346" s="579"/>
      <c r="RBT346" s="580"/>
      <c r="RBU346" s="360"/>
      <c r="RBV346" s="578" t="s">
        <v>643</v>
      </c>
      <c r="RBW346" s="579"/>
      <c r="RBX346" s="579"/>
      <c r="RBY346" s="579"/>
      <c r="RBZ346" s="579"/>
      <c r="RCA346" s="579"/>
      <c r="RCB346" s="579"/>
      <c r="RCC346" s="579"/>
      <c r="RCD346" s="579"/>
      <c r="RCE346" s="579"/>
      <c r="RCF346" s="579"/>
      <c r="RCG346" s="579"/>
      <c r="RCH346" s="579"/>
      <c r="RCI346" s="579"/>
      <c r="RCJ346" s="580"/>
      <c r="RCK346" s="360"/>
      <c r="RCL346" s="578" t="s">
        <v>643</v>
      </c>
      <c r="RCM346" s="579"/>
      <c r="RCN346" s="579"/>
      <c r="RCO346" s="579"/>
      <c r="RCP346" s="579"/>
      <c r="RCQ346" s="579"/>
      <c r="RCR346" s="579"/>
      <c r="RCS346" s="579"/>
      <c r="RCT346" s="579"/>
      <c r="RCU346" s="579"/>
      <c r="RCV346" s="579"/>
      <c r="RCW346" s="579"/>
      <c r="RCX346" s="579"/>
      <c r="RCY346" s="579"/>
      <c r="RCZ346" s="580"/>
      <c r="RDA346" s="360"/>
      <c r="RDB346" s="578" t="s">
        <v>643</v>
      </c>
      <c r="RDC346" s="579"/>
      <c r="RDD346" s="579"/>
      <c r="RDE346" s="579"/>
      <c r="RDF346" s="579"/>
      <c r="RDG346" s="579"/>
      <c r="RDH346" s="579"/>
      <c r="RDI346" s="579"/>
      <c r="RDJ346" s="579"/>
      <c r="RDK346" s="579"/>
      <c r="RDL346" s="579"/>
      <c r="RDM346" s="579"/>
      <c r="RDN346" s="579"/>
      <c r="RDO346" s="579"/>
      <c r="RDP346" s="580"/>
      <c r="RDQ346" s="360"/>
      <c r="RDR346" s="578" t="s">
        <v>643</v>
      </c>
      <c r="RDS346" s="579"/>
      <c r="RDT346" s="579"/>
      <c r="RDU346" s="579"/>
      <c r="RDV346" s="579"/>
      <c r="RDW346" s="579"/>
      <c r="RDX346" s="579"/>
      <c r="RDY346" s="579"/>
      <c r="RDZ346" s="579"/>
      <c r="REA346" s="579"/>
      <c r="REB346" s="579"/>
      <c r="REC346" s="579"/>
      <c r="RED346" s="579"/>
      <c r="REE346" s="579"/>
      <c r="REF346" s="580"/>
      <c r="REG346" s="360"/>
      <c r="REH346" s="578" t="s">
        <v>643</v>
      </c>
      <c r="REI346" s="579"/>
      <c r="REJ346" s="579"/>
      <c r="REK346" s="579"/>
      <c r="REL346" s="579"/>
      <c r="REM346" s="579"/>
      <c r="REN346" s="579"/>
      <c r="REO346" s="579"/>
      <c r="REP346" s="579"/>
      <c r="REQ346" s="579"/>
      <c r="RER346" s="579"/>
      <c r="RES346" s="579"/>
      <c r="RET346" s="579"/>
      <c r="REU346" s="579"/>
      <c r="REV346" s="580"/>
      <c r="REW346" s="360"/>
      <c r="REX346" s="578" t="s">
        <v>643</v>
      </c>
      <c r="REY346" s="579"/>
      <c r="REZ346" s="579"/>
      <c r="RFA346" s="579"/>
      <c r="RFB346" s="579"/>
      <c r="RFC346" s="579"/>
      <c r="RFD346" s="579"/>
      <c r="RFE346" s="579"/>
      <c r="RFF346" s="579"/>
      <c r="RFG346" s="579"/>
      <c r="RFH346" s="579"/>
      <c r="RFI346" s="579"/>
      <c r="RFJ346" s="579"/>
      <c r="RFK346" s="579"/>
      <c r="RFL346" s="580"/>
      <c r="RFM346" s="360"/>
      <c r="RFN346" s="578" t="s">
        <v>643</v>
      </c>
      <c r="RFO346" s="579"/>
      <c r="RFP346" s="579"/>
      <c r="RFQ346" s="579"/>
      <c r="RFR346" s="579"/>
      <c r="RFS346" s="579"/>
      <c r="RFT346" s="579"/>
      <c r="RFU346" s="579"/>
      <c r="RFV346" s="579"/>
      <c r="RFW346" s="579"/>
      <c r="RFX346" s="579"/>
      <c r="RFY346" s="579"/>
      <c r="RFZ346" s="579"/>
      <c r="RGA346" s="579"/>
      <c r="RGB346" s="580"/>
      <c r="RGC346" s="360"/>
      <c r="RGD346" s="578" t="s">
        <v>643</v>
      </c>
      <c r="RGE346" s="579"/>
      <c r="RGF346" s="579"/>
      <c r="RGG346" s="579"/>
      <c r="RGH346" s="579"/>
      <c r="RGI346" s="579"/>
      <c r="RGJ346" s="579"/>
      <c r="RGK346" s="579"/>
      <c r="RGL346" s="579"/>
      <c r="RGM346" s="579"/>
      <c r="RGN346" s="579"/>
      <c r="RGO346" s="579"/>
      <c r="RGP346" s="579"/>
      <c r="RGQ346" s="579"/>
      <c r="RGR346" s="580"/>
      <c r="RGS346" s="360"/>
      <c r="RGT346" s="578" t="s">
        <v>643</v>
      </c>
      <c r="RGU346" s="579"/>
      <c r="RGV346" s="579"/>
      <c r="RGW346" s="579"/>
      <c r="RGX346" s="579"/>
      <c r="RGY346" s="579"/>
      <c r="RGZ346" s="579"/>
      <c r="RHA346" s="579"/>
      <c r="RHB346" s="579"/>
      <c r="RHC346" s="579"/>
      <c r="RHD346" s="579"/>
      <c r="RHE346" s="579"/>
      <c r="RHF346" s="579"/>
      <c r="RHG346" s="579"/>
      <c r="RHH346" s="580"/>
      <c r="RHI346" s="360"/>
      <c r="RHJ346" s="578" t="s">
        <v>643</v>
      </c>
      <c r="RHK346" s="579"/>
      <c r="RHL346" s="579"/>
      <c r="RHM346" s="579"/>
      <c r="RHN346" s="579"/>
      <c r="RHO346" s="579"/>
      <c r="RHP346" s="579"/>
      <c r="RHQ346" s="579"/>
      <c r="RHR346" s="579"/>
      <c r="RHS346" s="579"/>
      <c r="RHT346" s="579"/>
      <c r="RHU346" s="579"/>
      <c r="RHV346" s="579"/>
      <c r="RHW346" s="579"/>
      <c r="RHX346" s="580"/>
      <c r="RHY346" s="360"/>
      <c r="RHZ346" s="578" t="s">
        <v>643</v>
      </c>
      <c r="RIA346" s="579"/>
      <c r="RIB346" s="579"/>
      <c r="RIC346" s="579"/>
      <c r="RID346" s="579"/>
      <c r="RIE346" s="579"/>
      <c r="RIF346" s="579"/>
      <c r="RIG346" s="579"/>
      <c r="RIH346" s="579"/>
      <c r="RII346" s="579"/>
      <c r="RIJ346" s="579"/>
      <c r="RIK346" s="579"/>
      <c r="RIL346" s="579"/>
      <c r="RIM346" s="579"/>
      <c r="RIN346" s="580"/>
      <c r="RIO346" s="360"/>
      <c r="RIP346" s="578" t="s">
        <v>643</v>
      </c>
      <c r="RIQ346" s="579"/>
      <c r="RIR346" s="579"/>
      <c r="RIS346" s="579"/>
      <c r="RIT346" s="579"/>
      <c r="RIU346" s="579"/>
      <c r="RIV346" s="579"/>
      <c r="RIW346" s="579"/>
      <c r="RIX346" s="579"/>
      <c r="RIY346" s="579"/>
      <c r="RIZ346" s="579"/>
      <c r="RJA346" s="579"/>
      <c r="RJB346" s="579"/>
      <c r="RJC346" s="579"/>
      <c r="RJD346" s="580"/>
      <c r="RJE346" s="360"/>
      <c r="RJF346" s="578" t="s">
        <v>643</v>
      </c>
      <c r="RJG346" s="579"/>
      <c r="RJH346" s="579"/>
      <c r="RJI346" s="579"/>
      <c r="RJJ346" s="579"/>
      <c r="RJK346" s="579"/>
      <c r="RJL346" s="579"/>
      <c r="RJM346" s="579"/>
      <c r="RJN346" s="579"/>
      <c r="RJO346" s="579"/>
      <c r="RJP346" s="579"/>
      <c r="RJQ346" s="579"/>
      <c r="RJR346" s="579"/>
      <c r="RJS346" s="579"/>
      <c r="RJT346" s="580"/>
      <c r="RJU346" s="360"/>
      <c r="RJV346" s="578" t="s">
        <v>643</v>
      </c>
      <c r="RJW346" s="579"/>
      <c r="RJX346" s="579"/>
      <c r="RJY346" s="579"/>
      <c r="RJZ346" s="579"/>
      <c r="RKA346" s="579"/>
      <c r="RKB346" s="579"/>
      <c r="RKC346" s="579"/>
      <c r="RKD346" s="579"/>
      <c r="RKE346" s="579"/>
      <c r="RKF346" s="579"/>
      <c r="RKG346" s="579"/>
      <c r="RKH346" s="579"/>
      <c r="RKI346" s="579"/>
      <c r="RKJ346" s="580"/>
      <c r="RKK346" s="360"/>
      <c r="RKL346" s="578" t="s">
        <v>643</v>
      </c>
      <c r="RKM346" s="579"/>
      <c r="RKN346" s="579"/>
      <c r="RKO346" s="579"/>
      <c r="RKP346" s="579"/>
      <c r="RKQ346" s="579"/>
      <c r="RKR346" s="579"/>
      <c r="RKS346" s="579"/>
      <c r="RKT346" s="579"/>
      <c r="RKU346" s="579"/>
      <c r="RKV346" s="579"/>
      <c r="RKW346" s="579"/>
      <c r="RKX346" s="579"/>
      <c r="RKY346" s="579"/>
      <c r="RKZ346" s="580"/>
      <c r="RLA346" s="360"/>
      <c r="RLB346" s="578" t="s">
        <v>643</v>
      </c>
      <c r="RLC346" s="579"/>
      <c r="RLD346" s="579"/>
      <c r="RLE346" s="579"/>
      <c r="RLF346" s="579"/>
      <c r="RLG346" s="579"/>
      <c r="RLH346" s="579"/>
      <c r="RLI346" s="579"/>
      <c r="RLJ346" s="579"/>
      <c r="RLK346" s="579"/>
      <c r="RLL346" s="579"/>
      <c r="RLM346" s="579"/>
      <c r="RLN346" s="579"/>
      <c r="RLO346" s="579"/>
      <c r="RLP346" s="580"/>
      <c r="RLQ346" s="360"/>
      <c r="RLR346" s="578" t="s">
        <v>643</v>
      </c>
      <c r="RLS346" s="579"/>
      <c r="RLT346" s="579"/>
      <c r="RLU346" s="579"/>
      <c r="RLV346" s="579"/>
      <c r="RLW346" s="579"/>
      <c r="RLX346" s="579"/>
      <c r="RLY346" s="579"/>
      <c r="RLZ346" s="579"/>
      <c r="RMA346" s="579"/>
      <c r="RMB346" s="579"/>
      <c r="RMC346" s="579"/>
      <c r="RMD346" s="579"/>
      <c r="RME346" s="579"/>
      <c r="RMF346" s="580"/>
      <c r="RMG346" s="360"/>
      <c r="RMH346" s="578" t="s">
        <v>643</v>
      </c>
      <c r="RMI346" s="579"/>
      <c r="RMJ346" s="579"/>
      <c r="RMK346" s="579"/>
      <c r="RML346" s="579"/>
      <c r="RMM346" s="579"/>
      <c r="RMN346" s="579"/>
      <c r="RMO346" s="579"/>
      <c r="RMP346" s="579"/>
      <c r="RMQ346" s="579"/>
      <c r="RMR346" s="579"/>
      <c r="RMS346" s="579"/>
      <c r="RMT346" s="579"/>
      <c r="RMU346" s="579"/>
      <c r="RMV346" s="580"/>
      <c r="RMW346" s="360"/>
      <c r="RMX346" s="578" t="s">
        <v>643</v>
      </c>
      <c r="RMY346" s="579"/>
      <c r="RMZ346" s="579"/>
      <c r="RNA346" s="579"/>
      <c r="RNB346" s="579"/>
      <c r="RNC346" s="579"/>
      <c r="RND346" s="579"/>
      <c r="RNE346" s="579"/>
      <c r="RNF346" s="579"/>
      <c r="RNG346" s="579"/>
      <c r="RNH346" s="579"/>
      <c r="RNI346" s="579"/>
      <c r="RNJ346" s="579"/>
      <c r="RNK346" s="579"/>
      <c r="RNL346" s="580"/>
      <c r="RNM346" s="360"/>
      <c r="RNN346" s="578" t="s">
        <v>643</v>
      </c>
      <c r="RNO346" s="579"/>
      <c r="RNP346" s="579"/>
      <c r="RNQ346" s="579"/>
      <c r="RNR346" s="579"/>
      <c r="RNS346" s="579"/>
      <c r="RNT346" s="579"/>
      <c r="RNU346" s="579"/>
      <c r="RNV346" s="579"/>
      <c r="RNW346" s="579"/>
      <c r="RNX346" s="579"/>
      <c r="RNY346" s="579"/>
      <c r="RNZ346" s="579"/>
      <c r="ROA346" s="579"/>
      <c r="ROB346" s="580"/>
      <c r="ROC346" s="360"/>
      <c r="ROD346" s="578" t="s">
        <v>643</v>
      </c>
      <c r="ROE346" s="579"/>
      <c r="ROF346" s="579"/>
      <c r="ROG346" s="579"/>
      <c r="ROH346" s="579"/>
      <c r="ROI346" s="579"/>
      <c r="ROJ346" s="579"/>
      <c r="ROK346" s="579"/>
      <c r="ROL346" s="579"/>
      <c r="ROM346" s="579"/>
      <c r="RON346" s="579"/>
      <c r="ROO346" s="579"/>
      <c r="ROP346" s="579"/>
      <c r="ROQ346" s="579"/>
      <c r="ROR346" s="580"/>
      <c r="ROS346" s="360"/>
      <c r="ROT346" s="578" t="s">
        <v>643</v>
      </c>
      <c r="ROU346" s="579"/>
      <c r="ROV346" s="579"/>
      <c r="ROW346" s="579"/>
      <c r="ROX346" s="579"/>
      <c r="ROY346" s="579"/>
      <c r="ROZ346" s="579"/>
      <c r="RPA346" s="579"/>
      <c r="RPB346" s="579"/>
      <c r="RPC346" s="579"/>
      <c r="RPD346" s="579"/>
      <c r="RPE346" s="579"/>
      <c r="RPF346" s="579"/>
      <c r="RPG346" s="579"/>
      <c r="RPH346" s="580"/>
      <c r="RPI346" s="360"/>
      <c r="RPJ346" s="578" t="s">
        <v>643</v>
      </c>
      <c r="RPK346" s="579"/>
      <c r="RPL346" s="579"/>
      <c r="RPM346" s="579"/>
      <c r="RPN346" s="579"/>
      <c r="RPO346" s="579"/>
      <c r="RPP346" s="579"/>
      <c r="RPQ346" s="579"/>
      <c r="RPR346" s="579"/>
      <c r="RPS346" s="579"/>
      <c r="RPT346" s="579"/>
      <c r="RPU346" s="579"/>
      <c r="RPV346" s="579"/>
      <c r="RPW346" s="579"/>
      <c r="RPX346" s="580"/>
      <c r="RPY346" s="360"/>
      <c r="RPZ346" s="578" t="s">
        <v>643</v>
      </c>
      <c r="RQA346" s="579"/>
      <c r="RQB346" s="579"/>
      <c r="RQC346" s="579"/>
      <c r="RQD346" s="579"/>
      <c r="RQE346" s="579"/>
      <c r="RQF346" s="579"/>
      <c r="RQG346" s="579"/>
      <c r="RQH346" s="579"/>
      <c r="RQI346" s="579"/>
      <c r="RQJ346" s="579"/>
      <c r="RQK346" s="579"/>
      <c r="RQL346" s="579"/>
      <c r="RQM346" s="579"/>
      <c r="RQN346" s="580"/>
      <c r="RQO346" s="360"/>
      <c r="RQP346" s="578" t="s">
        <v>643</v>
      </c>
      <c r="RQQ346" s="579"/>
      <c r="RQR346" s="579"/>
      <c r="RQS346" s="579"/>
      <c r="RQT346" s="579"/>
      <c r="RQU346" s="579"/>
      <c r="RQV346" s="579"/>
      <c r="RQW346" s="579"/>
      <c r="RQX346" s="579"/>
      <c r="RQY346" s="579"/>
      <c r="RQZ346" s="579"/>
      <c r="RRA346" s="579"/>
      <c r="RRB346" s="579"/>
      <c r="RRC346" s="579"/>
      <c r="RRD346" s="580"/>
      <c r="RRE346" s="360"/>
      <c r="RRF346" s="578" t="s">
        <v>643</v>
      </c>
      <c r="RRG346" s="579"/>
      <c r="RRH346" s="579"/>
      <c r="RRI346" s="579"/>
      <c r="RRJ346" s="579"/>
      <c r="RRK346" s="579"/>
      <c r="RRL346" s="579"/>
      <c r="RRM346" s="579"/>
      <c r="RRN346" s="579"/>
      <c r="RRO346" s="579"/>
      <c r="RRP346" s="579"/>
      <c r="RRQ346" s="579"/>
      <c r="RRR346" s="579"/>
      <c r="RRS346" s="579"/>
      <c r="RRT346" s="580"/>
      <c r="RRU346" s="360"/>
      <c r="RRV346" s="578" t="s">
        <v>643</v>
      </c>
      <c r="RRW346" s="579"/>
      <c r="RRX346" s="579"/>
      <c r="RRY346" s="579"/>
      <c r="RRZ346" s="579"/>
      <c r="RSA346" s="579"/>
      <c r="RSB346" s="579"/>
      <c r="RSC346" s="579"/>
      <c r="RSD346" s="579"/>
      <c r="RSE346" s="579"/>
      <c r="RSF346" s="579"/>
      <c r="RSG346" s="579"/>
      <c r="RSH346" s="579"/>
      <c r="RSI346" s="579"/>
      <c r="RSJ346" s="580"/>
      <c r="RSK346" s="360"/>
      <c r="RSL346" s="578" t="s">
        <v>643</v>
      </c>
      <c r="RSM346" s="579"/>
      <c r="RSN346" s="579"/>
      <c r="RSO346" s="579"/>
      <c r="RSP346" s="579"/>
      <c r="RSQ346" s="579"/>
      <c r="RSR346" s="579"/>
      <c r="RSS346" s="579"/>
      <c r="RST346" s="579"/>
      <c r="RSU346" s="579"/>
      <c r="RSV346" s="579"/>
      <c r="RSW346" s="579"/>
      <c r="RSX346" s="579"/>
      <c r="RSY346" s="579"/>
      <c r="RSZ346" s="580"/>
      <c r="RTA346" s="360"/>
      <c r="RTB346" s="578" t="s">
        <v>643</v>
      </c>
      <c r="RTC346" s="579"/>
      <c r="RTD346" s="579"/>
      <c r="RTE346" s="579"/>
      <c r="RTF346" s="579"/>
      <c r="RTG346" s="579"/>
      <c r="RTH346" s="579"/>
      <c r="RTI346" s="579"/>
      <c r="RTJ346" s="579"/>
      <c r="RTK346" s="579"/>
      <c r="RTL346" s="579"/>
      <c r="RTM346" s="579"/>
      <c r="RTN346" s="579"/>
      <c r="RTO346" s="579"/>
      <c r="RTP346" s="580"/>
      <c r="RTQ346" s="360"/>
      <c r="RTR346" s="578" t="s">
        <v>643</v>
      </c>
      <c r="RTS346" s="579"/>
      <c r="RTT346" s="579"/>
      <c r="RTU346" s="579"/>
      <c r="RTV346" s="579"/>
      <c r="RTW346" s="579"/>
      <c r="RTX346" s="579"/>
      <c r="RTY346" s="579"/>
      <c r="RTZ346" s="579"/>
      <c r="RUA346" s="579"/>
      <c r="RUB346" s="579"/>
      <c r="RUC346" s="579"/>
      <c r="RUD346" s="579"/>
      <c r="RUE346" s="579"/>
      <c r="RUF346" s="580"/>
      <c r="RUG346" s="360"/>
      <c r="RUH346" s="578" t="s">
        <v>643</v>
      </c>
      <c r="RUI346" s="579"/>
      <c r="RUJ346" s="579"/>
      <c r="RUK346" s="579"/>
      <c r="RUL346" s="579"/>
      <c r="RUM346" s="579"/>
      <c r="RUN346" s="579"/>
      <c r="RUO346" s="579"/>
      <c r="RUP346" s="579"/>
      <c r="RUQ346" s="579"/>
      <c r="RUR346" s="579"/>
      <c r="RUS346" s="579"/>
      <c r="RUT346" s="579"/>
      <c r="RUU346" s="579"/>
      <c r="RUV346" s="580"/>
      <c r="RUW346" s="360"/>
      <c r="RUX346" s="578" t="s">
        <v>643</v>
      </c>
      <c r="RUY346" s="579"/>
      <c r="RUZ346" s="579"/>
      <c r="RVA346" s="579"/>
      <c r="RVB346" s="579"/>
      <c r="RVC346" s="579"/>
      <c r="RVD346" s="579"/>
      <c r="RVE346" s="579"/>
      <c r="RVF346" s="579"/>
      <c r="RVG346" s="579"/>
      <c r="RVH346" s="579"/>
      <c r="RVI346" s="579"/>
      <c r="RVJ346" s="579"/>
      <c r="RVK346" s="579"/>
      <c r="RVL346" s="580"/>
      <c r="RVM346" s="360"/>
      <c r="RVN346" s="578" t="s">
        <v>643</v>
      </c>
      <c r="RVO346" s="579"/>
      <c r="RVP346" s="579"/>
      <c r="RVQ346" s="579"/>
      <c r="RVR346" s="579"/>
      <c r="RVS346" s="579"/>
      <c r="RVT346" s="579"/>
      <c r="RVU346" s="579"/>
      <c r="RVV346" s="579"/>
      <c r="RVW346" s="579"/>
      <c r="RVX346" s="579"/>
      <c r="RVY346" s="579"/>
      <c r="RVZ346" s="579"/>
      <c r="RWA346" s="579"/>
      <c r="RWB346" s="580"/>
      <c r="RWC346" s="360"/>
      <c r="RWD346" s="578" t="s">
        <v>643</v>
      </c>
      <c r="RWE346" s="579"/>
      <c r="RWF346" s="579"/>
      <c r="RWG346" s="579"/>
      <c r="RWH346" s="579"/>
      <c r="RWI346" s="579"/>
      <c r="RWJ346" s="579"/>
      <c r="RWK346" s="579"/>
      <c r="RWL346" s="579"/>
      <c r="RWM346" s="579"/>
      <c r="RWN346" s="579"/>
      <c r="RWO346" s="579"/>
      <c r="RWP346" s="579"/>
      <c r="RWQ346" s="579"/>
      <c r="RWR346" s="580"/>
      <c r="RWS346" s="360"/>
      <c r="RWT346" s="578" t="s">
        <v>643</v>
      </c>
      <c r="RWU346" s="579"/>
      <c r="RWV346" s="579"/>
      <c r="RWW346" s="579"/>
      <c r="RWX346" s="579"/>
      <c r="RWY346" s="579"/>
      <c r="RWZ346" s="579"/>
      <c r="RXA346" s="579"/>
      <c r="RXB346" s="579"/>
      <c r="RXC346" s="579"/>
      <c r="RXD346" s="579"/>
      <c r="RXE346" s="579"/>
      <c r="RXF346" s="579"/>
      <c r="RXG346" s="579"/>
      <c r="RXH346" s="580"/>
      <c r="RXI346" s="360"/>
      <c r="RXJ346" s="578" t="s">
        <v>643</v>
      </c>
      <c r="RXK346" s="579"/>
      <c r="RXL346" s="579"/>
      <c r="RXM346" s="579"/>
      <c r="RXN346" s="579"/>
      <c r="RXO346" s="579"/>
      <c r="RXP346" s="579"/>
      <c r="RXQ346" s="579"/>
      <c r="RXR346" s="579"/>
      <c r="RXS346" s="579"/>
      <c r="RXT346" s="579"/>
      <c r="RXU346" s="579"/>
      <c r="RXV346" s="579"/>
      <c r="RXW346" s="579"/>
      <c r="RXX346" s="580"/>
      <c r="RXY346" s="360"/>
      <c r="RXZ346" s="578" t="s">
        <v>643</v>
      </c>
      <c r="RYA346" s="579"/>
      <c r="RYB346" s="579"/>
      <c r="RYC346" s="579"/>
      <c r="RYD346" s="579"/>
      <c r="RYE346" s="579"/>
      <c r="RYF346" s="579"/>
      <c r="RYG346" s="579"/>
      <c r="RYH346" s="579"/>
      <c r="RYI346" s="579"/>
      <c r="RYJ346" s="579"/>
      <c r="RYK346" s="579"/>
      <c r="RYL346" s="579"/>
      <c r="RYM346" s="579"/>
      <c r="RYN346" s="580"/>
      <c r="RYO346" s="360"/>
      <c r="RYP346" s="578" t="s">
        <v>643</v>
      </c>
      <c r="RYQ346" s="579"/>
      <c r="RYR346" s="579"/>
      <c r="RYS346" s="579"/>
      <c r="RYT346" s="579"/>
      <c r="RYU346" s="579"/>
      <c r="RYV346" s="579"/>
      <c r="RYW346" s="579"/>
      <c r="RYX346" s="579"/>
      <c r="RYY346" s="579"/>
      <c r="RYZ346" s="579"/>
      <c r="RZA346" s="579"/>
      <c r="RZB346" s="579"/>
      <c r="RZC346" s="579"/>
      <c r="RZD346" s="580"/>
      <c r="RZE346" s="360"/>
      <c r="RZF346" s="578" t="s">
        <v>643</v>
      </c>
      <c r="RZG346" s="579"/>
      <c r="RZH346" s="579"/>
      <c r="RZI346" s="579"/>
      <c r="RZJ346" s="579"/>
      <c r="RZK346" s="579"/>
      <c r="RZL346" s="579"/>
      <c r="RZM346" s="579"/>
      <c r="RZN346" s="579"/>
      <c r="RZO346" s="579"/>
      <c r="RZP346" s="579"/>
      <c r="RZQ346" s="579"/>
      <c r="RZR346" s="579"/>
      <c r="RZS346" s="579"/>
      <c r="RZT346" s="580"/>
      <c r="RZU346" s="360"/>
      <c r="RZV346" s="578" t="s">
        <v>643</v>
      </c>
      <c r="RZW346" s="579"/>
      <c r="RZX346" s="579"/>
      <c r="RZY346" s="579"/>
      <c r="RZZ346" s="579"/>
      <c r="SAA346" s="579"/>
      <c r="SAB346" s="579"/>
      <c r="SAC346" s="579"/>
      <c r="SAD346" s="579"/>
      <c r="SAE346" s="579"/>
      <c r="SAF346" s="579"/>
      <c r="SAG346" s="579"/>
      <c r="SAH346" s="579"/>
      <c r="SAI346" s="579"/>
      <c r="SAJ346" s="580"/>
      <c r="SAK346" s="360"/>
      <c r="SAL346" s="578" t="s">
        <v>643</v>
      </c>
      <c r="SAM346" s="579"/>
      <c r="SAN346" s="579"/>
      <c r="SAO346" s="579"/>
      <c r="SAP346" s="579"/>
      <c r="SAQ346" s="579"/>
      <c r="SAR346" s="579"/>
      <c r="SAS346" s="579"/>
      <c r="SAT346" s="579"/>
      <c r="SAU346" s="579"/>
      <c r="SAV346" s="579"/>
      <c r="SAW346" s="579"/>
      <c r="SAX346" s="579"/>
      <c r="SAY346" s="579"/>
      <c r="SAZ346" s="580"/>
      <c r="SBA346" s="360"/>
      <c r="SBB346" s="578" t="s">
        <v>643</v>
      </c>
      <c r="SBC346" s="579"/>
      <c r="SBD346" s="579"/>
      <c r="SBE346" s="579"/>
      <c r="SBF346" s="579"/>
      <c r="SBG346" s="579"/>
      <c r="SBH346" s="579"/>
      <c r="SBI346" s="579"/>
      <c r="SBJ346" s="579"/>
      <c r="SBK346" s="579"/>
      <c r="SBL346" s="579"/>
      <c r="SBM346" s="579"/>
      <c r="SBN346" s="579"/>
      <c r="SBO346" s="579"/>
      <c r="SBP346" s="580"/>
      <c r="SBQ346" s="360"/>
      <c r="SBR346" s="578" t="s">
        <v>643</v>
      </c>
      <c r="SBS346" s="579"/>
      <c r="SBT346" s="579"/>
      <c r="SBU346" s="579"/>
      <c r="SBV346" s="579"/>
      <c r="SBW346" s="579"/>
      <c r="SBX346" s="579"/>
      <c r="SBY346" s="579"/>
      <c r="SBZ346" s="579"/>
      <c r="SCA346" s="579"/>
      <c r="SCB346" s="579"/>
      <c r="SCC346" s="579"/>
      <c r="SCD346" s="579"/>
      <c r="SCE346" s="579"/>
      <c r="SCF346" s="580"/>
      <c r="SCG346" s="360"/>
      <c r="SCH346" s="578" t="s">
        <v>643</v>
      </c>
      <c r="SCI346" s="579"/>
      <c r="SCJ346" s="579"/>
      <c r="SCK346" s="579"/>
      <c r="SCL346" s="579"/>
      <c r="SCM346" s="579"/>
      <c r="SCN346" s="579"/>
      <c r="SCO346" s="579"/>
      <c r="SCP346" s="579"/>
      <c r="SCQ346" s="579"/>
      <c r="SCR346" s="579"/>
      <c r="SCS346" s="579"/>
      <c r="SCT346" s="579"/>
      <c r="SCU346" s="579"/>
      <c r="SCV346" s="580"/>
      <c r="SCW346" s="360"/>
      <c r="SCX346" s="578" t="s">
        <v>643</v>
      </c>
      <c r="SCY346" s="579"/>
      <c r="SCZ346" s="579"/>
      <c r="SDA346" s="579"/>
      <c r="SDB346" s="579"/>
      <c r="SDC346" s="579"/>
      <c r="SDD346" s="579"/>
      <c r="SDE346" s="579"/>
      <c r="SDF346" s="579"/>
      <c r="SDG346" s="579"/>
      <c r="SDH346" s="579"/>
      <c r="SDI346" s="579"/>
      <c r="SDJ346" s="579"/>
      <c r="SDK346" s="579"/>
      <c r="SDL346" s="580"/>
      <c r="SDM346" s="360"/>
      <c r="SDN346" s="578" t="s">
        <v>643</v>
      </c>
      <c r="SDO346" s="579"/>
      <c r="SDP346" s="579"/>
      <c r="SDQ346" s="579"/>
      <c r="SDR346" s="579"/>
      <c r="SDS346" s="579"/>
      <c r="SDT346" s="579"/>
      <c r="SDU346" s="579"/>
      <c r="SDV346" s="579"/>
      <c r="SDW346" s="579"/>
      <c r="SDX346" s="579"/>
      <c r="SDY346" s="579"/>
      <c r="SDZ346" s="579"/>
      <c r="SEA346" s="579"/>
      <c r="SEB346" s="580"/>
      <c r="SEC346" s="360"/>
      <c r="SED346" s="578" t="s">
        <v>643</v>
      </c>
      <c r="SEE346" s="579"/>
      <c r="SEF346" s="579"/>
      <c r="SEG346" s="579"/>
      <c r="SEH346" s="579"/>
      <c r="SEI346" s="579"/>
      <c r="SEJ346" s="579"/>
      <c r="SEK346" s="579"/>
      <c r="SEL346" s="579"/>
      <c r="SEM346" s="579"/>
      <c r="SEN346" s="579"/>
      <c r="SEO346" s="579"/>
      <c r="SEP346" s="579"/>
      <c r="SEQ346" s="579"/>
      <c r="SER346" s="580"/>
      <c r="SES346" s="360"/>
      <c r="SET346" s="578" t="s">
        <v>643</v>
      </c>
      <c r="SEU346" s="579"/>
      <c r="SEV346" s="579"/>
      <c r="SEW346" s="579"/>
      <c r="SEX346" s="579"/>
      <c r="SEY346" s="579"/>
      <c r="SEZ346" s="579"/>
      <c r="SFA346" s="579"/>
      <c r="SFB346" s="579"/>
      <c r="SFC346" s="579"/>
      <c r="SFD346" s="579"/>
      <c r="SFE346" s="579"/>
      <c r="SFF346" s="579"/>
      <c r="SFG346" s="579"/>
      <c r="SFH346" s="580"/>
      <c r="SFI346" s="360"/>
      <c r="SFJ346" s="578" t="s">
        <v>643</v>
      </c>
      <c r="SFK346" s="579"/>
      <c r="SFL346" s="579"/>
      <c r="SFM346" s="579"/>
      <c r="SFN346" s="579"/>
      <c r="SFO346" s="579"/>
      <c r="SFP346" s="579"/>
      <c r="SFQ346" s="579"/>
      <c r="SFR346" s="579"/>
      <c r="SFS346" s="579"/>
      <c r="SFT346" s="579"/>
      <c r="SFU346" s="579"/>
      <c r="SFV346" s="579"/>
      <c r="SFW346" s="579"/>
      <c r="SFX346" s="580"/>
      <c r="SFY346" s="360"/>
      <c r="SFZ346" s="578" t="s">
        <v>643</v>
      </c>
      <c r="SGA346" s="579"/>
      <c r="SGB346" s="579"/>
      <c r="SGC346" s="579"/>
      <c r="SGD346" s="579"/>
      <c r="SGE346" s="579"/>
      <c r="SGF346" s="579"/>
      <c r="SGG346" s="579"/>
      <c r="SGH346" s="579"/>
      <c r="SGI346" s="579"/>
      <c r="SGJ346" s="579"/>
      <c r="SGK346" s="579"/>
      <c r="SGL346" s="579"/>
      <c r="SGM346" s="579"/>
      <c r="SGN346" s="580"/>
      <c r="SGO346" s="360"/>
      <c r="SGP346" s="578" t="s">
        <v>643</v>
      </c>
      <c r="SGQ346" s="579"/>
      <c r="SGR346" s="579"/>
      <c r="SGS346" s="579"/>
      <c r="SGT346" s="579"/>
      <c r="SGU346" s="579"/>
      <c r="SGV346" s="579"/>
      <c r="SGW346" s="579"/>
      <c r="SGX346" s="579"/>
      <c r="SGY346" s="579"/>
      <c r="SGZ346" s="579"/>
      <c r="SHA346" s="579"/>
      <c r="SHB346" s="579"/>
      <c r="SHC346" s="579"/>
      <c r="SHD346" s="580"/>
      <c r="SHE346" s="360"/>
      <c r="SHF346" s="578" t="s">
        <v>643</v>
      </c>
      <c r="SHG346" s="579"/>
      <c r="SHH346" s="579"/>
      <c r="SHI346" s="579"/>
      <c r="SHJ346" s="579"/>
      <c r="SHK346" s="579"/>
      <c r="SHL346" s="579"/>
      <c r="SHM346" s="579"/>
      <c r="SHN346" s="579"/>
      <c r="SHO346" s="579"/>
      <c r="SHP346" s="579"/>
      <c r="SHQ346" s="579"/>
      <c r="SHR346" s="579"/>
      <c r="SHS346" s="579"/>
      <c r="SHT346" s="580"/>
      <c r="SHU346" s="360"/>
      <c r="SHV346" s="578" t="s">
        <v>643</v>
      </c>
      <c r="SHW346" s="579"/>
      <c r="SHX346" s="579"/>
      <c r="SHY346" s="579"/>
      <c r="SHZ346" s="579"/>
      <c r="SIA346" s="579"/>
      <c r="SIB346" s="579"/>
      <c r="SIC346" s="579"/>
      <c r="SID346" s="579"/>
      <c r="SIE346" s="579"/>
      <c r="SIF346" s="579"/>
      <c r="SIG346" s="579"/>
      <c r="SIH346" s="579"/>
      <c r="SII346" s="579"/>
      <c r="SIJ346" s="580"/>
      <c r="SIK346" s="360"/>
      <c r="SIL346" s="578" t="s">
        <v>643</v>
      </c>
      <c r="SIM346" s="579"/>
      <c r="SIN346" s="579"/>
      <c r="SIO346" s="579"/>
      <c r="SIP346" s="579"/>
      <c r="SIQ346" s="579"/>
      <c r="SIR346" s="579"/>
      <c r="SIS346" s="579"/>
      <c r="SIT346" s="579"/>
      <c r="SIU346" s="579"/>
      <c r="SIV346" s="579"/>
      <c r="SIW346" s="579"/>
      <c r="SIX346" s="579"/>
      <c r="SIY346" s="579"/>
      <c r="SIZ346" s="580"/>
      <c r="SJA346" s="360"/>
      <c r="SJB346" s="578" t="s">
        <v>643</v>
      </c>
      <c r="SJC346" s="579"/>
      <c r="SJD346" s="579"/>
      <c r="SJE346" s="579"/>
      <c r="SJF346" s="579"/>
      <c r="SJG346" s="579"/>
      <c r="SJH346" s="579"/>
      <c r="SJI346" s="579"/>
      <c r="SJJ346" s="579"/>
      <c r="SJK346" s="579"/>
      <c r="SJL346" s="579"/>
      <c r="SJM346" s="579"/>
      <c r="SJN346" s="579"/>
      <c r="SJO346" s="579"/>
      <c r="SJP346" s="580"/>
      <c r="SJQ346" s="360"/>
      <c r="SJR346" s="578" t="s">
        <v>643</v>
      </c>
      <c r="SJS346" s="579"/>
      <c r="SJT346" s="579"/>
      <c r="SJU346" s="579"/>
      <c r="SJV346" s="579"/>
      <c r="SJW346" s="579"/>
      <c r="SJX346" s="579"/>
      <c r="SJY346" s="579"/>
      <c r="SJZ346" s="579"/>
      <c r="SKA346" s="579"/>
      <c r="SKB346" s="579"/>
      <c r="SKC346" s="579"/>
      <c r="SKD346" s="579"/>
      <c r="SKE346" s="579"/>
      <c r="SKF346" s="580"/>
      <c r="SKG346" s="360"/>
      <c r="SKH346" s="578" t="s">
        <v>643</v>
      </c>
      <c r="SKI346" s="579"/>
      <c r="SKJ346" s="579"/>
      <c r="SKK346" s="579"/>
      <c r="SKL346" s="579"/>
      <c r="SKM346" s="579"/>
      <c r="SKN346" s="579"/>
      <c r="SKO346" s="579"/>
      <c r="SKP346" s="579"/>
      <c r="SKQ346" s="579"/>
      <c r="SKR346" s="579"/>
      <c r="SKS346" s="579"/>
      <c r="SKT346" s="579"/>
      <c r="SKU346" s="579"/>
      <c r="SKV346" s="580"/>
      <c r="SKW346" s="360"/>
      <c r="SKX346" s="578" t="s">
        <v>643</v>
      </c>
      <c r="SKY346" s="579"/>
      <c r="SKZ346" s="579"/>
      <c r="SLA346" s="579"/>
      <c r="SLB346" s="579"/>
      <c r="SLC346" s="579"/>
      <c r="SLD346" s="579"/>
      <c r="SLE346" s="579"/>
      <c r="SLF346" s="579"/>
      <c r="SLG346" s="579"/>
      <c r="SLH346" s="579"/>
      <c r="SLI346" s="579"/>
      <c r="SLJ346" s="579"/>
      <c r="SLK346" s="579"/>
      <c r="SLL346" s="580"/>
      <c r="SLM346" s="360"/>
      <c r="SLN346" s="578" t="s">
        <v>643</v>
      </c>
      <c r="SLO346" s="579"/>
      <c r="SLP346" s="579"/>
      <c r="SLQ346" s="579"/>
      <c r="SLR346" s="579"/>
      <c r="SLS346" s="579"/>
      <c r="SLT346" s="579"/>
      <c r="SLU346" s="579"/>
      <c r="SLV346" s="579"/>
      <c r="SLW346" s="579"/>
      <c r="SLX346" s="579"/>
      <c r="SLY346" s="579"/>
      <c r="SLZ346" s="579"/>
      <c r="SMA346" s="579"/>
      <c r="SMB346" s="580"/>
      <c r="SMC346" s="360"/>
      <c r="SMD346" s="578" t="s">
        <v>643</v>
      </c>
      <c r="SME346" s="579"/>
      <c r="SMF346" s="579"/>
      <c r="SMG346" s="579"/>
      <c r="SMH346" s="579"/>
      <c r="SMI346" s="579"/>
      <c r="SMJ346" s="579"/>
      <c r="SMK346" s="579"/>
      <c r="SML346" s="579"/>
      <c r="SMM346" s="579"/>
      <c r="SMN346" s="579"/>
      <c r="SMO346" s="579"/>
      <c r="SMP346" s="579"/>
      <c r="SMQ346" s="579"/>
      <c r="SMR346" s="580"/>
      <c r="SMS346" s="360"/>
      <c r="SMT346" s="578" t="s">
        <v>643</v>
      </c>
      <c r="SMU346" s="579"/>
      <c r="SMV346" s="579"/>
      <c r="SMW346" s="579"/>
      <c r="SMX346" s="579"/>
      <c r="SMY346" s="579"/>
      <c r="SMZ346" s="579"/>
      <c r="SNA346" s="579"/>
      <c r="SNB346" s="579"/>
      <c r="SNC346" s="579"/>
      <c r="SND346" s="579"/>
      <c r="SNE346" s="579"/>
      <c r="SNF346" s="579"/>
      <c r="SNG346" s="579"/>
      <c r="SNH346" s="580"/>
      <c r="SNI346" s="360"/>
      <c r="SNJ346" s="578" t="s">
        <v>643</v>
      </c>
      <c r="SNK346" s="579"/>
      <c r="SNL346" s="579"/>
      <c r="SNM346" s="579"/>
      <c r="SNN346" s="579"/>
      <c r="SNO346" s="579"/>
      <c r="SNP346" s="579"/>
      <c r="SNQ346" s="579"/>
      <c r="SNR346" s="579"/>
      <c r="SNS346" s="579"/>
      <c r="SNT346" s="579"/>
      <c r="SNU346" s="579"/>
      <c r="SNV346" s="579"/>
      <c r="SNW346" s="579"/>
      <c r="SNX346" s="580"/>
      <c r="SNY346" s="360"/>
      <c r="SNZ346" s="578" t="s">
        <v>643</v>
      </c>
      <c r="SOA346" s="579"/>
      <c r="SOB346" s="579"/>
      <c r="SOC346" s="579"/>
      <c r="SOD346" s="579"/>
      <c r="SOE346" s="579"/>
      <c r="SOF346" s="579"/>
      <c r="SOG346" s="579"/>
      <c r="SOH346" s="579"/>
      <c r="SOI346" s="579"/>
      <c r="SOJ346" s="579"/>
      <c r="SOK346" s="579"/>
      <c r="SOL346" s="579"/>
      <c r="SOM346" s="579"/>
      <c r="SON346" s="580"/>
      <c r="SOO346" s="360"/>
      <c r="SOP346" s="578" t="s">
        <v>643</v>
      </c>
      <c r="SOQ346" s="579"/>
      <c r="SOR346" s="579"/>
      <c r="SOS346" s="579"/>
      <c r="SOT346" s="579"/>
      <c r="SOU346" s="579"/>
      <c r="SOV346" s="579"/>
      <c r="SOW346" s="579"/>
      <c r="SOX346" s="579"/>
      <c r="SOY346" s="579"/>
      <c r="SOZ346" s="579"/>
      <c r="SPA346" s="579"/>
      <c r="SPB346" s="579"/>
      <c r="SPC346" s="579"/>
      <c r="SPD346" s="580"/>
      <c r="SPE346" s="360"/>
      <c r="SPF346" s="578" t="s">
        <v>643</v>
      </c>
      <c r="SPG346" s="579"/>
      <c r="SPH346" s="579"/>
      <c r="SPI346" s="579"/>
      <c r="SPJ346" s="579"/>
      <c r="SPK346" s="579"/>
      <c r="SPL346" s="579"/>
      <c r="SPM346" s="579"/>
      <c r="SPN346" s="579"/>
      <c r="SPO346" s="579"/>
      <c r="SPP346" s="579"/>
      <c r="SPQ346" s="579"/>
      <c r="SPR346" s="579"/>
      <c r="SPS346" s="579"/>
      <c r="SPT346" s="580"/>
      <c r="SPU346" s="360"/>
      <c r="SPV346" s="578" t="s">
        <v>643</v>
      </c>
      <c r="SPW346" s="579"/>
      <c r="SPX346" s="579"/>
      <c r="SPY346" s="579"/>
      <c r="SPZ346" s="579"/>
      <c r="SQA346" s="579"/>
      <c r="SQB346" s="579"/>
      <c r="SQC346" s="579"/>
      <c r="SQD346" s="579"/>
      <c r="SQE346" s="579"/>
      <c r="SQF346" s="579"/>
      <c r="SQG346" s="579"/>
      <c r="SQH346" s="579"/>
      <c r="SQI346" s="579"/>
      <c r="SQJ346" s="580"/>
      <c r="SQK346" s="360"/>
      <c r="SQL346" s="578" t="s">
        <v>643</v>
      </c>
      <c r="SQM346" s="579"/>
      <c r="SQN346" s="579"/>
      <c r="SQO346" s="579"/>
      <c r="SQP346" s="579"/>
      <c r="SQQ346" s="579"/>
      <c r="SQR346" s="579"/>
      <c r="SQS346" s="579"/>
      <c r="SQT346" s="579"/>
      <c r="SQU346" s="579"/>
      <c r="SQV346" s="579"/>
      <c r="SQW346" s="579"/>
      <c r="SQX346" s="579"/>
      <c r="SQY346" s="579"/>
      <c r="SQZ346" s="580"/>
      <c r="SRA346" s="360"/>
      <c r="SRB346" s="578" t="s">
        <v>643</v>
      </c>
      <c r="SRC346" s="579"/>
      <c r="SRD346" s="579"/>
      <c r="SRE346" s="579"/>
      <c r="SRF346" s="579"/>
      <c r="SRG346" s="579"/>
      <c r="SRH346" s="579"/>
      <c r="SRI346" s="579"/>
      <c r="SRJ346" s="579"/>
      <c r="SRK346" s="579"/>
      <c r="SRL346" s="579"/>
      <c r="SRM346" s="579"/>
      <c r="SRN346" s="579"/>
      <c r="SRO346" s="579"/>
      <c r="SRP346" s="580"/>
      <c r="SRQ346" s="360"/>
      <c r="SRR346" s="578" t="s">
        <v>643</v>
      </c>
      <c r="SRS346" s="579"/>
      <c r="SRT346" s="579"/>
      <c r="SRU346" s="579"/>
      <c r="SRV346" s="579"/>
      <c r="SRW346" s="579"/>
      <c r="SRX346" s="579"/>
      <c r="SRY346" s="579"/>
      <c r="SRZ346" s="579"/>
      <c r="SSA346" s="579"/>
      <c r="SSB346" s="579"/>
      <c r="SSC346" s="579"/>
      <c r="SSD346" s="579"/>
      <c r="SSE346" s="579"/>
      <c r="SSF346" s="580"/>
      <c r="SSG346" s="360"/>
      <c r="SSH346" s="578" t="s">
        <v>643</v>
      </c>
      <c r="SSI346" s="579"/>
      <c r="SSJ346" s="579"/>
      <c r="SSK346" s="579"/>
      <c r="SSL346" s="579"/>
      <c r="SSM346" s="579"/>
      <c r="SSN346" s="579"/>
      <c r="SSO346" s="579"/>
      <c r="SSP346" s="579"/>
      <c r="SSQ346" s="579"/>
      <c r="SSR346" s="579"/>
      <c r="SSS346" s="579"/>
      <c r="SST346" s="579"/>
      <c r="SSU346" s="579"/>
      <c r="SSV346" s="580"/>
      <c r="SSW346" s="360"/>
      <c r="SSX346" s="578" t="s">
        <v>643</v>
      </c>
      <c r="SSY346" s="579"/>
      <c r="SSZ346" s="579"/>
      <c r="STA346" s="579"/>
      <c r="STB346" s="579"/>
      <c r="STC346" s="579"/>
      <c r="STD346" s="579"/>
      <c r="STE346" s="579"/>
      <c r="STF346" s="579"/>
      <c r="STG346" s="579"/>
      <c r="STH346" s="579"/>
      <c r="STI346" s="579"/>
      <c r="STJ346" s="579"/>
      <c r="STK346" s="579"/>
      <c r="STL346" s="580"/>
      <c r="STM346" s="360"/>
      <c r="STN346" s="578" t="s">
        <v>643</v>
      </c>
      <c r="STO346" s="579"/>
      <c r="STP346" s="579"/>
      <c r="STQ346" s="579"/>
      <c r="STR346" s="579"/>
      <c r="STS346" s="579"/>
      <c r="STT346" s="579"/>
      <c r="STU346" s="579"/>
      <c r="STV346" s="579"/>
      <c r="STW346" s="579"/>
      <c r="STX346" s="579"/>
      <c r="STY346" s="579"/>
      <c r="STZ346" s="579"/>
      <c r="SUA346" s="579"/>
      <c r="SUB346" s="580"/>
      <c r="SUC346" s="360"/>
      <c r="SUD346" s="578" t="s">
        <v>643</v>
      </c>
      <c r="SUE346" s="579"/>
      <c r="SUF346" s="579"/>
      <c r="SUG346" s="579"/>
      <c r="SUH346" s="579"/>
      <c r="SUI346" s="579"/>
      <c r="SUJ346" s="579"/>
      <c r="SUK346" s="579"/>
      <c r="SUL346" s="579"/>
      <c r="SUM346" s="579"/>
      <c r="SUN346" s="579"/>
      <c r="SUO346" s="579"/>
      <c r="SUP346" s="579"/>
      <c r="SUQ346" s="579"/>
      <c r="SUR346" s="580"/>
      <c r="SUS346" s="360"/>
      <c r="SUT346" s="578" t="s">
        <v>643</v>
      </c>
      <c r="SUU346" s="579"/>
      <c r="SUV346" s="579"/>
      <c r="SUW346" s="579"/>
      <c r="SUX346" s="579"/>
      <c r="SUY346" s="579"/>
      <c r="SUZ346" s="579"/>
      <c r="SVA346" s="579"/>
      <c r="SVB346" s="579"/>
      <c r="SVC346" s="579"/>
      <c r="SVD346" s="579"/>
      <c r="SVE346" s="579"/>
      <c r="SVF346" s="579"/>
      <c r="SVG346" s="579"/>
      <c r="SVH346" s="580"/>
      <c r="SVI346" s="360"/>
      <c r="SVJ346" s="578" t="s">
        <v>643</v>
      </c>
      <c r="SVK346" s="579"/>
      <c r="SVL346" s="579"/>
      <c r="SVM346" s="579"/>
      <c r="SVN346" s="579"/>
      <c r="SVO346" s="579"/>
      <c r="SVP346" s="579"/>
      <c r="SVQ346" s="579"/>
      <c r="SVR346" s="579"/>
      <c r="SVS346" s="579"/>
      <c r="SVT346" s="579"/>
      <c r="SVU346" s="579"/>
      <c r="SVV346" s="579"/>
      <c r="SVW346" s="579"/>
      <c r="SVX346" s="580"/>
      <c r="SVY346" s="360"/>
      <c r="SVZ346" s="578" t="s">
        <v>643</v>
      </c>
      <c r="SWA346" s="579"/>
      <c r="SWB346" s="579"/>
      <c r="SWC346" s="579"/>
      <c r="SWD346" s="579"/>
      <c r="SWE346" s="579"/>
      <c r="SWF346" s="579"/>
      <c r="SWG346" s="579"/>
      <c r="SWH346" s="579"/>
      <c r="SWI346" s="579"/>
      <c r="SWJ346" s="579"/>
      <c r="SWK346" s="579"/>
      <c r="SWL346" s="579"/>
      <c r="SWM346" s="579"/>
      <c r="SWN346" s="580"/>
      <c r="SWO346" s="360"/>
      <c r="SWP346" s="578" t="s">
        <v>643</v>
      </c>
      <c r="SWQ346" s="579"/>
      <c r="SWR346" s="579"/>
      <c r="SWS346" s="579"/>
      <c r="SWT346" s="579"/>
      <c r="SWU346" s="579"/>
      <c r="SWV346" s="579"/>
      <c r="SWW346" s="579"/>
      <c r="SWX346" s="579"/>
      <c r="SWY346" s="579"/>
      <c r="SWZ346" s="579"/>
      <c r="SXA346" s="579"/>
      <c r="SXB346" s="579"/>
      <c r="SXC346" s="579"/>
      <c r="SXD346" s="580"/>
      <c r="SXE346" s="360"/>
      <c r="SXF346" s="578" t="s">
        <v>643</v>
      </c>
      <c r="SXG346" s="579"/>
      <c r="SXH346" s="579"/>
      <c r="SXI346" s="579"/>
      <c r="SXJ346" s="579"/>
      <c r="SXK346" s="579"/>
      <c r="SXL346" s="579"/>
      <c r="SXM346" s="579"/>
      <c r="SXN346" s="579"/>
      <c r="SXO346" s="579"/>
      <c r="SXP346" s="579"/>
      <c r="SXQ346" s="579"/>
      <c r="SXR346" s="579"/>
      <c r="SXS346" s="579"/>
      <c r="SXT346" s="580"/>
      <c r="SXU346" s="360"/>
      <c r="SXV346" s="578" t="s">
        <v>643</v>
      </c>
      <c r="SXW346" s="579"/>
      <c r="SXX346" s="579"/>
      <c r="SXY346" s="579"/>
      <c r="SXZ346" s="579"/>
      <c r="SYA346" s="579"/>
      <c r="SYB346" s="579"/>
      <c r="SYC346" s="579"/>
      <c r="SYD346" s="579"/>
      <c r="SYE346" s="579"/>
      <c r="SYF346" s="579"/>
      <c r="SYG346" s="579"/>
      <c r="SYH346" s="579"/>
      <c r="SYI346" s="579"/>
      <c r="SYJ346" s="580"/>
      <c r="SYK346" s="360"/>
      <c r="SYL346" s="578" t="s">
        <v>643</v>
      </c>
      <c r="SYM346" s="579"/>
      <c r="SYN346" s="579"/>
      <c r="SYO346" s="579"/>
      <c r="SYP346" s="579"/>
      <c r="SYQ346" s="579"/>
      <c r="SYR346" s="579"/>
      <c r="SYS346" s="579"/>
      <c r="SYT346" s="579"/>
      <c r="SYU346" s="579"/>
      <c r="SYV346" s="579"/>
      <c r="SYW346" s="579"/>
      <c r="SYX346" s="579"/>
      <c r="SYY346" s="579"/>
      <c r="SYZ346" s="580"/>
      <c r="SZA346" s="360"/>
      <c r="SZB346" s="578" t="s">
        <v>643</v>
      </c>
      <c r="SZC346" s="579"/>
      <c r="SZD346" s="579"/>
      <c r="SZE346" s="579"/>
      <c r="SZF346" s="579"/>
      <c r="SZG346" s="579"/>
      <c r="SZH346" s="579"/>
      <c r="SZI346" s="579"/>
      <c r="SZJ346" s="579"/>
      <c r="SZK346" s="579"/>
      <c r="SZL346" s="579"/>
      <c r="SZM346" s="579"/>
      <c r="SZN346" s="579"/>
      <c r="SZO346" s="579"/>
      <c r="SZP346" s="580"/>
      <c r="SZQ346" s="360"/>
      <c r="SZR346" s="578" t="s">
        <v>643</v>
      </c>
      <c r="SZS346" s="579"/>
      <c r="SZT346" s="579"/>
      <c r="SZU346" s="579"/>
      <c r="SZV346" s="579"/>
      <c r="SZW346" s="579"/>
      <c r="SZX346" s="579"/>
      <c r="SZY346" s="579"/>
      <c r="SZZ346" s="579"/>
      <c r="TAA346" s="579"/>
      <c r="TAB346" s="579"/>
      <c r="TAC346" s="579"/>
      <c r="TAD346" s="579"/>
      <c r="TAE346" s="579"/>
      <c r="TAF346" s="580"/>
      <c r="TAG346" s="360"/>
      <c r="TAH346" s="578" t="s">
        <v>643</v>
      </c>
      <c r="TAI346" s="579"/>
      <c r="TAJ346" s="579"/>
      <c r="TAK346" s="579"/>
      <c r="TAL346" s="579"/>
      <c r="TAM346" s="579"/>
      <c r="TAN346" s="579"/>
      <c r="TAO346" s="579"/>
      <c r="TAP346" s="579"/>
      <c r="TAQ346" s="579"/>
      <c r="TAR346" s="579"/>
      <c r="TAS346" s="579"/>
      <c r="TAT346" s="579"/>
      <c r="TAU346" s="579"/>
      <c r="TAV346" s="580"/>
      <c r="TAW346" s="360"/>
      <c r="TAX346" s="578" t="s">
        <v>643</v>
      </c>
      <c r="TAY346" s="579"/>
      <c r="TAZ346" s="579"/>
      <c r="TBA346" s="579"/>
      <c r="TBB346" s="579"/>
      <c r="TBC346" s="579"/>
      <c r="TBD346" s="579"/>
      <c r="TBE346" s="579"/>
      <c r="TBF346" s="579"/>
      <c r="TBG346" s="579"/>
      <c r="TBH346" s="579"/>
      <c r="TBI346" s="579"/>
      <c r="TBJ346" s="579"/>
      <c r="TBK346" s="579"/>
      <c r="TBL346" s="580"/>
      <c r="TBM346" s="360"/>
      <c r="TBN346" s="578" t="s">
        <v>643</v>
      </c>
      <c r="TBO346" s="579"/>
      <c r="TBP346" s="579"/>
      <c r="TBQ346" s="579"/>
      <c r="TBR346" s="579"/>
      <c r="TBS346" s="579"/>
      <c r="TBT346" s="579"/>
      <c r="TBU346" s="579"/>
      <c r="TBV346" s="579"/>
      <c r="TBW346" s="579"/>
      <c r="TBX346" s="579"/>
      <c r="TBY346" s="579"/>
      <c r="TBZ346" s="579"/>
      <c r="TCA346" s="579"/>
      <c r="TCB346" s="580"/>
      <c r="TCC346" s="360"/>
      <c r="TCD346" s="578" t="s">
        <v>643</v>
      </c>
      <c r="TCE346" s="579"/>
      <c r="TCF346" s="579"/>
      <c r="TCG346" s="579"/>
      <c r="TCH346" s="579"/>
      <c r="TCI346" s="579"/>
      <c r="TCJ346" s="579"/>
      <c r="TCK346" s="579"/>
      <c r="TCL346" s="579"/>
      <c r="TCM346" s="579"/>
      <c r="TCN346" s="579"/>
      <c r="TCO346" s="579"/>
      <c r="TCP346" s="579"/>
      <c r="TCQ346" s="579"/>
      <c r="TCR346" s="580"/>
      <c r="TCS346" s="360"/>
      <c r="TCT346" s="578" t="s">
        <v>643</v>
      </c>
      <c r="TCU346" s="579"/>
      <c r="TCV346" s="579"/>
      <c r="TCW346" s="579"/>
      <c r="TCX346" s="579"/>
      <c r="TCY346" s="579"/>
      <c r="TCZ346" s="579"/>
      <c r="TDA346" s="579"/>
      <c r="TDB346" s="579"/>
      <c r="TDC346" s="579"/>
      <c r="TDD346" s="579"/>
      <c r="TDE346" s="579"/>
      <c r="TDF346" s="579"/>
      <c r="TDG346" s="579"/>
      <c r="TDH346" s="580"/>
      <c r="TDI346" s="360"/>
      <c r="TDJ346" s="578" t="s">
        <v>643</v>
      </c>
      <c r="TDK346" s="579"/>
      <c r="TDL346" s="579"/>
      <c r="TDM346" s="579"/>
      <c r="TDN346" s="579"/>
      <c r="TDO346" s="579"/>
      <c r="TDP346" s="579"/>
      <c r="TDQ346" s="579"/>
      <c r="TDR346" s="579"/>
      <c r="TDS346" s="579"/>
      <c r="TDT346" s="579"/>
      <c r="TDU346" s="579"/>
      <c r="TDV346" s="579"/>
      <c r="TDW346" s="579"/>
      <c r="TDX346" s="580"/>
      <c r="TDY346" s="360"/>
      <c r="TDZ346" s="578" t="s">
        <v>643</v>
      </c>
      <c r="TEA346" s="579"/>
      <c r="TEB346" s="579"/>
      <c r="TEC346" s="579"/>
      <c r="TED346" s="579"/>
      <c r="TEE346" s="579"/>
      <c r="TEF346" s="579"/>
      <c r="TEG346" s="579"/>
      <c r="TEH346" s="579"/>
      <c r="TEI346" s="579"/>
      <c r="TEJ346" s="579"/>
      <c r="TEK346" s="579"/>
      <c r="TEL346" s="579"/>
      <c r="TEM346" s="579"/>
      <c r="TEN346" s="580"/>
      <c r="TEO346" s="360"/>
      <c r="TEP346" s="578" t="s">
        <v>643</v>
      </c>
      <c r="TEQ346" s="579"/>
      <c r="TER346" s="579"/>
      <c r="TES346" s="579"/>
      <c r="TET346" s="579"/>
      <c r="TEU346" s="579"/>
      <c r="TEV346" s="579"/>
      <c r="TEW346" s="579"/>
      <c r="TEX346" s="579"/>
      <c r="TEY346" s="579"/>
      <c r="TEZ346" s="579"/>
      <c r="TFA346" s="579"/>
      <c r="TFB346" s="579"/>
      <c r="TFC346" s="579"/>
      <c r="TFD346" s="580"/>
      <c r="TFE346" s="360"/>
      <c r="TFF346" s="578" t="s">
        <v>643</v>
      </c>
      <c r="TFG346" s="579"/>
      <c r="TFH346" s="579"/>
      <c r="TFI346" s="579"/>
      <c r="TFJ346" s="579"/>
      <c r="TFK346" s="579"/>
      <c r="TFL346" s="579"/>
      <c r="TFM346" s="579"/>
      <c r="TFN346" s="579"/>
      <c r="TFO346" s="579"/>
      <c r="TFP346" s="579"/>
      <c r="TFQ346" s="579"/>
      <c r="TFR346" s="579"/>
      <c r="TFS346" s="579"/>
      <c r="TFT346" s="580"/>
      <c r="TFU346" s="360"/>
      <c r="TFV346" s="578" t="s">
        <v>643</v>
      </c>
      <c r="TFW346" s="579"/>
      <c r="TFX346" s="579"/>
      <c r="TFY346" s="579"/>
      <c r="TFZ346" s="579"/>
      <c r="TGA346" s="579"/>
      <c r="TGB346" s="579"/>
      <c r="TGC346" s="579"/>
      <c r="TGD346" s="579"/>
      <c r="TGE346" s="579"/>
      <c r="TGF346" s="579"/>
      <c r="TGG346" s="579"/>
      <c r="TGH346" s="579"/>
      <c r="TGI346" s="579"/>
      <c r="TGJ346" s="580"/>
      <c r="TGK346" s="360"/>
      <c r="TGL346" s="578" t="s">
        <v>643</v>
      </c>
      <c r="TGM346" s="579"/>
      <c r="TGN346" s="579"/>
      <c r="TGO346" s="579"/>
      <c r="TGP346" s="579"/>
      <c r="TGQ346" s="579"/>
      <c r="TGR346" s="579"/>
      <c r="TGS346" s="579"/>
      <c r="TGT346" s="579"/>
      <c r="TGU346" s="579"/>
      <c r="TGV346" s="579"/>
      <c r="TGW346" s="579"/>
      <c r="TGX346" s="579"/>
      <c r="TGY346" s="579"/>
      <c r="TGZ346" s="580"/>
      <c r="THA346" s="360"/>
      <c r="THB346" s="578" t="s">
        <v>643</v>
      </c>
      <c r="THC346" s="579"/>
      <c r="THD346" s="579"/>
      <c r="THE346" s="579"/>
      <c r="THF346" s="579"/>
      <c r="THG346" s="579"/>
      <c r="THH346" s="579"/>
      <c r="THI346" s="579"/>
      <c r="THJ346" s="579"/>
      <c r="THK346" s="579"/>
      <c r="THL346" s="579"/>
      <c r="THM346" s="579"/>
      <c r="THN346" s="579"/>
      <c r="THO346" s="579"/>
      <c r="THP346" s="580"/>
      <c r="THQ346" s="360"/>
      <c r="THR346" s="578" t="s">
        <v>643</v>
      </c>
      <c r="THS346" s="579"/>
      <c r="THT346" s="579"/>
      <c r="THU346" s="579"/>
      <c r="THV346" s="579"/>
      <c r="THW346" s="579"/>
      <c r="THX346" s="579"/>
      <c r="THY346" s="579"/>
      <c r="THZ346" s="579"/>
      <c r="TIA346" s="579"/>
      <c r="TIB346" s="579"/>
      <c r="TIC346" s="579"/>
      <c r="TID346" s="579"/>
      <c r="TIE346" s="579"/>
      <c r="TIF346" s="580"/>
      <c r="TIG346" s="360"/>
      <c r="TIH346" s="578" t="s">
        <v>643</v>
      </c>
      <c r="TII346" s="579"/>
      <c r="TIJ346" s="579"/>
      <c r="TIK346" s="579"/>
      <c r="TIL346" s="579"/>
      <c r="TIM346" s="579"/>
      <c r="TIN346" s="579"/>
      <c r="TIO346" s="579"/>
      <c r="TIP346" s="579"/>
      <c r="TIQ346" s="579"/>
      <c r="TIR346" s="579"/>
      <c r="TIS346" s="579"/>
      <c r="TIT346" s="579"/>
      <c r="TIU346" s="579"/>
      <c r="TIV346" s="580"/>
      <c r="TIW346" s="360"/>
      <c r="TIX346" s="578" t="s">
        <v>643</v>
      </c>
      <c r="TIY346" s="579"/>
      <c r="TIZ346" s="579"/>
      <c r="TJA346" s="579"/>
      <c r="TJB346" s="579"/>
      <c r="TJC346" s="579"/>
      <c r="TJD346" s="579"/>
      <c r="TJE346" s="579"/>
      <c r="TJF346" s="579"/>
      <c r="TJG346" s="579"/>
      <c r="TJH346" s="579"/>
      <c r="TJI346" s="579"/>
      <c r="TJJ346" s="579"/>
      <c r="TJK346" s="579"/>
      <c r="TJL346" s="580"/>
      <c r="TJM346" s="360"/>
      <c r="TJN346" s="578" t="s">
        <v>643</v>
      </c>
      <c r="TJO346" s="579"/>
      <c r="TJP346" s="579"/>
      <c r="TJQ346" s="579"/>
      <c r="TJR346" s="579"/>
      <c r="TJS346" s="579"/>
      <c r="TJT346" s="579"/>
      <c r="TJU346" s="579"/>
      <c r="TJV346" s="579"/>
      <c r="TJW346" s="579"/>
      <c r="TJX346" s="579"/>
      <c r="TJY346" s="579"/>
      <c r="TJZ346" s="579"/>
      <c r="TKA346" s="579"/>
      <c r="TKB346" s="580"/>
      <c r="TKC346" s="360"/>
      <c r="TKD346" s="578" t="s">
        <v>643</v>
      </c>
      <c r="TKE346" s="579"/>
      <c r="TKF346" s="579"/>
      <c r="TKG346" s="579"/>
      <c r="TKH346" s="579"/>
      <c r="TKI346" s="579"/>
      <c r="TKJ346" s="579"/>
      <c r="TKK346" s="579"/>
      <c r="TKL346" s="579"/>
      <c r="TKM346" s="579"/>
      <c r="TKN346" s="579"/>
      <c r="TKO346" s="579"/>
      <c r="TKP346" s="579"/>
      <c r="TKQ346" s="579"/>
      <c r="TKR346" s="580"/>
      <c r="TKS346" s="360"/>
      <c r="TKT346" s="578" t="s">
        <v>643</v>
      </c>
      <c r="TKU346" s="579"/>
      <c r="TKV346" s="579"/>
      <c r="TKW346" s="579"/>
      <c r="TKX346" s="579"/>
      <c r="TKY346" s="579"/>
      <c r="TKZ346" s="579"/>
      <c r="TLA346" s="579"/>
      <c r="TLB346" s="579"/>
      <c r="TLC346" s="579"/>
      <c r="TLD346" s="579"/>
      <c r="TLE346" s="579"/>
      <c r="TLF346" s="579"/>
      <c r="TLG346" s="579"/>
      <c r="TLH346" s="580"/>
      <c r="TLI346" s="360"/>
      <c r="TLJ346" s="578" t="s">
        <v>643</v>
      </c>
      <c r="TLK346" s="579"/>
      <c r="TLL346" s="579"/>
      <c r="TLM346" s="579"/>
      <c r="TLN346" s="579"/>
      <c r="TLO346" s="579"/>
      <c r="TLP346" s="579"/>
      <c r="TLQ346" s="579"/>
      <c r="TLR346" s="579"/>
      <c r="TLS346" s="579"/>
      <c r="TLT346" s="579"/>
      <c r="TLU346" s="579"/>
      <c r="TLV346" s="579"/>
      <c r="TLW346" s="579"/>
      <c r="TLX346" s="580"/>
      <c r="TLY346" s="360"/>
      <c r="TLZ346" s="578" t="s">
        <v>643</v>
      </c>
      <c r="TMA346" s="579"/>
      <c r="TMB346" s="579"/>
      <c r="TMC346" s="579"/>
      <c r="TMD346" s="579"/>
      <c r="TME346" s="579"/>
      <c r="TMF346" s="579"/>
      <c r="TMG346" s="579"/>
      <c r="TMH346" s="579"/>
      <c r="TMI346" s="579"/>
      <c r="TMJ346" s="579"/>
      <c r="TMK346" s="579"/>
      <c r="TML346" s="579"/>
      <c r="TMM346" s="579"/>
      <c r="TMN346" s="580"/>
      <c r="TMO346" s="360"/>
      <c r="TMP346" s="578" t="s">
        <v>643</v>
      </c>
      <c r="TMQ346" s="579"/>
      <c r="TMR346" s="579"/>
      <c r="TMS346" s="579"/>
      <c r="TMT346" s="579"/>
      <c r="TMU346" s="579"/>
      <c r="TMV346" s="579"/>
      <c r="TMW346" s="579"/>
      <c r="TMX346" s="579"/>
      <c r="TMY346" s="579"/>
      <c r="TMZ346" s="579"/>
      <c r="TNA346" s="579"/>
      <c r="TNB346" s="579"/>
      <c r="TNC346" s="579"/>
      <c r="TND346" s="580"/>
      <c r="TNE346" s="360"/>
      <c r="TNF346" s="578" t="s">
        <v>643</v>
      </c>
      <c r="TNG346" s="579"/>
      <c r="TNH346" s="579"/>
      <c r="TNI346" s="579"/>
      <c r="TNJ346" s="579"/>
      <c r="TNK346" s="579"/>
      <c r="TNL346" s="579"/>
      <c r="TNM346" s="579"/>
      <c r="TNN346" s="579"/>
      <c r="TNO346" s="579"/>
      <c r="TNP346" s="579"/>
      <c r="TNQ346" s="579"/>
      <c r="TNR346" s="579"/>
      <c r="TNS346" s="579"/>
      <c r="TNT346" s="580"/>
      <c r="TNU346" s="360"/>
      <c r="TNV346" s="578" t="s">
        <v>643</v>
      </c>
      <c r="TNW346" s="579"/>
      <c r="TNX346" s="579"/>
      <c r="TNY346" s="579"/>
      <c r="TNZ346" s="579"/>
      <c r="TOA346" s="579"/>
      <c r="TOB346" s="579"/>
      <c r="TOC346" s="579"/>
      <c r="TOD346" s="579"/>
      <c r="TOE346" s="579"/>
      <c r="TOF346" s="579"/>
      <c r="TOG346" s="579"/>
      <c r="TOH346" s="579"/>
      <c r="TOI346" s="579"/>
      <c r="TOJ346" s="580"/>
      <c r="TOK346" s="360"/>
      <c r="TOL346" s="578" t="s">
        <v>643</v>
      </c>
      <c r="TOM346" s="579"/>
      <c r="TON346" s="579"/>
      <c r="TOO346" s="579"/>
      <c r="TOP346" s="579"/>
      <c r="TOQ346" s="579"/>
      <c r="TOR346" s="579"/>
      <c r="TOS346" s="579"/>
      <c r="TOT346" s="579"/>
      <c r="TOU346" s="579"/>
      <c r="TOV346" s="579"/>
      <c r="TOW346" s="579"/>
      <c r="TOX346" s="579"/>
      <c r="TOY346" s="579"/>
      <c r="TOZ346" s="580"/>
      <c r="TPA346" s="360"/>
      <c r="TPB346" s="578" t="s">
        <v>643</v>
      </c>
      <c r="TPC346" s="579"/>
      <c r="TPD346" s="579"/>
      <c r="TPE346" s="579"/>
      <c r="TPF346" s="579"/>
      <c r="TPG346" s="579"/>
      <c r="TPH346" s="579"/>
      <c r="TPI346" s="579"/>
      <c r="TPJ346" s="579"/>
      <c r="TPK346" s="579"/>
      <c r="TPL346" s="579"/>
      <c r="TPM346" s="579"/>
      <c r="TPN346" s="579"/>
      <c r="TPO346" s="579"/>
      <c r="TPP346" s="580"/>
      <c r="TPQ346" s="360"/>
      <c r="TPR346" s="578" t="s">
        <v>643</v>
      </c>
      <c r="TPS346" s="579"/>
      <c r="TPT346" s="579"/>
      <c r="TPU346" s="579"/>
      <c r="TPV346" s="579"/>
      <c r="TPW346" s="579"/>
      <c r="TPX346" s="579"/>
      <c r="TPY346" s="579"/>
      <c r="TPZ346" s="579"/>
      <c r="TQA346" s="579"/>
      <c r="TQB346" s="579"/>
      <c r="TQC346" s="579"/>
      <c r="TQD346" s="579"/>
      <c r="TQE346" s="579"/>
      <c r="TQF346" s="580"/>
      <c r="TQG346" s="360"/>
      <c r="TQH346" s="578" t="s">
        <v>643</v>
      </c>
      <c r="TQI346" s="579"/>
      <c r="TQJ346" s="579"/>
      <c r="TQK346" s="579"/>
      <c r="TQL346" s="579"/>
      <c r="TQM346" s="579"/>
      <c r="TQN346" s="579"/>
      <c r="TQO346" s="579"/>
      <c r="TQP346" s="579"/>
      <c r="TQQ346" s="579"/>
      <c r="TQR346" s="579"/>
      <c r="TQS346" s="579"/>
      <c r="TQT346" s="579"/>
      <c r="TQU346" s="579"/>
      <c r="TQV346" s="580"/>
      <c r="TQW346" s="360"/>
      <c r="TQX346" s="578" t="s">
        <v>643</v>
      </c>
      <c r="TQY346" s="579"/>
      <c r="TQZ346" s="579"/>
      <c r="TRA346" s="579"/>
      <c r="TRB346" s="579"/>
      <c r="TRC346" s="579"/>
      <c r="TRD346" s="579"/>
      <c r="TRE346" s="579"/>
      <c r="TRF346" s="579"/>
      <c r="TRG346" s="579"/>
      <c r="TRH346" s="579"/>
      <c r="TRI346" s="579"/>
      <c r="TRJ346" s="579"/>
      <c r="TRK346" s="579"/>
      <c r="TRL346" s="580"/>
      <c r="TRM346" s="360"/>
      <c r="TRN346" s="578" t="s">
        <v>643</v>
      </c>
      <c r="TRO346" s="579"/>
      <c r="TRP346" s="579"/>
      <c r="TRQ346" s="579"/>
      <c r="TRR346" s="579"/>
      <c r="TRS346" s="579"/>
      <c r="TRT346" s="579"/>
      <c r="TRU346" s="579"/>
      <c r="TRV346" s="579"/>
      <c r="TRW346" s="579"/>
      <c r="TRX346" s="579"/>
      <c r="TRY346" s="579"/>
      <c r="TRZ346" s="579"/>
      <c r="TSA346" s="579"/>
      <c r="TSB346" s="580"/>
      <c r="TSC346" s="360"/>
      <c r="TSD346" s="578" t="s">
        <v>643</v>
      </c>
      <c r="TSE346" s="579"/>
      <c r="TSF346" s="579"/>
      <c r="TSG346" s="579"/>
      <c r="TSH346" s="579"/>
      <c r="TSI346" s="579"/>
      <c r="TSJ346" s="579"/>
      <c r="TSK346" s="579"/>
      <c r="TSL346" s="579"/>
      <c r="TSM346" s="579"/>
      <c r="TSN346" s="579"/>
      <c r="TSO346" s="579"/>
      <c r="TSP346" s="579"/>
      <c r="TSQ346" s="579"/>
      <c r="TSR346" s="580"/>
      <c r="TSS346" s="360"/>
      <c r="TST346" s="578" t="s">
        <v>643</v>
      </c>
      <c r="TSU346" s="579"/>
      <c r="TSV346" s="579"/>
      <c r="TSW346" s="579"/>
      <c r="TSX346" s="579"/>
      <c r="TSY346" s="579"/>
      <c r="TSZ346" s="579"/>
      <c r="TTA346" s="579"/>
      <c r="TTB346" s="579"/>
      <c r="TTC346" s="579"/>
      <c r="TTD346" s="579"/>
      <c r="TTE346" s="579"/>
      <c r="TTF346" s="579"/>
      <c r="TTG346" s="579"/>
      <c r="TTH346" s="580"/>
      <c r="TTI346" s="360"/>
      <c r="TTJ346" s="578" t="s">
        <v>643</v>
      </c>
      <c r="TTK346" s="579"/>
      <c r="TTL346" s="579"/>
      <c r="TTM346" s="579"/>
      <c r="TTN346" s="579"/>
      <c r="TTO346" s="579"/>
      <c r="TTP346" s="579"/>
      <c r="TTQ346" s="579"/>
      <c r="TTR346" s="579"/>
      <c r="TTS346" s="579"/>
      <c r="TTT346" s="579"/>
      <c r="TTU346" s="579"/>
      <c r="TTV346" s="579"/>
      <c r="TTW346" s="579"/>
      <c r="TTX346" s="580"/>
      <c r="TTY346" s="360"/>
      <c r="TTZ346" s="578" t="s">
        <v>643</v>
      </c>
      <c r="TUA346" s="579"/>
      <c r="TUB346" s="579"/>
      <c r="TUC346" s="579"/>
      <c r="TUD346" s="579"/>
      <c r="TUE346" s="579"/>
      <c r="TUF346" s="579"/>
      <c r="TUG346" s="579"/>
      <c r="TUH346" s="579"/>
      <c r="TUI346" s="579"/>
      <c r="TUJ346" s="579"/>
      <c r="TUK346" s="579"/>
      <c r="TUL346" s="579"/>
      <c r="TUM346" s="579"/>
      <c r="TUN346" s="580"/>
      <c r="TUO346" s="360"/>
      <c r="TUP346" s="578" t="s">
        <v>643</v>
      </c>
      <c r="TUQ346" s="579"/>
      <c r="TUR346" s="579"/>
      <c r="TUS346" s="579"/>
      <c r="TUT346" s="579"/>
      <c r="TUU346" s="579"/>
      <c r="TUV346" s="579"/>
      <c r="TUW346" s="579"/>
      <c r="TUX346" s="579"/>
      <c r="TUY346" s="579"/>
      <c r="TUZ346" s="579"/>
      <c r="TVA346" s="579"/>
      <c r="TVB346" s="579"/>
      <c r="TVC346" s="579"/>
      <c r="TVD346" s="580"/>
      <c r="TVE346" s="360"/>
      <c r="TVF346" s="578" t="s">
        <v>643</v>
      </c>
      <c r="TVG346" s="579"/>
      <c r="TVH346" s="579"/>
      <c r="TVI346" s="579"/>
      <c r="TVJ346" s="579"/>
      <c r="TVK346" s="579"/>
      <c r="TVL346" s="579"/>
      <c r="TVM346" s="579"/>
      <c r="TVN346" s="579"/>
      <c r="TVO346" s="579"/>
      <c r="TVP346" s="579"/>
      <c r="TVQ346" s="579"/>
      <c r="TVR346" s="579"/>
      <c r="TVS346" s="579"/>
      <c r="TVT346" s="580"/>
      <c r="TVU346" s="360"/>
      <c r="TVV346" s="578" t="s">
        <v>643</v>
      </c>
      <c r="TVW346" s="579"/>
      <c r="TVX346" s="579"/>
      <c r="TVY346" s="579"/>
      <c r="TVZ346" s="579"/>
      <c r="TWA346" s="579"/>
      <c r="TWB346" s="579"/>
      <c r="TWC346" s="579"/>
      <c r="TWD346" s="579"/>
      <c r="TWE346" s="579"/>
      <c r="TWF346" s="579"/>
      <c r="TWG346" s="579"/>
      <c r="TWH346" s="579"/>
      <c r="TWI346" s="579"/>
      <c r="TWJ346" s="580"/>
      <c r="TWK346" s="360"/>
      <c r="TWL346" s="578" t="s">
        <v>643</v>
      </c>
      <c r="TWM346" s="579"/>
      <c r="TWN346" s="579"/>
      <c r="TWO346" s="579"/>
      <c r="TWP346" s="579"/>
      <c r="TWQ346" s="579"/>
      <c r="TWR346" s="579"/>
      <c r="TWS346" s="579"/>
      <c r="TWT346" s="579"/>
      <c r="TWU346" s="579"/>
      <c r="TWV346" s="579"/>
      <c r="TWW346" s="579"/>
      <c r="TWX346" s="579"/>
      <c r="TWY346" s="579"/>
      <c r="TWZ346" s="580"/>
      <c r="TXA346" s="360"/>
      <c r="TXB346" s="578" t="s">
        <v>643</v>
      </c>
      <c r="TXC346" s="579"/>
      <c r="TXD346" s="579"/>
      <c r="TXE346" s="579"/>
      <c r="TXF346" s="579"/>
      <c r="TXG346" s="579"/>
      <c r="TXH346" s="579"/>
      <c r="TXI346" s="579"/>
      <c r="TXJ346" s="579"/>
      <c r="TXK346" s="579"/>
      <c r="TXL346" s="579"/>
      <c r="TXM346" s="579"/>
      <c r="TXN346" s="579"/>
      <c r="TXO346" s="579"/>
      <c r="TXP346" s="580"/>
      <c r="TXQ346" s="360"/>
      <c r="TXR346" s="578" t="s">
        <v>643</v>
      </c>
      <c r="TXS346" s="579"/>
      <c r="TXT346" s="579"/>
      <c r="TXU346" s="579"/>
      <c r="TXV346" s="579"/>
      <c r="TXW346" s="579"/>
      <c r="TXX346" s="579"/>
      <c r="TXY346" s="579"/>
      <c r="TXZ346" s="579"/>
      <c r="TYA346" s="579"/>
      <c r="TYB346" s="579"/>
      <c r="TYC346" s="579"/>
      <c r="TYD346" s="579"/>
      <c r="TYE346" s="579"/>
      <c r="TYF346" s="580"/>
      <c r="TYG346" s="360"/>
      <c r="TYH346" s="578" t="s">
        <v>643</v>
      </c>
      <c r="TYI346" s="579"/>
      <c r="TYJ346" s="579"/>
      <c r="TYK346" s="579"/>
      <c r="TYL346" s="579"/>
      <c r="TYM346" s="579"/>
      <c r="TYN346" s="579"/>
      <c r="TYO346" s="579"/>
      <c r="TYP346" s="579"/>
      <c r="TYQ346" s="579"/>
      <c r="TYR346" s="579"/>
      <c r="TYS346" s="579"/>
      <c r="TYT346" s="579"/>
      <c r="TYU346" s="579"/>
      <c r="TYV346" s="580"/>
      <c r="TYW346" s="360"/>
      <c r="TYX346" s="578" t="s">
        <v>643</v>
      </c>
      <c r="TYY346" s="579"/>
      <c r="TYZ346" s="579"/>
      <c r="TZA346" s="579"/>
      <c r="TZB346" s="579"/>
      <c r="TZC346" s="579"/>
      <c r="TZD346" s="579"/>
      <c r="TZE346" s="579"/>
      <c r="TZF346" s="579"/>
      <c r="TZG346" s="579"/>
      <c r="TZH346" s="579"/>
      <c r="TZI346" s="579"/>
      <c r="TZJ346" s="579"/>
      <c r="TZK346" s="579"/>
      <c r="TZL346" s="580"/>
      <c r="TZM346" s="360"/>
      <c r="TZN346" s="578" t="s">
        <v>643</v>
      </c>
      <c r="TZO346" s="579"/>
      <c r="TZP346" s="579"/>
      <c r="TZQ346" s="579"/>
      <c r="TZR346" s="579"/>
      <c r="TZS346" s="579"/>
      <c r="TZT346" s="579"/>
      <c r="TZU346" s="579"/>
      <c r="TZV346" s="579"/>
      <c r="TZW346" s="579"/>
      <c r="TZX346" s="579"/>
      <c r="TZY346" s="579"/>
      <c r="TZZ346" s="579"/>
      <c r="UAA346" s="579"/>
      <c r="UAB346" s="580"/>
      <c r="UAC346" s="360"/>
      <c r="UAD346" s="578" t="s">
        <v>643</v>
      </c>
      <c r="UAE346" s="579"/>
      <c r="UAF346" s="579"/>
      <c r="UAG346" s="579"/>
      <c r="UAH346" s="579"/>
      <c r="UAI346" s="579"/>
      <c r="UAJ346" s="579"/>
      <c r="UAK346" s="579"/>
      <c r="UAL346" s="579"/>
      <c r="UAM346" s="579"/>
      <c r="UAN346" s="579"/>
      <c r="UAO346" s="579"/>
      <c r="UAP346" s="579"/>
      <c r="UAQ346" s="579"/>
      <c r="UAR346" s="580"/>
      <c r="UAS346" s="360"/>
      <c r="UAT346" s="578" t="s">
        <v>643</v>
      </c>
      <c r="UAU346" s="579"/>
      <c r="UAV346" s="579"/>
      <c r="UAW346" s="579"/>
      <c r="UAX346" s="579"/>
      <c r="UAY346" s="579"/>
      <c r="UAZ346" s="579"/>
      <c r="UBA346" s="579"/>
      <c r="UBB346" s="579"/>
      <c r="UBC346" s="579"/>
      <c r="UBD346" s="579"/>
      <c r="UBE346" s="579"/>
      <c r="UBF346" s="579"/>
      <c r="UBG346" s="579"/>
      <c r="UBH346" s="580"/>
      <c r="UBI346" s="360"/>
      <c r="UBJ346" s="578" t="s">
        <v>643</v>
      </c>
      <c r="UBK346" s="579"/>
      <c r="UBL346" s="579"/>
      <c r="UBM346" s="579"/>
      <c r="UBN346" s="579"/>
      <c r="UBO346" s="579"/>
      <c r="UBP346" s="579"/>
      <c r="UBQ346" s="579"/>
      <c r="UBR346" s="579"/>
      <c r="UBS346" s="579"/>
      <c r="UBT346" s="579"/>
      <c r="UBU346" s="579"/>
      <c r="UBV346" s="579"/>
      <c r="UBW346" s="579"/>
      <c r="UBX346" s="580"/>
      <c r="UBY346" s="360"/>
      <c r="UBZ346" s="578" t="s">
        <v>643</v>
      </c>
      <c r="UCA346" s="579"/>
      <c r="UCB346" s="579"/>
      <c r="UCC346" s="579"/>
      <c r="UCD346" s="579"/>
      <c r="UCE346" s="579"/>
      <c r="UCF346" s="579"/>
      <c r="UCG346" s="579"/>
      <c r="UCH346" s="579"/>
      <c r="UCI346" s="579"/>
      <c r="UCJ346" s="579"/>
      <c r="UCK346" s="579"/>
      <c r="UCL346" s="579"/>
      <c r="UCM346" s="579"/>
      <c r="UCN346" s="580"/>
      <c r="UCO346" s="360"/>
      <c r="UCP346" s="578" t="s">
        <v>643</v>
      </c>
      <c r="UCQ346" s="579"/>
      <c r="UCR346" s="579"/>
      <c r="UCS346" s="579"/>
      <c r="UCT346" s="579"/>
      <c r="UCU346" s="579"/>
      <c r="UCV346" s="579"/>
      <c r="UCW346" s="579"/>
      <c r="UCX346" s="579"/>
      <c r="UCY346" s="579"/>
      <c r="UCZ346" s="579"/>
      <c r="UDA346" s="579"/>
      <c r="UDB346" s="579"/>
      <c r="UDC346" s="579"/>
      <c r="UDD346" s="580"/>
      <c r="UDE346" s="360"/>
      <c r="UDF346" s="578" t="s">
        <v>643</v>
      </c>
      <c r="UDG346" s="579"/>
      <c r="UDH346" s="579"/>
      <c r="UDI346" s="579"/>
      <c r="UDJ346" s="579"/>
      <c r="UDK346" s="579"/>
      <c r="UDL346" s="579"/>
      <c r="UDM346" s="579"/>
      <c r="UDN346" s="579"/>
      <c r="UDO346" s="579"/>
      <c r="UDP346" s="579"/>
      <c r="UDQ346" s="579"/>
      <c r="UDR346" s="579"/>
      <c r="UDS346" s="579"/>
      <c r="UDT346" s="580"/>
      <c r="UDU346" s="360"/>
      <c r="UDV346" s="578" t="s">
        <v>643</v>
      </c>
      <c r="UDW346" s="579"/>
      <c r="UDX346" s="579"/>
      <c r="UDY346" s="579"/>
      <c r="UDZ346" s="579"/>
      <c r="UEA346" s="579"/>
      <c r="UEB346" s="579"/>
      <c r="UEC346" s="579"/>
      <c r="UED346" s="579"/>
      <c r="UEE346" s="579"/>
      <c r="UEF346" s="579"/>
      <c r="UEG346" s="579"/>
      <c r="UEH346" s="579"/>
      <c r="UEI346" s="579"/>
      <c r="UEJ346" s="580"/>
      <c r="UEK346" s="360"/>
      <c r="UEL346" s="578" t="s">
        <v>643</v>
      </c>
      <c r="UEM346" s="579"/>
      <c r="UEN346" s="579"/>
      <c r="UEO346" s="579"/>
      <c r="UEP346" s="579"/>
      <c r="UEQ346" s="579"/>
      <c r="UER346" s="579"/>
      <c r="UES346" s="579"/>
      <c r="UET346" s="579"/>
      <c r="UEU346" s="579"/>
      <c r="UEV346" s="579"/>
      <c r="UEW346" s="579"/>
      <c r="UEX346" s="579"/>
      <c r="UEY346" s="579"/>
      <c r="UEZ346" s="580"/>
      <c r="UFA346" s="360"/>
      <c r="UFB346" s="578" t="s">
        <v>643</v>
      </c>
      <c r="UFC346" s="579"/>
      <c r="UFD346" s="579"/>
      <c r="UFE346" s="579"/>
      <c r="UFF346" s="579"/>
      <c r="UFG346" s="579"/>
      <c r="UFH346" s="579"/>
      <c r="UFI346" s="579"/>
      <c r="UFJ346" s="579"/>
      <c r="UFK346" s="579"/>
      <c r="UFL346" s="579"/>
      <c r="UFM346" s="579"/>
      <c r="UFN346" s="579"/>
      <c r="UFO346" s="579"/>
      <c r="UFP346" s="580"/>
      <c r="UFQ346" s="360"/>
      <c r="UFR346" s="578" t="s">
        <v>643</v>
      </c>
      <c r="UFS346" s="579"/>
      <c r="UFT346" s="579"/>
      <c r="UFU346" s="579"/>
      <c r="UFV346" s="579"/>
      <c r="UFW346" s="579"/>
      <c r="UFX346" s="579"/>
      <c r="UFY346" s="579"/>
      <c r="UFZ346" s="579"/>
      <c r="UGA346" s="579"/>
      <c r="UGB346" s="579"/>
      <c r="UGC346" s="579"/>
      <c r="UGD346" s="579"/>
      <c r="UGE346" s="579"/>
      <c r="UGF346" s="580"/>
      <c r="UGG346" s="360"/>
      <c r="UGH346" s="578" t="s">
        <v>643</v>
      </c>
      <c r="UGI346" s="579"/>
      <c r="UGJ346" s="579"/>
      <c r="UGK346" s="579"/>
      <c r="UGL346" s="579"/>
      <c r="UGM346" s="579"/>
      <c r="UGN346" s="579"/>
      <c r="UGO346" s="579"/>
      <c r="UGP346" s="579"/>
      <c r="UGQ346" s="579"/>
      <c r="UGR346" s="579"/>
      <c r="UGS346" s="579"/>
      <c r="UGT346" s="579"/>
      <c r="UGU346" s="579"/>
      <c r="UGV346" s="580"/>
      <c r="UGW346" s="360"/>
      <c r="UGX346" s="578" t="s">
        <v>643</v>
      </c>
      <c r="UGY346" s="579"/>
      <c r="UGZ346" s="579"/>
      <c r="UHA346" s="579"/>
      <c r="UHB346" s="579"/>
      <c r="UHC346" s="579"/>
      <c r="UHD346" s="579"/>
      <c r="UHE346" s="579"/>
      <c r="UHF346" s="579"/>
      <c r="UHG346" s="579"/>
      <c r="UHH346" s="579"/>
      <c r="UHI346" s="579"/>
      <c r="UHJ346" s="579"/>
      <c r="UHK346" s="579"/>
      <c r="UHL346" s="580"/>
      <c r="UHM346" s="360"/>
      <c r="UHN346" s="578" t="s">
        <v>643</v>
      </c>
      <c r="UHO346" s="579"/>
      <c r="UHP346" s="579"/>
      <c r="UHQ346" s="579"/>
      <c r="UHR346" s="579"/>
      <c r="UHS346" s="579"/>
      <c r="UHT346" s="579"/>
      <c r="UHU346" s="579"/>
      <c r="UHV346" s="579"/>
      <c r="UHW346" s="579"/>
      <c r="UHX346" s="579"/>
      <c r="UHY346" s="579"/>
      <c r="UHZ346" s="579"/>
      <c r="UIA346" s="579"/>
      <c r="UIB346" s="580"/>
      <c r="UIC346" s="360"/>
      <c r="UID346" s="578" t="s">
        <v>643</v>
      </c>
      <c r="UIE346" s="579"/>
      <c r="UIF346" s="579"/>
      <c r="UIG346" s="579"/>
      <c r="UIH346" s="579"/>
      <c r="UII346" s="579"/>
      <c r="UIJ346" s="579"/>
      <c r="UIK346" s="579"/>
      <c r="UIL346" s="579"/>
      <c r="UIM346" s="579"/>
      <c r="UIN346" s="579"/>
      <c r="UIO346" s="579"/>
      <c r="UIP346" s="579"/>
      <c r="UIQ346" s="579"/>
      <c r="UIR346" s="580"/>
      <c r="UIS346" s="360"/>
      <c r="UIT346" s="578" t="s">
        <v>643</v>
      </c>
      <c r="UIU346" s="579"/>
      <c r="UIV346" s="579"/>
      <c r="UIW346" s="579"/>
      <c r="UIX346" s="579"/>
      <c r="UIY346" s="579"/>
      <c r="UIZ346" s="579"/>
      <c r="UJA346" s="579"/>
      <c r="UJB346" s="579"/>
      <c r="UJC346" s="579"/>
      <c r="UJD346" s="579"/>
      <c r="UJE346" s="579"/>
      <c r="UJF346" s="579"/>
      <c r="UJG346" s="579"/>
      <c r="UJH346" s="580"/>
      <c r="UJI346" s="360"/>
      <c r="UJJ346" s="578" t="s">
        <v>643</v>
      </c>
      <c r="UJK346" s="579"/>
      <c r="UJL346" s="579"/>
      <c r="UJM346" s="579"/>
      <c r="UJN346" s="579"/>
      <c r="UJO346" s="579"/>
      <c r="UJP346" s="579"/>
      <c r="UJQ346" s="579"/>
      <c r="UJR346" s="579"/>
      <c r="UJS346" s="579"/>
      <c r="UJT346" s="579"/>
      <c r="UJU346" s="579"/>
      <c r="UJV346" s="579"/>
      <c r="UJW346" s="579"/>
      <c r="UJX346" s="580"/>
      <c r="UJY346" s="360"/>
      <c r="UJZ346" s="578" t="s">
        <v>643</v>
      </c>
      <c r="UKA346" s="579"/>
      <c r="UKB346" s="579"/>
      <c r="UKC346" s="579"/>
      <c r="UKD346" s="579"/>
      <c r="UKE346" s="579"/>
      <c r="UKF346" s="579"/>
      <c r="UKG346" s="579"/>
      <c r="UKH346" s="579"/>
      <c r="UKI346" s="579"/>
      <c r="UKJ346" s="579"/>
      <c r="UKK346" s="579"/>
      <c r="UKL346" s="579"/>
      <c r="UKM346" s="579"/>
      <c r="UKN346" s="580"/>
      <c r="UKO346" s="360"/>
      <c r="UKP346" s="578" t="s">
        <v>643</v>
      </c>
      <c r="UKQ346" s="579"/>
      <c r="UKR346" s="579"/>
      <c r="UKS346" s="579"/>
      <c r="UKT346" s="579"/>
      <c r="UKU346" s="579"/>
      <c r="UKV346" s="579"/>
      <c r="UKW346" s="579"/>
      <c r="UKX346" s="579"/>
      <c r="UKY346" s="579"/>
      <c r="UKZ346" s="579"/>
      <c r="ULA346" s="579"/>
      <c r="ULB346" s="579"/>
      <c r="ULC346" s="579"/>
      <c r="ULD346" s="580"/>
      <c r="ULE346" s="360"/>
      <c r="ULF346" s="578" t="s">
        <v>643</v>
      </c>
      <c r="ULG346" s="579"/>
      <c r="ULH346" s="579"/>
      <c r="ULI346" s="579"/>
      <c r="ULJ346" s="579"/>
      <c r="ULK346" s="579"/>
      <c r="ULL346" s="579"/>
      <c r="ULM346" s="579"/>
      <c r="ULN346" s="579"/>
      <c r="ULO346" s="579"/>
      <c r="ULP346" s="579"/>
      <c r="ULQ346" s="579"/>
      <c r="ULR346" s="579"/>
      <c r="ULS346" s="579"/>
      <c r="ULT346" s="580"/>
      <c r="ULU346" s="360"/>
      <c r="ULV346" s="578" t="s">
        <v>643</v>
      </c>
      <c r="ULW346" s="579"/>
      <c r="ULX346" s="579"/>
      <c r="ULY346" s="579"/>
      <c r="ULZ346" s="579"/>
      <c r="UMA346" s="579"/>
      <c r="UMB346" s="579"/>
      <c r="UMC346" s="579"/>
      <c r="UMD346" s="579"/>
      <c r="UME346" s="579"/>
      <c r="UMF346" s="579"/>
      <c r="UMG346" s="579"/>
      <c r="UMH346" s="579"/>
      <c r="UMI346" s="579"/>
      <c r="UMJ346" s="580"/>
      <c r="UMK346" s="360"/>
      <c r="UML346" s="578" t="s">
        <v>643</v>
      </c>
      <c r="UMM346" s="579"/>
      <c r="UMN346" s="579"/>
      <c r="UMO346" s="579"/>
      <c r="UMP346" s="579"/>
      <c r="UMQ346" s="579"/>
      <c r="UMR346" s="579"/>
      <c r="UMS346" s="579"/>
      <c r="UMT346" s="579"/>
      <c r="UMU346" s="579"/>
      <c r="UMV346" s="579"/>
      <c r="UMW346" s="579"/>
      <c r="UMX346" s="579"/>
      <c r="UMY346" s="579"/>
      <c r="UMZ346" s="580"/>
      <c r="UNA346" s="360"/>
      <c r="UNB346" s="578" t="s">
        <v>643</v>
      </c>
      <c r="UNC346" s="579"/>
      <c r="UND346" s="579"/>
      <c r="UNE346" s="579"/>
      <c r="UNF346" s="579"/>
      <c r="UNG346" s="579"/>
      <c r="UNH346" s="579"/>
      <c r="UNI346" s="579"/>
      <c r="UNJ346" s="579"/>
      <c r="UNK346" s="579"/>
      <c r="UNL346" s="579"/>
      <c r="UNM346" s="579"/>
      <c r="UNN346" s="579"/>
      <c r="UNO346" s="579"/>
      <c r="UNP346" s="580"/>
      <c r="UNQ346" s="360"/>
      <c r="UNR346" s="578" t="s">
        <v>643</v>
      </c>
      <c r="UNS346" s="579"/>
      <c r="UNT346" s="579"/>
      <c r="UNU346" s="579"/>
      <c r="UNV346" s="579"/>
      <c r="UNW346" s="579"/>
      <c r="UNX346" s="579"/>
      <c r="UNY346" s="579"/>
      <c r="UNZ346" s="579"/>
      <c r="UOA346" s="579"/>
      <c r="UOB346" s="579"/>
      <c r="UOC346" s="579"/>
      <c r="UOD346" s="579"/>
      <c r="UOE346" s="579"/>
      <c r="UOF346" s="580"/>
      <c r="UOG346" s="360"/>
      <c r="UOH346" s="578" t="s">
        <v>643</v>
      </c>
      <c r="UOI346" s="579"/>
      <c r="UOJ346" s="579"/>
      <c r="UOK346" s="579"/>
      <c r="UOL346" s="579"/>
      <c r="UOM346" s="579"/>
      <c r="UON346" s="579"/>
      <c r="UOO346" s="579"/>
      <c r="UOP346" s="579"/>
      <c r="UOQ346" s="579"/>
      <c r="UOR346" s="579"/>
      <c r="UOS346" s="579"/>
      <c r="UOT346" s="579"/>
      <c r="UOU346" s="579"/>
      <c r="UOV346" s="580"/>
      <c r="UOW346" s="360"/>
      <c r="UOX346" s="578" t="s">
        <v>643</v>
      </c>
      <c r="UOY346" s="579"/>
      <c r="UOZ346" s="579"/>
      <c r="UPA346" s="579"/>
      <c r="UPB346" s="579"/>
      <c r="UPC346" s="579"/>
      <c r="UPD346" s="579"/>
      <c r="UPE346" s="579"/>
      <c r="UPF346" s="579"/>
      <c r="UPG346" s="579"/>
      <c r="UPH346" s="579"/>
      <c r="UPI346" s="579"/>
      <c r="UPJ346" s="579"/>
      <c r="UPK346" s="579"/>
      <c r="UPL346" s="580"/>
      <c r="UPM346" s="360"/>
      <c r="UPN346" s="578" t="s">
        <v>643</v>
      </c>
      <c r="UPO346" s="579"/>
      <c r="UPP346" s="579"/>
      <c r="UPQ346" s="579"/>
      <c r="UPR346" s="579"/>
      <c r="UPS346" s="579"/>
      <c r="UPT346" s="579"/>
      <c r="UPU346" s="579"/>
      <c r="UPV346" s="579"/>
      <c r="UPW346" s="579"/>
      <c r="UPX346" s="579"/>
      <c r="UPY346" s="579"/>
      <c r="UPZ346" s="579"/>
      <c r="UQA346" s="579"/>
      <c r="UQB346" s="580"/>
      <c r="UQC346" s="360"/>
      <c r="UQD346" s="578" t="s">
        <v>643</v>
      </c>
      <c r="UQE346" s="579"/>
      <c r="UQF346" s="579"/>
      <c r="UQG346" s="579"/>
      <c r="UQH346" s="579"/>
      <c r="UQI346" s="579"/>
      <c r="UQJ346" s="579"/>
      <c r="UQK346" s="579"/>
      <c r="UQL346" s="579"/>
      <c r="UQM346" s="579"/>
      <c r="UQN346" s="579"/>
      <c r="UQO346" s="579"/>
      <c r="UQP346" s="579"/>
      <c r="UQQ346" s="579"/>
      <c r="UQR346" s="580"/>
      <c r="UQS346" s="360"/>
      <c r="UQT346" s="578" t="s">
        <v>643</v>
      </c>
      <c r="UQU346" s="579"/>
      <c r="UQV346" s="579"/>
      <c r="UQW346" s="579"/>
      <c r="UQX346" s="579"/>
      <c r="UQY346" s="579"/>
      <c r="UQZ346" s="579"/>
      <c r="URA346" s="579"/>
      <c r="URB346" s="579"/>
      <c r="URC346" s="579"/>
      <c r="URD346" s="579"/>
      <c r="URE346" s="579"/>
      <c r="URF346" s="579"/>
      <c r="URG346" s="579"/>
      <c r="URH346" s="580"/>
      <c r="URI346" s="360"/>
      <c r="URJ346" s="578" t="s">
        <v>643</v>
      </c>
      <c r="URK346" s="579"/>
      <c r="URL346" s="579"/>
      <c r="URM346" s="579"/>
      <c r="URN346" s="579"/>
      <c r="URO346" s="579"/>
      <c r="URP346" s="579"/>
      <c r="URQ346" s="579"/>
      <c r="URR346" s="579"/>
      <c r="URS346" s="579"/>
      <c r="URT346" s="579"/>
      <c r="URU346" s="579"/>
      <c r="URV346" s="579"/>
      <c r="URW346" s="579"/>
      <c r="URX346" s="580"/>
      <c r="URY346" s="360"/>
      <c r="URZ346" s="578" t="s">
        <v>643</v>
      </c>
      <c r="USA346" s="579"/>
      <c r="USB346" s="579"/>
      <c r="USC346" s="579"/>
      <c r="USD346" s="579"/>
      <c r="USE346" s="579"/>
      <c r="USF346" s="579"/>
      <c r="USG346" s="579"/>
      <c r="USH346" s="579"/>
      <c r="USI346" s="579"/>
      <c r="USJ346" s="579"/>
      <c r="USK346" s="579"/>
      <c r="USL346" s="579"/>
      <c r="USM346" s="579"/>
      <c r="USN346" s="580"/>
      <c r="USO346" s="360"/>
      <c r="USP346" s="578" t="s">
        <v>643</v>
      </c>
      <c r="USQ346" s="579"/>
      <c r="USR346" s="579"/>
      <c r="USS346" s="579"/>
      <c r="UST346" s="579"/>
      <c r="USU346" s="579"/>
      <c r="USV346" s="579"/>
      <c r="USW346" s="579"/>
      <c r="USX346" s="579"/>
      <c r="USY346" s="579"/>
      <c r="USZ346" s="579"/>
      <c r="UTA346" s="579"/>
      <c r="UTB346" s="579"/>
      <c r="UTC346" s="579"/>
      <c r="UTD346" s="580"/>
      <c r="UTE346" s="360"/>
      <c r="UTF346" s="578" t="s">
        <v>643</v>
      </c>
      <c r="UTG346" s="579"/>
      <c r="UTH346" s="579"/>
      <c r="UTI346" s="579"/>
      <c r="UTJ346" s="579"/>
      <c r="UTK346" s="579"/>
      <c r="UTL346" s="579"/>
      <c r="UTM346" s="579"/>
      <c r="UTN346" s="579"/>
      <c r="UTO346" s="579"/>
      <c r="UTP346" s="579"/>
      <c r="UTQ346" s="579"/>
      <c r="UTR346" s="579"/>
      <c r="UTS346" s="579"/>
      <c r="UTT346" s="580"/>
      <c r="UTU346" s="360"/>
      <c r="UTV346" s="578" t="s">
        <v>643</v>
      </c>
      <c r="UTW346" s="579"/>
      <c r="UTX346" s="579"/>
      <c r="UTY346" s="579"/>
      <c r="UTZ346" s="579"/>
      <c r="UUA346" s="579"/>
      <c r="UUB346" s="579"/>
      <c r="UUC346" s="579"/>
      <c r="UUD346" s="579"/>
      <c r="UUE346" s="579"/>
      <c r="UUF346" s="579"/>
      <c r="UUG346" s="579"/>
      <c r="UUH346" s="579"/>
      <c r="UUI346" s="579"/>
      <c r="UUJ346" s="580"/>
      <c r="UUK346" s="360"/>
      <c r="UUL346" s="578" t="s">
        <v>643</v>
      </c>
      <c r="UUM346" s="579"/>
      <c r="UUN346" s="579"/>
      <c r="UUO346" s="579"/>
      <c r="UUP346" s="579"/>
      <c r="UUQ346" s="579"/>
      <c r="UUR346" s="579"/>
      <c r="UUS346" s="579"/>
      <c r="UUT346" s="579"/>
      <c r="UUU346" s="579"/>
      <c r="UUV346" s="579"/>
      <c r="UUW346" s="579"/>
      <c r="UUX346" s="579"/>
      <c r="UUY346" s="579"/>
      <c r="UUZ346" s="580"/>
      <c r="UVA346" s="360"/>
      <c r="UVB346" s="578" t="s">
        <v>643</v>
      </c>
      <c r="UVC346" s="579"/>
      <c r="UVD346" s="579"/>
      <c r="UVE346" s="579"/>
      <c r="UVF346" s="579"/>
      <c r="UVG346" s="579"/>
      <c r="UVH346" s="579"/>
      <c r="UVI346" s="579"/>
      <c r="UVJ346" s="579"/>
      <c r="UVK346" s="579"/>
      <c r="UVL346" s="579"/>
      <c r="UVM346" s="579"/>
      <c r="UVN346" s="579"/>
      <c r="UVO346" s="579"/>
      <c r="UVP346" s="580"/>
      <c r="UVQ346" s="360"/>
      <c r="UVR346" s="578" t="s">
        <v>643</v>
      </c>
      <c r="UVS346" s="579"/>
      <c r="UVT346" s="579"/>
      <c r="UVU346" s="579"/>
      <c r="UVV346" s="579"/>
      <c r="UVW346" s="579"/>
      <c r="UVX346" s="579"/>
      <c r="UVY346" s="579"/>
      <c r="UVZ346" s="579"/>
      <c r="UWA346" s="579"/>
      <c r="UWB346" s="579"/>
      <c r="UWC346" s="579"/>
      <c r="UWD346" s="579"/>
      <c r="UWE346" s="579"/>
      <c r="UWF346" s="580"/>
      <c r="UWG346" s="360"/>
      <c r="UWH346" s="578" t="s">
        <v>643</v>
      </c>
      <c r="UWI346" s="579"/>
      <c r="UWJ346" s="579"/>
      <c r="UWK346" s="579"/>
      <c r="UWL346" s="579"/>
      <c r="UWM346" s="579"/>
      <c r="UWN346" s="579"/>
      <c r="UWO346" s="579"/>
      <c r="UWP346" s="579"/>
      <c r="UWQ346" s="579"/>
      <c r="UWR346" s="579"/>
      <c r="UWS346" s="579"/>
      <c r="UWT346" s="579"/>
      <c r="UWU346" s="579"/>
      <c r="UWV346" s="580"/>
      <c r="UWW346" s="360"/>
      <c r="UWX346" s="578" t="s">
        <v>643</v>
      </c>
      <c r="UWY346" s="579"/>
      <c r="UWZ346" s="579"/>
      <c r="UXA346" s="579"/>
      <c r="UXB346" s="579"/>
      <c r="UXC346" s="579"/>
      <c r="UXD346" s="579"/>
      <c r="UXE346" s="579"/>
      <c r="UXF346" s="579"/>
      <c r="UXG346" s="579"/>
      <c r="UXH346" s="579"/>
      <c r="UXI346" s="579"/>
      <c r="UXJ346" s="579"/>
      <c r="UXK346" s="579"/>
      <c r="UXL346" s="580"/>
      <c r="UXM346" s="360"/>
      <c r="UXN346" s="578" t="s">
        <v>643</v>
      </c>
      <c r="UXO346" s="579"/>
      <c r="UXP346" s="579"/>
      <c r="UXQ346" s="579"/>
      <c r="UXR346" s="579"/>
      <c r="UXS346" s="579"/>
      <c r="UXT346" s="579"/>
      <c r="UXU346" s="579"/>
      <c r="UXV346" s="579"/>
      <c r="UXW346" s="579"/>
      <c r="UXX346" s="579"/>
      <c r="UXY346" s="579"/>
      <c r="UXZ346" s="579"/>
      <c r="UYA346" s="579"/>
      <c r="UYB346" s="580"/>
      <c r="UYC346" s="360"/>
      <c r="UYD346" s="578" t="s">
        <v>643</v>
      </c>
      <c r="UYE346" s="579"/>
      <c r="UYF346" s="579"/>
      <c r="UYG346" s="579"/>
      <c r="UYH346" s="579"/>
      <c r="UYI346" s="579"/>
      <c r="UYJ346" s="579"/>
      <c r="UYK346" s="579"/>
      <c r="UYL346" s="579"/>
      <c r="UYM346" s="579"/>
      <c r="UYN346" s="579"/>
      <c r="UYO346" s="579"/>
      <c r="UYP346" s="579"/>
      <c r="UYQ346" s="579"/>
      <c r="UYR346" s="580"/>
      <c r="UYS346" s="360"/>
      <c r="UYT346" s="578" t="s">
        <v>643</v>
      </c>
      <c r="UYU346" s="579"/>
      <c r="UYV346" s="579"/>
      <c r="UYW346" s="579"/>
      <c r="UYX346" s="579"/>
      <c r="UYY346" s="579"/>
      <c r="UYZ346" s="579"/>
      <c r="UZA346" s="579"/>
      <c r="UZB346" s="579"/>
      <c r="UZC346" s="579"/>
      <c r="UZD346" s="579"/>
      <c r="UZE346" s="579"/>
      <c r="UZF346" s="579"/>
      <c r="UZG346" s="579"/>
      <c r="UZH346" s="580"/>
      <c r="UZI346" s="360"/>
      <c r="UZJ346" s="578" t="s">
        <v>643</v>
      </c>
      <c r="UZK346" s="579"/>
      <c r="UZL346" s="579"/>
      <c r="UZM346" s="579"/>
      <c r="UZN346" s="579"/>
      <c r="UZO346" s="579"/>
      <c r="UZP346" s="579"/>
      <c r="UZQ346" s="579"/>
      <c r="UZR346" s="579"/>
      <c r="UZS346" s="579"/>
      <c r="UZT346" s="579"/>
      <c r="UZU346" s="579"/>
      <c r="UZV346" s="579"/>
      <c r="UZW346" s="579"/>
      <c r="UZX346" s="580"/>
      <c r="UZY346" s="360"/>
      <c r="UZZ346" s="578" t="s">
        <v>643</v>
      </c>
      <c r="VAA346" s="579"/>
      <c r="VAB346" s="579"/>
      <c r="VAC346" s="579"/>
      <c r="VAD346" s="579"/>
      <c r="VAE346" s="579"/>
      <c r="VAF346" s="579"/>
      <c r="VAG346" s="579"/>
      <c r="VAH346" s="579"/>
      <c r="VAI346" s="579"/>
      <c r="VAJ346" s="579"/>
      <c r="VAK346" s="579"/>
      <c r="VAL346" s="579"/>
      <c r="VAM346" s="579"/>
      <c r="VAN346" s="580"/>
      <c r="VAO346" s="360"/>
      <c r="VAP346" s="578" t="s">
        <v>643</v>
      </c>
      <c r="VAQ346" s="579"/>
      <c r="VAR346" s="579"/>
      <c r="VAS346" s="579"/>
      <c r="VAT346" s="579"/>
      <c r="VAU346" s="579"/>
      <c r="VAV346" s="579"/>
      <c r="VAW346" s="579"/>
      <c r="VAX346" s="579"/>
      <c r="VAY346" s="579"/>
      <c r="VAZ346" s="579"/>
      <c r="VBA346" s="579"/>
      <c r="VBB346" s="579"/>
      <c r="VBC346" s="579"/>
      <c r="VBD346" s="580"/>
      <c r="VBE346" s="360"/>
      <c r="VBF346" s="578" t="s">
        <v>643</v>
      </c>
      <c r="VBG346" s="579"/>
      <c r="VBH346" s="579"/>
      <c r="VBI346" s="579"/>
      <c r="VBJ346" s="579"/>
      <c r="VBK346" s="579"/>
      <c r="VBL346" s="579"/>
      <c r="VBM346" s="579"/>
      <c r="VBN346" s="579"/>
      <c r="VBO346" s="579"/>
      <c r="VBP346" s="579"/>
      <c r="VBQ346" s="579"/>
      <c r="VBR346" s="579"/>
      <c r="VBS346" s="579"/>
      <c r="VBT346" s="580"/>
      <c r="VBU346" s="360"/>
      <c r="VBV346" s="578" t="s">
        <v>643</v>
      </c>
      <c r="VBW346" s="579"/>
      <c r="VBX346" s="579"/>
      <c r="VBY346" s="579"/>
      <c r="VBZ346" s="579"/>
      <c r="VCA346" s="579"/>
      <c r="VCB346" s="579"/>
      <c r="VCC346" s="579"/>
      <c r="VCD346" s="579"/>
      <c r="VCE346" s="579"/>
      <c r="VCF346" s="579"/>
      <c r="VCG346" s="579"/>
      <c r="VCH346" s="579"/>
      <c r="VCI346" s="579"/>
      <c r="VCJ346" s="580"/>
      <c r="VCK346" s="360"/>
      <c r="VCL346" s="578" t="s">
        <v>643</v>
      </c>
      <c r="VCM346" s="579"/>
      <c r="VCN346" s="579"/>
      <c r="VCO346" s="579"/>
      <c r="VCP346" s="579"/>
      <c r="VCQ346" s="579"/>
      <c r="VCR346" s="579"/>
      <c r="VCS346" s="579"/>
      <c r="VCT346" s="579"/>
      <c r="VCU346" s="579"/>
      <c r="VCV346" s="579"/>
      <c r="VCW346" s="579"/>
      <c r="VCX346" s="579"/>
      <c r="VCY346" s="579"/>
      <c r="VCZ346" s="580"/>
      <c r="VDA346" s="360"/>
      <c r="VDB346" s="578" t="s">
        <v>643</v>
      </c>
      <c r="VDC346" s="579"/>
      <c r="VDD346" s="579"/>
      <c r="VDE346" s="579"/>
      <c r="VDF346" s="579"/>
      <c r="VDG346" s="579"/>
      <c r="VDH346" s="579"/>
      <c r="VDI346" s="579"/>
      <c r="VDJ346" s="579"/>
      <c r="VDK346" s="579"/>
      <c r="VDL346" s="579"/>
      <c r="VDM346" s="579"/>
      <c r="VDN346" s="579"/>
      <c r="VDO346" s="579"/>
      <c r="VDP346" s="580"/>
      <c r="VDQ346" s="360"/>
      <c r="VDR346" s="578" t="s">
        <v>643</v>
      </c>
      <c r="VDS346" s="579"/>
      <c r="VDT346" s="579"/>
      <c r="VDU346" s="579"/>
      <c r="VDV346" s="579"/>
      <c r="VDW346" s="579"/>
      <c r="VDX346" s="579"/>
      <c r="VDY346" s="579"/>
      <c r="VDZ346" s="579"/>
      <c r="VEA346" s="579"/>
      <c r="VEB346" s="579"/>
      <c r="VEC346" s="579"/>
      <c r="VED346" s="579"/>
      <c r="VEE346" s="579"/>
      <c r="VEF346" s="580"/>
      <c r="VEG346" s="360"/>
      <c r="VEH346" s="578" t="s">
        <v>643</v>
      </c>
      <c r="VEI346" s="579"/>
      <c r="VEJ346" s="579"/>
      <c r="VEK346" s="579"/>
      <c r="VEL346" s="579"/>
      <c r="VEM346" s="579"/>
      <c r="VEN346" s="579"/>
      <c r="VEO346" s="579"/>
      <c r="VEP346" s="579"/>
      <c r="VEQ346" s="579"/>
      <c r="VER346" s="579"/>
      <c r="VES346" s="579"/>
      <c r="VET346" s="579"/>
      <c r="VEU346" s="579"/>
      <c r="VEV346" s="580"/>
      <c r="VEW346" s="360"/>
      <c r="VEX346" s="578" t="s">
        <v>643</v>
      </c>
      <c r="VEY346" s="579"/>
      <c r="VEZ346" s="579"/>
      <c r="VFA346" s="579"/>
      <c r="VFB346" s="579"/>
      <c r="VFC346" s="579"/>
      <c r="VFD346" s="579"/>
      <c r="VFE346" s="579"/>
      <c r="VFF346" s="579"/>
      <c r="VFG346" s="579"/>
      <c r="VFH346" s="579"/>
      <c r="VFI346" s="579"/>
      <c r="VFJ346" s="579"/>
      <c r="VFK346" s="579"/>
      <c r="VFL346" s="580"/>
      <c r="VFM346" s="360"/>
      <c r="VFN346" s="578" t="s">
        <v>643</v>
      </c>
      <c r="VFO346" s="579"/>
      <c r="VFP346" s="579"/>
      <c r="VFQ346" s="579"/>
      <c r="VFR346" s="579"/>
      <c r="VFS346" s="579"/>
      <c r="VFT346" s="579"/>
      <c r="VFU346" s="579"/>
      <c r="VFV346" s="579"/>
      <c r="VFW346" s="579"/>
      <c r="VFX346" s="579"/>
      <c r="VFY346" s="579"/>
      <c r="VFZ346" s="579"/>
      <c r="VGA346" s="579"/>
      <c r="VGB346" s="580"/>
      <c r="VGC346" s="360"/>
      <c r="VGD346" s="578" t="s">
        <v>643</v>
      </c>
      <c r="VGE346" s="579"/>
      <c r="VGF346" s="579"/>
      <c r="VGG346" s="579"/>
      <c r="VGH346" s="579"/>
      <c r="VGI346" s="579"/>
      <c r="VGJ346" s="579"/>
      <c r="VGK346" s="579"/>
      <c r="VGL346" s="579"/>
      <c r="VGM346" s="579"/>
      <c r="VGN346" s="579"/>
      <c r="VGO346" s="579"/>
      <c r="VGP346" s="579"/>
      <c r="VGQ346" s="579"/>
      <c r="VGR346" s="580"/>
      <c r="VGS346" s="360"/>
      <c r="VGT346" s="578" t="s">
        <v>643</v>
      </c>
      <c r="VGU346" s="579"/>
      <c r="VGV346" s="579"/>
      <c r="VGW346" s="579"/>
      <c r="VGX346" s="579"/>
      <c r="VGY346" s="579"/>
      <c r="VGZ346" s="579"/>
      <c r="VHA346" s="579"/>
      <c r="VHB346" s="579"/>
      <c r="VHC346" s="579"/>
      <c r="VHD346" s="579"/>
      <c r="VHE346" s="579"/>
      <c r="VHF346" s="579"/>
      <c r="VHG346" s="579"/>
      <c r="VHH346" s="580"/>
      <c r="VHI346" s="360"/>
      <c r="VHJ346" s="578" t="s">
        <v>643</v>
      </c>
      <c r="VHK346" s="579"/>
      <c r="VHL346" s="579"/>
      <c r="VHM346" s="579"/>
      <c r="VHN346" s="579"/>
      <c r="VHO346" s="579"/>
      <c r="VHP346" s="579"/>
      <c r="VHQ346" s="579"/>
      <c r="VHR346" s="579"/>
      <c r="VHS346" s="579"/>
      <c r="VHT346" s="579"/>
      <c r="VHU346" s="579"/>
      <c r="VHV346" s="579"/>
      <c r="VHW346" s="579"/>
      <c r="VHX346" s="580"/>
      <c r="VHY346" s="360"/>
      <c r="VHZ346" s="578" t="s">
        <v>643</v>
      </c>
      <c r="VIA346" s="579"/>
      <c r="VIB346" s="579"/>
      <c r="VIC346" s="579"/>
      <c r="VID346" s="579"/>
      <c r="VIE346" s="579"/>
      <c r="VIF346" s="579"/>
      <c r="VIG346" s="579"/>
      <c r="VIH346" s="579"/>
      <c r="VII346" s="579"/>
      <c r="VIJ346" s="579"/>
      <c r="VIK346" s="579"/>
      <c r="VIL346" s="579"/>
      <c r="VIM346" s="579"/>
      <c r="VIN346" s="580"/>
      <c r="VIO346" s="360"/>
      <c r="VIP346" s="578" t="s">
        <v>643</v>
      </c>
      <c r="VIQ346" s="579"/>
      <c r="VIR346" s="579"/>
      <c r="VIS346" s="579"/>
      <c r="VIT346" s="579"/>
      <c r="VIU346" s="579"/>
      <c r="VIV346" s="579"/>
      <c r="VIW346" s="579"/>
      <c r="VIX346" s="579"/>
      <c r="VIY346" s="579"/>
      <c r="VIZ346" s="579"/>
      <c r="VJA346" s="579"/>
      <c r="VJB346" s="579"/>
      <c r="VJC346" s="579"/>
      <c r="VJD346" s="580"/>
      <c r="VJE346" s="360"/>
      <c r="VJF346" s="578" t="s">
        <v>643</v>
      </c>
      <c r="VJG346" s="579"/>
      <c r="VJH346" s="579"/>
      <c r="VJI346" s="579"/>
      <c r="VJJ346" s="579"/>
      <c r="VJK346" s="579"/>
      <c r="VJL346" s="579"/>
      <c r="VJM346" s="579"/>
      <c r="VJN346" s="579"/>
      <c r="VJO346" s="579"/>
      <c r="VJP346" s="579"/>
      <c r="VJQ346" s="579"/>
      <c r="VJR346" s="579"/>
      <c r="VJS346" s="579"/>
      <c r="VJT346" s="580"/>
      <c r="VJU346" s="360"/>
      <c r="VJV346" s="578" t="s">
        <v>643</v>
      </c>
      <c r="VJW346" s="579"/>
      <c r="VJX346" s="579"/>
      <c r="VJY346" s="579"/>
      <c r="VJZ346" s="579"/>
      <c r="VKA346" s="579"/>
      <c r="VKB346" s="579"/>
      <c r="VKC346" s="579"/>
      <c r="VKD346" s="579"/>
      <c r="VKE346" s="579"/>
      <c r="VKF346" s="579"/>
      <c r="VKG346" s="579"/>
      <c r="VKH346" s="579"/>
      <c r="VKI346" s="579"/>
      <c r="VKJ346" s="580"/>
      <c r="VKK346" s="360"/>
      <c r="VKL346" s="578" t="s">
        <v>643</v>
      </c>
      <c r="VKM346" s="579"/>
      <c r="VKN346" s="579"/>
      <c r="VKO346" s="579"/>
      <c r="VKP346" s="579"/>
      <c r="VKQ346" s="579"/>
      <c r="VKR346" s="579"/>
      <c r="VKS346" s="579"/>
      <c r="VKT346" s="579"/>
      <c r="VKU346" s="579"/>
      <c r="VKV346" s="579"/>
      <c r="VKW346" s="579"/>
      <c r="VKX346" s="579"/>
      <c r="VKY346" s="579"/>
      <c r="VKZ346" s="580"/>
      <c r="VLA346" s="360"/>
      <c r="VLB346" s="578" t="s">
        <v>643</v>
      </c>
      <c r="VLC346" s="579"/>
      <c r="VLD346" s="579"/>
      <c r="VLE346" s="579"/>
      <c r="VLF346" s="579"/>
      <c r="VLG346" s="579"/>
      <c r="VLH346" s="579"/>
      <c r="VLI346" s="579"/>
      <c r="VLJ346" s="579"/>
      <c r="VLK346" s="579"/>
      <c r="VLL346" s="579"/>
      <c r="VLM346" s="579"/>
      <c r="VLN346" s="579"/>
      <c r="VLO346" s="579"/>
      <c r="VLP346" s="580"/>
      <c r="VLQ346" s="360"/>
      <c r="VLR346" s="578" t="s">
        <v>643</v>
      </c>
      <c r="VLS346" s="579"/>
      <c r="VLT346" s="579"/>
      <c r="VLU346" s="579"/>
      <c r="VLV346" s="579"/>
      <c r="VLW346" s="579"/>
      <c r="VLX346" s="579"/>
      <c r="VLY346" s="579"/>
      <c r="VLZ346" s="579"/>
      <c r="VMA346" s="579"/>
      <c r="VMB346" s="579"/>
      <c r="VMC346" s="579"/>
      <c r="VMD346" s="579"/>
      <c r="VME346" s="579"/>
      <c r="VMF346" s="580"/>
      <c r="VMG346" s="360"/>
      <c r="VMH346" s="578" t="s">
        <v>643</v>
      </c>
      <c r="VMI346" s="579"/>
      <c r="VMJ346" s="579"/>
      <c r="VMK346" s="579"/>
      <c r="VML346" s="579"/>
      <c r="VMM346" s="579"/>
      <c r="VMN346" s="579"/>
      <c r="VMO346" s="579"/>
      <c r="VMP346" s="579"/>
      <c r="VMQ346" s="579"/>
      <c r="VMR346" s="579"/>
      <c r="VMS346" s="579"/>
      <c r="VMT346" s="579"/>
      <c r="VMU346" s="579"/>
      <c r="VMV346" s="580"/>
      <c r="VMW346" s="360"/>
      <c r="VMX346" s="578" t="s">
        <v>643</v>
      </c>
      <c r="VMY346" s="579"/>
      <c r="VMZ346" s="579"/>
      <c r="VNA346" s="579"/>
      <c r="VNB346" s="579"/>
      <c r="VNC346" s="579"/>
      <c r="VND346" s="579"/>
      <c r="VNE346" s="579"/>
      <c r="VNF346" s="579"/>
      <c r="VNG346" s="579"/>
      <c r="VNH346" s="579"/>
      <c r="VNI346" s="579"/>
      <c r="VNJ346" s="579"/>
      <c r="VNK346" s="579"/>
      <c r="VNL346" s="580"/>
      <c r="VNM346" s="360"/>
      <c r="VNN346" s="578" t="s">
        <v>643</v>
      </c>
      <c r="VNO346" s="579"/>
      <c r="VNP346" s="579"/>
      <c r="VNQ346" s="579"/>
      <c r="VNR346" s="579"/>
      <c r="VNS346" s="579"/>
      <c r="VNT346" s="579"/>
      <c r="VNU346" s="579"/>
      <c r="VNV346" s="579"/>
      <c r="VNW346" s="579"/>
      <c r="VNX346" s="579"/>
      <c r="VNY346" s="579"/>
      <c r="VNZ346" s="579"/>
      <c r="VOA346" s="579"/>
      <c r="VOB346" s="580"/>
      <c r="VOC346" s="360"/>
      <c r="VOD346" s="578" t="s">
        <v>643</v>
      </c>
      <c r="VOE346" s="579"/>
      <c r="VOF346" s="579"/>
      <c r="VOG346" s="579"/>
      <c r="VOH346" s="579"/>
      <c r="VOI346" s="579"/>
      <c r="VOJ346" s="579"/>
      <c r="VOK346" s="579"/>
      <c r="VOL346" s="579"/>
      <c r="VOM346" s="579"/>
      <c r="VON346" s="579"/>
      <c r="VOO346" s="579"/>
      <c r="VOP346" s="579"/>
      <c r="VOQ346" s="579"/>
      <c r="VOR346" s="580"/>
      <c r="VOS346" s="360"/>
      <c r="VOT346" s="578" t="s">
        <v>643</v>
      </c>
      <c r="VOU346" s="579"/>
      <c r="VOV346" s="579"/>
      <c r="VOW346" s="579"/>
      <c r="VOX346" s="579"/>
      <c r="VOY346" s="579"/>
      <c r="VOZ346" s="579"/>
      <c r="VPA346" s="579"/>
      <c r="VPB346" s="579"/>
      <c r="VPC346" s="579"/>
      <c r="VPD346" s="579"/>
      <c r="VPE346" s="579"/>
      <c r="VPF346" s="579"/>
      <c r="VPG346" s="579"/>
      <c r="VPH346" s="580"/>
      <c r="VPI346" s="360"/>
      <c r="VPJ346" s="578" t="s">
        <v>643</v>
      </c>
      <c r="VPK346" s="579"/>
      <c r="VPL346" s="579"/>
      <c r="VPM346" s="579"/>
      <c r="VPN346" s="579"/>
      <c r="VPO346" s="579"/>
      <c r="VPP346" s="579"/>
      <c r="VPQ346" s="579"/>
      <c r="VPR346" s="579"/>
      <c r="VPS346" s="579"/>
      <c r="VPT346" s="579"/>
      <c r="VPU346" s="579"/>
      <c r="VPV346" s="579"/>
      <c r="VPW346" s="579"/>
      <c r="VPX346" s="580"/>
      <c r="VPY346" s="360"/>
      <c r="VPZ346" s="578" t="s">
        <v>643</v>
      </c>
      <c r="VQA346" s="579"/>
      <c r="VQB346" s="579"/>
      <c r="VQC346" s="579"/>
      <c r="VQD346" s="579"/>
      <c r="VQE346" s="579"/>
      <c r="VQF346" s="579"/>
      <c r="VQG346" s="579"/>
      <c r="VQH346" s="579"/>
      <c r="VQI346" s="579"/>
      <c r="VQJ346" s="579"/>
      <c r="VQK346" s="579"/>
      <c r="VQL346" s="579"/>
      <c r="VQM346" s="579"/>
      <c r="VQN346" s="580"/>
      <c r="VQO346" s="360"/>
      <c r="VQP346" s="578" t="s">
        <v>643</v>
      </c>
      <c r="VQQ346" s="579"/>
      <c r="VQR346" s="579"/>
      <c r="VQS346" s="579"/>
      <c r="VQT346" s="579"/>
      <c r="VQU346" s="579"/>
      <c r="VQV346" s="579"/>
      <c r="VQW346" s="579"/>
      <c r="VQX346" s="579"/>
      <c r="VQY346" s="579"/>
      <c r="VQZ346" s="579"/>
      <c r="VRA346" s="579"/>
      <c r="VRB346" s="579"/>
      <c r="VRC346" s="579"/>
      <c r="VRD346" s="580"/>
      <c r="VRE346" s="360"/>
      <c r="VRF346" s="578" t="s">
        <v>643</v>
      </c>
      <c r="VRG346" s="579"/>
      <c r="VRH346" s="579"/>
      <c r="VRI346" s="579"/>
      <c r="VRJ346" s="579"/>
      <c r="VRK346" s="579"/>
      <c r="VRL346" s="579"/>
      <c r="VRM346" s="579"/>
      <c r="VRN346" s="579"/>
      <c r="VRO346" s="579"/>
      <c r="VRP346" s="579"/>
      <c r="VRQ346" s="579"/>
      <c r="VRR346" s="579"/>
      <c r="VRS346" s="579"/>
      <c r="VRT346" s="580"/>
      <c r="VRU346" s="360"/>
      <c r="VRV346" s="578" t="s">
        <v>643</v>
      </c>
      <c r="VRW346" s="579"/>
      <c r="VRX346" s="579"/>
      <c r="VRY346" s="579"/>
      <c r="VRZ346" s="579"/>
      <c r="VSA346" s="579"/>
      <c r="VSB346" s="579"/>
      <c r="VSC346" s="579"/>
      <c r="VSD346" s="579"/>
      <c r="VSE346" s="579"/>
      <c r="VSF346" s="579"/>
      <c r="VSG346" s="579"/>
      <c r="VSH346" s="579"/>
      <c r="VSI346" s="579"/>
      <c r="VSJ346" s="580"/>
      <c r="VSK346" s="360"/>
      <c r="VSL346" s="578" t="s">
        <v>643</v>
      </c>
      <c r="VSM346" s="579"/>
      <c r="VSN346" s="579"/>
      <c r="VSO346" s="579"/>
      <c r="VSP346" s="579"/>
      <c r="VSQ346" s="579"/>
      <c r="VSR346" s="579"/>
      <c r="VSS346" s="579"/>
      <c r="VST346" s="579"/>
      <c r="VSU346" s="579"/>
      <c r="VSV346" s="579"/>
      <c r="VSW346" s="579"/>
      <c r="VSX346" s="579"/>
      <c r="VSY346" s="579"/>
      <c r="VSZ346" s="580"/>
      <c r="VTA346" s="360"/>
      <c r="VTB346" s="578" t="s">
        <v>643</v>
      </c>
      <c r="VTC346" s="579"/>
      <c r="VTD346" s="579"/>
      <c r="VTE346" s="579"/>
      <c r="VTF346" s="579"/>
      <c r="VTG346" s="579"/>
      <c r="VTH346" s="579"/>
      <c r="VTI346" s="579"/>
      <c r="VTJ346" s="579"/>
      <c r="VTK346" s="579"/>
      <c r="VTL346" s="579"/>
      <c r="VTM346" s="579"/>
      <c r="VTN346" s="579"/>
      <c r="VTO346" s="579"/>
      <c r="VTP346" s="580"/>
      <c r="VTQ346" s="360"/>
      <c r="VTR346" s="578" t="s">
        <v>643</v>
      </c>
      <c r="VTS346" s="579"/>
      <c r="VTT346" s="579"/>
      <c r="VTU346" s="579"/>
      <c r="VTV346" s="579"/>
      <c r="VTW346" s="579"/>
      <c r="VTX346" s="579"/>
      <c r="VTY346" s="579"/>
      <c r="VTZ346" s="579"/>
      <c r="VUA346" s="579"/>
      <c r="VUB346" s="579"/>
      <c r="VUC346" s="579"/>
      <c r="VUD346" s="579"/>
      <c r="VUE346" s="579"/>
      <c r="VUF346" s="580"/>
      <c r="VUG346" s="360"/>
      <c r="VUH346" s="578" t="s">
        <v>643</v>
      </c>
      <c r="VUI346" s="579"/>
      <c r="VUJ346" s="579"/>
      <c r="VUK346" s="579"/>
      <c r="VUL346" s="579"/>
      <c r="VUM346" s="579"/>
      <c r="VUN346" s="579"/>
      <c r="VUO346" s="579"/>
      <c r="VUP346" s="579"/>
      <c r="VUQ346" s="579"/>
      <c r="VUR346" s="579"/>
      <c r="VUS346" s="579"/>
      <c r="VUT346" s="579"/>
      <c r="VUU346" s="579"/>
      <c r="VUV346" s="580"/>
      <c r="VUW346" s="360"/>
      <c r="VUX346" s="578" t="s">
        <v>643</v>
      </c>
      <c r="VUY346" s="579"/>
      <c r="VUZ346" s="579"/>
      <c r="VVA346" s="579"/>
      <c r="VVB346" s="579"/>
      <c r="VVC346" s="579"/>
      <c r="VVD346" s="579"/>
      <c r="VVE346" s="579"/>
      <c r="VVF346" s="579"/>
      <c r="VVG346" s="579"/>
      <c r="VVH346" s="579"/>
      <c r="VVI346" s="579"/>
      <c r="VVJ346" s="579"/>
      <c r="VVK346" s="579"/>
      <c r="VVL346" s="580"/>
      <c r="VVM346" s="360"/>
      <c r="VVN346" s="578" t="s">
        <v>643</v>
      </c>
      <c r="VVO346" s="579"/>
      <c r="VVP346" s="579"/>
      <c r="VVQ346" s="579"/>
      <c r="VVR346" s="579"/>
      <c r="VVS346" s="579"/>
      <c r="VVT346" s="579"/>
      <c r="VVU346" s="579"/>
      <c r="VVV346" s="579"/>
      <c r="VVW346" s="579"/>
      <c r="VVX346" s="579"/>
      <c r="VVY346" s="579"/>
      <c r="VVZ346" s="579"/>
      <c r="VWA346" s="579"/>
      <c r="VWB346" s="580"/>
      <c r="VWC346" s="360"/>
      <c r="VWD346" s="578" t="s">
        <v>643</v>
      </c>
      <c r="VWE346" s="579"/>
      <c r="VWF346" s="579"/>
      <c r="VWG346" s="579"/>
      <c r="VWH346" s="579"/>
      <c r="VWI346" s="579"/>
      <c r="VWJ346" s="579"/>
      <c r="VWK346" s="579"/>
      <c r="VWL346" s="579"/>
      <c r="VWM346" s="579"/>
      <c r="VWN346" s="579"/>
      <c r="VWO346" s="579"/>
      <c r="VWP346" s="579"/>
      <c r="VWQ346" s="579"/>
      <c r="VWR346" s="580"/>
      <c r="VWS346" s="360"/>
      <c r="VWT346" s="578" t="s">
        <v>643</v>
      </c>
      <c r="VWU346" s="579"/>
      <c r="VWV346" s="579"/>
      <c r="VWW346" s="579"/>
      <c r="VWX346" s="579"/>
      <c r="VWY346" s="579"/>
      <c r="VWZ346" s="579"/>
      <c r="VXA346" s="579"/>
      <c r="VXB346" s="579"/>
      <c r="VXC346" s="579"/>
      <c r="VXD346" s="579"/>
      <c r="VXE346" s="579"/>
      <c r="VXF346" s="579"/>
      <c r="VXG346" s="579"/>
      <c r="VXH346" s="580"/>
      <c r="VXI346" s="360"/>
      <c r="VXJ346" s="578" t="s">
        <v>643</v>
      </c>
      <c r="VXK346" s="579"/>
      <c r="VXL346" s="579"/>
      <c r="VXM346" s="579"/>
      <c r="VXN346" s="579"/>
      <c r="VXO346" s="579"/>
      <c r="VXP346" s="579"/>
      <c r="VXQ346" s="579"/>
      <c r="VXR346" s="579"/>
      <c r="VXS346" s="579"/>
      <c r="VXT346" s="579"/>
      <c r="VXU346" s="579"/>
      <c r="VXV346" s="579"/>
      <c r="VXW346" s="579"/>
      <c r="VXX346" s="580"/>
      <c r="VXY346" s="360"/>
      <c r="VXZ346" s="578" t="s">
        <v>643</v>
      </c>
      <c r="VYA346" s="579"/>
      <c r="VYB346" s="579"/>
      <c r="VYC346" s="579"/>
      <c r="VYD346" s="579"/>
      <c r="VYE346" s="579"/>
      <c r="VYF346" s="579"/>
      <c r="VYG346" s="579"/>
      <c r="VYH346" s="579"/>
      <c r="VYI346" s="579"/>
      <c r="VYJ346" s="579"/>
      <c r="VYK346" s="579"/>
      <c r="VYL346" s="579"/>
      <c r="VYM346" s="579"/>
      <c r="VYN346" s="580"/>
      <c r="VYO346" s="360"/>
      <c r="VYP346" s="578" t="s">
        <v>643</v>
      </c>
      <c r="VYQ346" s="579"/>
      <c r="VYR346" s="579"/>
      <c r="VYS346" s="579"/>
      <c r="VYT346" s="579"/>
      <c r="VYU346" s="579"/>
      <c r="VYV346" s="579"/>
      <c r="VYW346" s="579"/>
      <c r="VYX346" s="579"/>
      <c r="VYY346" s="579"/>
      <c r="VYZ346" s="579"/>
      <c r="VZA346" s="579"/>
      <c r="VZB346" s="579"/>
      <c r="VZC346" s="579"/>
      <c r="VZD346" s="580"/>
      <c r="VZE346" s="360"/>
      <c r="VZF346" s="578" t="s">
        <v>643</v>
      </c>
      <c r="VZG346" s="579"/>
      <c r="VZH346" s="579"/>
      <c r="VZI346" s="579"/>
      <c r="VZJ346" s="579"/>
      <c r="VZK346" s="579"/>
      <c r="VZL346" s="579"/>
      <c r="VZM346" s="579"/>
      <c r="VZN346" s="579"/>
      <c r="VZO346" s="579"/>
      <c r="VZP346" s="579"/>
      <c r="VZQ346" s="579"/>
      <c r="VZR346" s="579"/>
      <c r="VZS346" s="579"/>
      <c r="VZT346" s="580"/>
      <c r="VZU346" s="360"/>
      <c r="VZV346" s="578" t="s">
        <v>643</v>
      </c>
      <c r="VZW346" s="579"/>
      <c r="VZX346" s="579"/>
      <c r="VZY346" s="579"/>
      <c r="VZZ346" s="579"/>
      <c r="WAA346" s="579"/>
      <c r="WAB346" s="579"/>
      <c r="WAC346" s="579"/>
      <c r="WAD346" s="579"/>
      <c r="WAE346" s="579"/>
      <c r="WAF346" s="579"/>
      <c r="WAG346" s="579"/>
      <c r="WAH346" s="579"/>
      <c r="WAI346" s="579"/>
      <c r="WAJ346" s="580"/>
      <c r="WAK346" s="360"/>
      <c r="WAL346" s="578" t="s">
        <v>643</v>
      </c>
      <c r="WAM346" s="579"/>
      <c r="WAN346" s="579"/>
      <c r="WAO346" s="579"/>
      <c r="WAP346" s="579"/>
      <c r="WAQ346" s="579"/>
      <c r="WAR346" s="579"/>
      <c r="WAS346" s="579"/>
      <c r="WAT346" s="579"/>
      <c r="WAU346" s="579"/>
      <c r="WAV346" s="579"/>
      <c r="WAW346" s="579"/>
      <c r="WAX346" s="579"/>
      <c r="WAY346" s="579"/>
      <c r="WAZ346" s="580"/>
      <c r="WBA346" s="360"/>
      <c r="WBB346" s="578" t="s">
        <v>643</v>
      </c>
      <c r="WBC346" s="579"/>
      <c r="WBD346" s="579"/>
      <c r="WBE346" s="579"/>
      <c r="WBF346" s="579"/>
      <c r="WBG346" s="579"/>
      <c r="WBH346" s="579"/>
      <c r="WBI346" s="579"/>
      <c r="WBJ346" s="579"/>
      <c r="WBK346" s="579"/>
      <c r="WBL346" s="579"/>
      <c r="WBM346" s="579"/>
      <c r="WBN346" s="579"/>
      <c r="WBO346" s="579"/>
      <c r="WBP346" s="580"/>
      <c r="WBQ346" s="360"/>
      <c r="WBR346" s="578" t="s">
        <v>643</v>
      </c>
      <c r="WBS346" s="579"/>
      <c r="WBT346" s="579"/>
      <c r="WBU346" s="579"/>
      <c r="WBV346" s="579"/>
      <c r="WBW346" s="579"/>
      <c r="WBX346" s="579"/>
      <c r="WBY346" s="579"/>
      <c r="WBZ346" s="579"/>
      <c r="WCA346" s="579"/>
      <c r="WCB346" s="579"/>
      <c r="WCC346" s="579"/>
      <c r="WCD346" s="579"/>
      <c r="WCE346" s="579"/>
      <c r="WCF346" s="580"/>
      <c r="WCG346" s="360"/>
      <c r="WCH346" s="578" t="s">
        <v>643</v>
      </c>
      <c r="WCI346" s="579"/>
      <c r="WCJ346" s="579"/>
      <c r="WCK346" s="579"/>
      <c r="WCL346" s="579"/>
      <c r="WCM346" s="579"/>
      <c r="WCN346" s="579"/>
      <c r="WCO346" s="579"/>
      <c r="WCP346" s="579"/>
      <c r="WCQ346" s="579"/>
      <c r="WCR346" s="579"/>
      <c r="WCS346" s="579"/>
      <c r="WCT346" s="579"/>
      <c r="WCU346" s="579"/>
      <c r="WCV346" s="580"/>
      <c r="WCW346" s="360"/>
      <c r="WCX346" s="578" t="s">
        <v>643</v>
      </c>
      <c r="WCY346" s="579"/>
      <c r="WCZ346" s="579"/>
      <c r="WDA346" s="579"/>
      <c r="WDB346" s="579"/>
      <c r="WDC346" s="579"/>
      <c r="WDD346" s="579"/>
      <c r="WDE346" s="579"/>
      <c r="WDF346" s="579"/>
      <c r="WDG346" s="579"/>
      <c r="WDH346" s="579"/>
      <c r="WDI346" s="579"/>
      <c r="WDJ346" s="579"/>
      <c r="WDK346" s="579"/>
      <c r="WDL346" s="580"/>
      <c r="WDM346" s="360"/>
      <c r="WDN346" s="578" t="s">
        <v>643</v>
      </c>
      <c r="WDO346" s="579"/>
      <c r="WDP346" s="579"/>
      <c r="WDQ346" s="579"/>
      <c r="WDR346" s="579"/>
      <c r="WDS346" s="579"/>
      <c r="WDT346" s="579"/>
      <c r="WDU346" s="579"/>
      <c r="WDV346" s="579"/>
      <c r="WDW346" s="579"/>
      <c r="WDX346" s="579"/>
      <c r="WDY346" s="579"/>
      <c r="WDZ346" s="579"/>
      <c r="WEA346" s="579"/>
      <c r="WEB346" s="580"/>
      <c r="WEC346" s="360"/>
      <c r="WED346" s="578" t="s">
        <v>643</v>
      </c>
      <c r="WEE346" s="579"/>
      <c r="WEF346" s="579"/>
      <c r="WEG346" s="579"/>
      <c r="WEH346" s="579"/>
      <c r="WEI346" s="579"/>
      <c r="WEJ346" s="579"/>
      <c r="WEK346" s="579"/>
      <c r="WEL346" s="579"/>
      <c r="WEM346" s="579"/>
      <c r="WEN346" s="579"/>
      <c r="WEO346" s="579"/>
      <c r="WEP346" s="579"/>
      <c r="WEQ346" s="579"/>
      <c r="WER346" s="580"/>
      <c r="WES346" s="360"/>
      <c r="WET346" s="578" t="s">
        <v>643</v>
      </c>
      <c r="WEU346" s="579"/>
      <c r="WEV346" s="579"/>
      <c r="WEW346" s="579"/>
      <c r="WEX346" s="579"/>
      <c r="WEY346" s="579"/>
      <c r="WEZ346" s="579"/>
      <c r="WFA346" s="579"/>
      <c r="WFB346" s="579"/>
      <c r="WFC346" s="579"/>
      <c r="WFD346" s="579"/>
      <c r="WFE346" s="579"/>
      <c r="WFF346" s="579"/>
      <c r="WFG346" s="579"/>
      <c r="WFH346" s="580"/>
      <c r="WFI346" s="360"/>
      <c r="WFJ346" s="578" t="s">
        <v>643</v>
      </c>
      <c r="WFK346" s="579"/>
      <c r="WFL346" s="579"/>
      <c r="WFM346" s="579"/>
      <c r="WFN346" s="579"/>
      <c r="WFO346" s="579"/>
      <c r="WFP346" s="579"/>
      <c r="WFQ346" s="579"/>
      <c r="WFR346" s="579"/>
      <c r="WFS346" s="579"/>
      <c r="WFT346" s="579"/>
      <c r="WFU346" s="579"/>
      <c r="WFV346" s="579"/>
      <c r="WFW346" s="579"/>
      <c r="WFX346" s="580"/>
      <c r="WFY346" s="360"/>
      <c r="WFZ346" s="578" t="s">
        <v>643</v>
      </c>
      <c r="WGA346" s="579"/>
      <c r="WGB346" s="579"/>
      <c r="WGC346" s="579"/>
      <c r="WGD346" s="579"/>
      <c r="WGE346" s="579"/>
      <c r="WGF346" s="579"/>
      <c r="WGG346" s="579"/>
      <c r="WGH346" s="579"/>
      <c r="WGI346" s="579"/>
      <c r="WGJ346" s="579"/>
      <c r="WGK346" s="579"/>
      <c r="WGL346" s="579"/>
      <c r="WGM346" s="579"/>
      <c r="WGN346" s="580"/>
      <c r="WGO346" s="360"/>
      <c r="WGP346" s="578" t="s">
        <v>643</v>
      </c>
      <c r="WGQ346" s="579"/>
      <c r="WGR346" s="579"/>
      <c r="WGS346" s="579"/>
      <c r="WGT346" s="579"/>
      <c r="WGU346" s="579"/>
      <c r="WGV346" s="579"/>
      <c r="WGW346" s="579"/>
      <c r="WGX346" s="579"/>
      <c r="WGY346" s="579"/>
      <c r="WGZ346" s="579"/>
      <c r="WHA346" s="579"/>
      <c r="WHB346" s="579"/>
      <c r="WHC346" s="579"/>
      <c r="WHD346" s="580"/>
      <c r="WHE346" s="360"/>
      <c r="WHF346" s="578" t="s">
        <v>643</v>
      </c>
      <c r="WHG346" s="579"/>
      <c r="WHH346" s="579"/>
      <c r="WHI346" s="579"/>
      <c r="WHJ346" s="579"/>
      <c r="WHK346" s="579"/>
      <c r="WHL346" s="579"/>
      <c r="WHM346" s="579"/>
      <c r="WHN346" s="579"/>
      <c r="WHO346" s="579"/>
      <c r="WHP346" s="579"/>
      <c r="WHQ346" s="579"/>
      <c r="WHR346" s="579"/>
      <c r="WHS346" s="579"/>
      <c r="WHT346" s="580"/>
      <c r="WHU346" s="360"/>
      <c r="WHV346" s="578" t="s">
        <v>643</v>
      </c>
      <c r="WHW346" s="579"/>
      <c r="WHX346" s="579"/>
      <c r="WHY346" s="579"/>
      <c r="WHZ346" s="579"/>
      <c r="WIA346" s="579"/>
      <c r="WIB346" s="579"/>
      <c r="WIC346" s="579"/>
      <c r="WID346" s="579"/>
      <c r="WIE346" s="579"/>
      <c r="WIF346" s="579"/>
      <c r="WIG346" s="579"/>
      <c r="WIH346" s="579"/>
      <c r="WII346" s="579"/>
      <c r="WIJ346" s="580"/>
      <c r="WIK346" s="360"/>
      <c r="WIL346" s="578" t="s">
        <v>643</v>
      </c>
      <c r="WIM346" s="579"/>
      <c r="WIN346" s="579"/>
      <c r="WIO346" s="579"/>
      <c r="WIP346" s="579"/>
      <c r="WIQ346" s="579"/>
      <c r="WIR346" s="579"/>
      <c r="WIS346" s="579"/>
      <c r="WIT346" s="579"/>
      <c r="WIU346" s="579"/>
      <c r="WIV346" s="579"/>
      <c r="WIW346" s="579"/>
      <c r="WIX346" s="579"/>
      <c r="WIY346" s="579"/>
      <c r="WIZ346" s="580"/>
      <c r="WJA346" s="360"/>
      <c r="WJB346" s="578" t="s">
        <v>643</v>
      </c>
      <c r="WJC346" s="579"/>
      <c r="WJD346" s="579"/>
      <c r="WJE346" s="579"/>
      <c r="WJF346" s="579"/>
      <c r="WJG346" s="579"/>
      <c r="WJH346" s="579"/>
      <c r="WJI346" s="579"/>
      <c r="WJJ346" s="579"/>
      <c r="WJK346" s="579"/>
      <c r="WJL346" s="579"/>
      <c r="WJM346" s="579"/>
      <c r="WJN346" s="579"/>
      <c r="WJO346" s="579"/>
      <c r="WJP346" s="580"/>
      <c r="WJQ346" s="360"/>
      <c r="WJR346" s="578" t="s">
        <v>643</v>
      </c>
      <c r="WJS346" s="579"/>
      <c r="WJT346" s="579"/>
      <c r="WJU346" s="579"/>
      <c r="WJV346" s="579"/>
      <c r="WJW346" s="579"/>
      <c r="WJX346" s="579"/>
      <c r="WJY346" s="579"/>
      <c r="WJZ346" s="579"/>
      <c r="WKA346" s="579"/>
      <c r="WKB346" s="579"/>
      <c r="WKC346" s="579"/>
      <c r="WKD346" s="579"/>
      <c r="WKE346" s="579"/>
      <c r="WKF346" s="580"/>
      <c r="WKG346" s="360"/>
      <c r="WKH346" s="578" t="s">
        <v>643</v>
      </c>
      <c r="WKI346" s="579"/>
      <c r="WKJ346" s="579"/>
      <c r="WKK346" s="579"/>
      <c r="WKL346" s="579"/>
      <c r="WKM346" s="579"/>
      <c r="WKN346" s="579"/>
      <c r="WKO346" s="579"/>
      <c r="WKP346" s="579"/>
      <c r="WKQ346" s="579"/>
      <c r="WKR346" s="579"/>
      <c r="WKS346" s="579"/>
      <c r="WKT346" s="579"/>
      <c r="WKU346" s="579"/>
      <c r="WKV346" s="580"/>
      <c r="WKW346" s="360"/>
      <c r="WKX346" s="578" t="s">
        <v>643</v>
      </c>
      <c r="WKY346" s="579"/>
      <c r="WKZ346" s="579"/>
      <c r="WLA346" s="579"/>
      <c r="WLB346" s="579"/>
      <c r="WLC346" s="579"/>
      <c r="WLD346" s="579"/>
      <c r="WLE346" s="579"/>
      <c r="WLF346" s="579"/>
      <c r="WLG346" s="579"/>
      <c r="WLH346" s="579"/>
      <c r="WLI346" s="579"/>
      <c r="WLJ346" s="579"/>
      <c r="WLK346" s="579"/>
      <c r="WLL346" s="580"/>
      <c r="WLM346" s="360"/>
      <c r="WLN346" s="578" t="s">
        <v>643</v>
      </c>
      <c r="WLO346" s="579"/>
      <c r="WLP346" s="579"/>
      <c r="WLQ346" s="579"/>
      <c r="WLR346" s="579"/>
      <c r="WLS346" s="579"/>
      <c r="WLT346" s="579"/>
      <c r="WLU346" s="579"/>
      <c r="WLV346" s="579"/>
      <c r="WLW346" s="579"/>
      <c r="WLX346" s="579"/>
      <c r="WLY346" s="579"/>
      <c r="WLZ346" s="579"/>
      <c r="WMA346" s="579"/>
      <c r="WMB346" s="580"/>
      <c r="WMC346" s="360"/>
      <c r="WMD346" s="578" t="s">
        <v>643</v>
      </c>
      <c r="WME346" s="579"/>
      <c r="WMF346" s="579"/>
      <c r="WMG346" s="579"/>
      <c r="WMH346" s="579"/>
      <c r="WMI346" s="579"/>
      <c r="WMJ346" s="579"/>
      <c r="WMK346" s="579"/>
      <c r="WML346" s="579"/>
      <c r="WMM346" s="579"/>
      <c r="WMN346" s="579"/>
      <c r="WMO346" s="579"/>
      <c r="WMP346" s="579"/>
      <c r="WMQ346" s="579"/>
      <c r="WMR346" s="580"/>
      <c r="WMS346" s="360"/>
      <c r="WMT346" s="578" t="s">
        <v>643</v>
      </c>
      <c r="WMU346" s="579"/>
      <c r="WMV346" s="579"/>
      <c r="WMW346" s="579"/>
      <c r="WMX346" s="579"/>
      <c r="WMY346" s="579"/>
      <c r="WMZ346" s="579"/>
      <c r="WNA346" s="579"/>
      <c r="WNB346" s="579"/>
      <c r="WNC346" s="579"/>
      <c r="WND346" s="579"/>
      <c r="WNE346" s="579"/>
      <c r="WNF346" s="579"/>
      <c r="WNG346" s="579"/>
      <c r="WNH346" s="580"/>
      <c r="WNI346" s="360"/>
      <c r="WNJ346" s="578" t="s">
        <v>643</v>
      </c>
      <c r="WNK346" s="579"/>
      <c r="WNL346" s="579"/>
      <c r="WNM346" s="579"/>
      <c r="WNN346" s="579"/>
      <c r="WNO346" s="579"/>
      <c r="WNP346" s="579"/>
      <c r="WNQ346" s="579"/>
      <c r="WNR346" s="579"/>
      <c r="WNS346" s="579"/>
      <c r="WNT346" s="579"/>
      <c r="WNU346" s="579"/>
      <c r="WNV346" s="579"/>
      <c r="WNW346" s="579"/>
      <c r="WNX346" s="580"/>
      <c r="WNY346" s="360"/>
      <c r="WNZ346" s="578" t="s">
        <v>643</v>
      </c>
      <c r="WOA346" s="579"/>
      <c r="WOB346" s="579"/>
      <c r="WOC346" s="579"/>
      <c r="WOD346" s="579"/>
      <c r="WOE346" s="579"/>
      <c r="WOF346" s="579"/>
      <c r="WOG346" s="579"/>
      <c r="WOH346" s="579"/>
      <c r="WOI346" s="579"/>
      <c r="WOJ346" s="579"/>
      <c r="WOK346" s="579"/>
      <c r="WOL346" s="579"/>
      <c r="WOM346" s="579"/>
      <c r="WON346" s="580"/>
      <c r="WOO346" s="360"/>
      <c r="WOP346" s="578" t="s">
        <v>643</v>
      </c>
      <c r="WOQ346" s="579"/>
      <c r="WOR346" s="579"/>
      <c r="WOS346" s="579"/>
      <c r="WOT346" s="579"/>
      <c r="WOU346" s="579"/>
      <c r="WOV346" s="579"/>
      <c r="WOW346" s="579"/>
      <c r="WOX346" s="579"/>
      <c r="WOY346" s="579"/>
      <c r="WOZ346" s="579"/>
      <c r="WPA346" s="579"/>
      <c r="WPB346" s="579"/>
      <c r="WPC346" s="579"/>
      <c r="WPD346" s="580"/>
      <c r="WPE346" s="360"/>
      <c r="WPF346" s="578" t="s">
        <v>643</v>
      </c>
      <c r="WPG346" s="579"/>
      <c r="WPH346" s="579"/>
      <c r="WPI346" s="579"/>
      <c r="WPJ346" s="579"/>
      <c r="WPK346" s="579"/>
      <c r="WPL346" s="579"/>
      <c r="WPM346" s="579"/>
      <c r="WPN346" s="579"/>
      <c r="WPO346" s="579"/>
      <c r="WPP346" s="579"/>
      <c r="WPQ346" s="579"/>
      <c r="WPR346" s="579"/>
      <c r="WPS346" s="579"/>
      <c r="WPT346" s="580"/>
      <c r="WPU346" s="360"/>
      <c r="WPV346" s="578" t="s">
        <v>643</v>
      </c>
      <c r="WPW346" s="579"/>
      <c r="WPX346" s="579"/>
      <c r="WPY346" s="579"/>
      <c r="WPZ346" s="579"/>
      <c r="WQA346" s="579"/>
      <c r="WQB346" s="579"/>
      <c r="WQC346" s="579"/>
      <c r="WQD346" s="579"/>
      <c r="WQE346" s="579"/>
      <c r="WQF346" s="579"/>
      <c r="WQG346" s="579"/>
      <c r="WQH346" s="579"/>
      <c r="WQI346" s="579"/>
      <c r="WQJ346" s="580"/>
      <c r="WQK346" s="360"/>
      <c r="WQL346" s="578" t="s">
        <v>643</v>
      </c>
      <c r="WQM346" s="579"/>
      <c r="WQN346" s="579"/>
      <c r="WQO346" s="579"/>
      <c r="WQP346" s="579"/>
      <c r="WQQ346" s="579"/>
      <c r="WQR346" s="579"/>
      <c r="WQS346" s="579"/>
      <c r="WQT346" s="579"/>
      <c r="WQU346" s="579"/>
      <c r="WQV346" s="579"/>
      <c r="WQW346" s="579"/>
      <c r="WQX346" s="579"/>
      <c r="WQY346" s="579"/>
      <c r="WQZ346" s="580"/>
      <c r="WRA346" s="360"/>
      <c r="WRB346" s="578" t="s">
        <v>643</v>
      </c>
      <c r="WRC346" s="579"/>
      <c r="WRD346" s="579"/>
      <c r="WRE346" s="579"/>
      <c r="WRF346" s="579"/>
      <c r="WRG346" s="579"/>
      <c r="WRH346" s="579"/>
      <c r="WRI346" s="579"/>
      <c r="WRJ346" s="579"/>
      <c r="WRK346" s="579"/>
      <c r="WRL346" s="579"/>
      <c r="WRM346" s="579"/>
      <c r="WRN346" s="579"/>
      <c r="WRO346" s="579"/>
      <c r="WRP346" s="580"/>
      <c r="WRQ346" s="360"/>
      <c r="WRR346" s="578" t="s">
        <v>643</v>
      </c>
      <c r="WRS346" s="579"/>
      <c r="WRT346" s="579"/>
      <c r="WRU346" s="579"/>
      <c r="WRV346" s="579"/>
      <c r="WRW346" s="579"/>
      <c r="WRX346" s="579"/>
      <c r="WRY346" s="579"/>
      <c r="WRZ346" s="579"/>
      <c r="WSA346" s="579"/>
      <c r="WSB346" s="579"/>
      <c r="WSC346" s="579"/>
      <c r="WSD346" s="579"/>
      <c r="WSE346" s="579"/>
      <c r="WSF346" s="580"/>
      <c r="WSG346" s="360"/>
      <c r="WSH346" s="578" t="s">
        <v>643</v>
      </c>
      <c r="WSI346" s="579"/>
      <c r="WSJ346" s="579"/>
      <c r="WSK346" s="579"/>
      <c r="WSL346" s="579"/>
      <c r="WSM346" s="579"/>
      <c r="WSN346" s="579"/>
      <c r="WSO346" s="579"/>
      <c r="WSP346" s="579"/>
      <c r="WSQ346" s="579"/>
      <c r="WSR346" s="579"/>
      <c r="WSS346" s="579"/>
      <c r="WST346" s="579"/>
      <c r="WSU346" s="579"/>
      <c r="WSV346" s="580"/>
      <c r="WSW346" s="360"/>
      <c r="WSX346" s="578" t="s">
        <v>643</v>
      </c>
      <c r="WSY346" s="579"/>
      <c r="WSZ346" s="579"/>
      <c r="WTA346" s="579"/>
      <c r="WTB346" s="579"/>
      <c r="WTC346" s="579"/>
      <c r="WTD346" s="579"/>
      <c r="WTE346" s="579"/>
      <c r="WTF346" s="579"/>
      <c r="WTG346" s="579"/>
      <c r="WTH346" s="579"/>
      <c r="WTI346" s="579"/>
      <c r="WTJ346" s="579"/>
      <c r="WTK346" s="579"/>
      <c r="WTL346" s="580"/>
      <c r="WTM346" s="360"/>
      <c r="WTN346" s="578" t="s">
        <v>643</v>
      </c>
      <c r="WTO346" s="579"/>
      <c r="WTP346" s="579"/>
      <c r="WTQ346" s="579"/>
      <c r="WTR346" s="579"/>
      <c r="WTS346" s="579"/>
      <c r="WTT346" s="579"/>
      <c r="WTU346" s="579"/>
      <c r="WTV346" s="579"/>
      <c r="WTW346" s="579"/>
      <c r="WTX346" s="579"/>
      <c r="WTY346" s="579"/>
      <c r="WTZ346" s="579"/>
      <c r="WUA346" s="579"/>
      <c r="WUB346" s="580"/>
      <c r="WUC346" s="360"/>
      <c r="WUD346" s="578" t="s">
        <v>643</v>
      </c>
      <c r="WUE346" s="579"/>
      <c r="WUF346" s="579"/>
      <c r="WUG346" s="579"/>
      <c r="WUH346" s="579"/>
      <c r="WUI346" s="579"/>
      <c r="WUJ346" s="579"/>
      <c r="WUK346" s="579"/>
      <c r="WUL346" s="579"/>
      <c r="WUM346" s="579"/>
      <c r="WUN346" s="579"/>
      <c r="WUO346" s="579"/>
      <c r="WUP346" s="579"/>
      <c r="WUQ346" s="579"/>
      <c r="WUR346" s="580"/>
      <c r="WUS346" s="360"/>
      <c r="WUT346" s="578" t="s">
        <v>643</v>
      </c>
      <c r="WUU346" s="579"/>
      <c r="WUV346" s="579"/>
      <c r="WUW346" s="579"/>
      <c r="WUX346" s="579"/>
      <c r="WUY346" s="579"/>
      <c r="WUZ346" s="579"/>
      <c r="WVA346" s="579"/>
      <c r="WVB346" s="579"/>
      <c r="WVC346" s="579"/>
      <c r="WVD346" s="579"/>
      <c r="WVE346" s="579"/>
      <c r="WVF346" s="579"/>
      <c r="WVG346" s="579"/>
      <c r="WVH346" s="580"/>
      <c r="WVI346" s="360"/>
      <c r="WVJ346" s="578" t="s">
        <v>643</v>
      </c>
      <c r="WVK346" s="579"/>
      <c r="WVL346" s="579"/>
      <c r="WVM346" s="579"/>
      <c r="WVN346" s="579"/>
      <c r="WVO346" s="579"/>
      <c r="WVP346" s="579"/>
      <c r="WVQ346" s="579"/>
      <c r="WVR346" s="579"/>
      <c r="WVS346" s="579"/>
      <c r="WVT346" s="579"/>
      <c r="WVU346" s="579"/>
      <c r="WVV346" s="579"/>
      <c r="WVW346" s="579"/>
      <c r="WVX346" s="580"/>
      <c r="WVY346" s="360"/>
      <c r="WVZ346" s="578" t="s">
        <v>643</v>
      </c>
      <c r="WWA346" s="579"/>
      <c r="WWB346" s="579"/>
      <c r="WWC346" s="579"/>
      <c r="WWD346" s="579"/>
      <c r="WWE346" s="579"/>
      <c r="WWF346" s="579"/>
      <c r="WWG346" s="579"/>
      <c r="WWH346" s="579"/>
      <c r="WWI346" s="579"/>
      <c r="WWJ346" s="579"/>
      <c r="WWK346" s="579"/>
      <c r="WWL346" s="579"/>
      <c r="WWM346" s="579"/>
      <c r="WWN346" s="580"/>
      <c r="WWO346" s="360"/>
      <c r="WWP346" s="578" t="s">
        <v>643</v>
      </c>
      <c r="WWQ346" s="579"/>
      <c r="WWR346" s="579"/>
      <c r="WWS346" s="579"/>
      <c r="WWT346" s="579"/>
      <c r="WWU346" s="579"/>
      <c r="WWV346" s="579"/>
      <c r="WWW346" s="579"/>
      <c r="WWX346" s="579"/>
      <c r="WWY346" s="579"/>
      <c r="WWZ346" s="579"/>
      <c r="WXA346" s="579"/>
      <c r="WXB346" s="579"/>
      <c r="WXC346" s="579"/>
      <c r="WXD346" s="580"/>
      <c r="WXE346" s="360"/>
      <c r="WXF346" s="578" t="s">
        <v>643</v>
      </c>
      <c r="WXG346" s="579"/>
      <c r="WXH346" s="579"/>
      <c r="WXI346" s="579"/>
      <c r="WXJ346" s="579"/>
      <c r="WXK346" s="579"/>
      <c r="WXL346" s="579"/>
      <c r="WXM346" s="579"/>
      <c r="WXN346" s="579"/>
      <c r="WXO346" s="579"/>
      <c r="WXP346" s="579"/>
      <c r="WXQ346" s="579"/>
      <c r="WXR346" s="579"/>
      <c r="WXS346" s="579"/>
      <c r="WXT346" s="580"/>
      <c r="WXU346" s="360"/>
      <c r="WXV346" s="578" t="s">
        <v>643</v>
      </c>
      <c r="WXW346" s="579"/>
      <c r="WXX346" s="579"/>
      <c r="WXY346" s="579"/>
      <c r="WXZ346" s="579"/>
      <c r="WYA346" s="579"/>
      <c r="WYB346" s="579"/>
      <c r="WYC346" s="579"/>
      <c r="WYD346" s="579"/>
      <c r="WYE346" s="579"/>
      <c r="WYF346" s="579"/>
      <c r="WYG346" s="579"/>
      <c r="WYH346" s="579"/>
      <c r="WYI346" s="579"/>
      <c r="WYJ346" s="580"/>
      <c r="WYK346" s="360"/>
      <c r="WYL346" s="578" t="s">
        <v>643</v>
      </c>
      <c r="WYM346" s="579"/>
      <c r="WYN346" s="579"/>
      <c r="WYO346" s="579"/>
      <c r="WYP346" s="579"/>
      <c r="WYQ346" s="579"/>
      <c r="WYR346" s="579"/>
      <c r="WYS346" s="579"/>
      <c r="WYT346" s="579"/>
      <c r="WYU346" s="579"/>
      <c r="WYV346" s="579"/>
      <c r="WYW346" s="579"/>
      <c r="WYX346" s="579"/>
      <c r="WYY346" s="579"/>
      <c r="WYZ346" s="580"/>
      <c r="WZA346" s="360"/>
      <c r="WZB346" s="578" t="s">
        <v>643</v>
      </c>
      <c r="WZC346" s="579"/>
      <c r="WZD346" s="579"/>
      <c r="WZE346" s="579"/>
      <c r="WZF346" s="579"/>
      <c r="WZG346" s="579"/>
      <c r="WZH346" s="579"/>
      <c r="WZI346" s="579"/>
      <c r="WZJ346" s="579"/>
      <c r="WZK346" s="579"/>
      <c r="WZL346" s="579"/>
      <c r="WZM346" s="579"/>
      <c r="WZN346" s="579"/>
      <c r="WZO346" s="579"/>
      <c r="WZP346" s="580"/>
      <c r="WZQ346" s="360"/>
      <c r="WZR346" s="578" t="s">
        <v>643</v>
      </c>
      <c r="WZS346" s="579"/>
      <c r="WZT346" s="579"/>
      <c r="WZU346" s="579"/>
      <c r="WZV346" s="579"/>
      <c r="WZW346" s="579"/>
      <c r="WZX346" s="579"/>
      <c r="WZY346" s="579"/>
      <c r="WZZ346" s="579"/>
      <c r="XAA346" s="579"/>
      <c r="XAB346" s="579"/>
      <c r="XAC346" s="579"/>
      <c r="XAD346" s="579"/>
      <c r="XAE346" s="579"/>
      <c r="XAF346" s="580"/>
      <c r="XAG346" s="360"/>
      <c r="XAH346" s="578" t="s">
        <v>643</v>
      </c>
      <c r="XAI346" s="579"/>
      <c r="XAJ346" s="579"/>
      <c r="XAK346" s="579"/>
      <c r="XAL346" s="579"/>
      <c r="XAM346" s="579"/>
      <c r="XAN346" s="579"/>
      <c r="XAO346" s="579"/>
      <c r="XAP346" s="579"/>
      <c r="XAQ346" s="579"/>
      <c r="XAR346" s="579"/>
      <c r="XAS346" s="579"/>
      <c r="XAT346" s="579"/>
      <c r="XAU346" s="579"/>
      <c r="XAV346" s="580"/>
      <c r="XAW346" s="360"/>
      <c r="XAX346" s="578" t="s">
        <v>643</v>
      </c>
      <c r="XAY346" s="579"/>
      <c r="XAZ346" s="579"/>
      <c r="XBA346" s="579"/>
      <c r="XBB346" s="579"/>
      <c r="XBC346" s="579"/>
      <c r="XBD346" s="579"/>
      <c r="XBE346" s="579"/>
      <c r="XBF346" s="579"/>
      <c r="XBG346" s="579"/>
      <c r="XBH346" s="579"/>
      <c r="XBI346" s="579"/>
      <c r="XBJ346" s="579"/>
      <c r="XBK346" s="579"/>
      <c r="XBL346" s="580"/>
      <c r="XBM346" s="360"/>
      <c r="XBN346" s="578" t="s">
        <v>643</v>
      </c>
      <c r="XBO346" s="579"/>
      <c r="XBP346" s="579"/>
      <c r="XBQ346" s="579"/>
      <c r="XBR346" s="579"/>
      <c r="XBS346" s="579"/>
      <c r="XBT346" s="579"/>
      <c r="XBU346" s="579"/>
      <c r="XBV346" s="579"/>
      <c r="XBW346" s="579"/>
      <c r="XBX346" s="579"/>
      <c r="XBY346" s="579"/>
      <c r="XBZ346" s="579"/>
      <c r="XCA346" s="579"/>
      <c r="XCB346" s="580"/>
      <c r="XCC346" s="360"/>
      <c r="XCD346" s="578" t="s">
        <v>643</v>
      </c>
      <c r="XCE346" s="579"/>
      <c r="XCF346" s="579"/>
      <c r="XCG346" s="579"/>
      <c r="XCH346" s="579"/>
      <c r="XCI346" s="579"/>
      <c r="XCJ346" s="579"/>
      <c r="XCK346" s="579"/>
      <c r="XCL346" s="579"/>
      <c r="XCM346" s="579"/>
      <c r="XCN346" s="579"/>
      <c r="XCO346" s="579"/>
      <c r="XCP346" s="579"/>
      <c r="XCQ346" s="579"/>
      <c r="XCR346" s="580"/>
      <c r="XCS346" s="360"/>
      <c r="XCT346" s="578" t="s">
        <v>643</v>
      </c>
      <c r="XCU346" s="579"/>
      <c r="XCV346" s="579"/>
      <c r="XCW346" s="579"/>
      <c r="XCX346" s="579"/>
      <c r="XCY346" s="579"/>
      <c r="XCZ346" s="579"/>
      <c r="XDA346" s="579"/>
      <c r="XDB346" s="579"/>
      <c r="XDC346" s="579"/>
      <c r="XDD346" s="579"/>
      <c r="XDE346" s="579"/>
      <c r="XDF346" s="579"/>
      <c r="XDG346" s="579"/>
      <c r="XDH346" s="580"/>
      <c r="XDI346" s="360"/>
      <c r="XDJ346" s="578" t="s">
        <v>643</v>
      </c>
      <c r="XDK346" s="579"/>
      <c r="XDL346" s="579"/>
      <c r="XDM346" s="579"/>
      <c r="XDN346" s="579"/>
      <c r="XDO346" s="579"/>
      <c r="XDP346" s="579"/>
      <c r="XDQ346" s="579"/>
      <c r="XDR346" s="579"/>
      <c r="XDS346" s="579"/>
      <c r="XDT346" s="579"/>
      <c r="XDU346" s="579"/>
      <c r="XDV346" s="579"/>
      <c r="XDW346" s="579"/>
      <c r="XDX346" s="580"/>
      <c r="XDY346" s="360"/>
      <c r="XDZ346" s="578" t="s">
        <v>643</v>
      </c>
      <c r="XEA346" s="579"/>
      <c r="XEB346" s="579"/>
      <c r="XEC346" s="579"/>
      <c r="XED346" s="579"/>
      <c r="XEE346" s="579"/>
      <c r="XEF346" s="579"/>
      <c r="XEG346" s="579"/>
      <c r="XEH346" s="579"/>
      <c r="XEI346" s="579"/>
      <c r="XEJ346" s="579"/>
      <c r="XEK346" s="579"/>
      <c r="XEL346" s="579"/>
      <c r="XEM346" s="579"/>
      <c r="XEN346" s="580"/>
      <c r="XEO346" s="360"/>
      <c r="XEP346" s="578" t="s">
        <v>643</v>
      </c>
      <c r="XEQ346" s="579"/>
      <c r="XER346" s="579"/>
      <c r="XES346" s="579"/>
      <c r="XET346" s="579"/>
      <c r="XEU346" s="579"/>
      <c r="XEV346" s="579"/>
      <c r="XEW346" s="579"/>
      <c r="XEX346" s="579"/>
      <c r="XEY346" s="579"/>
      <c r="XEZ346" s="579"/>
      <c r="XFA346" s="579"/>
      <c r="XFB346" s="579"/>
      <c r="XFC346" s="579"/>
      <c r="XFD346" s="580"/>
    </row>
    <row r="347" spans="1:16384" ht="18.75" customHeight="1">
      <c r="A347" s="400"/>
      <c r="B347" s="608" t="s">
        <v>644</v>
      </c>
      <c r="C347" s="609"/>
      <c r="D347" s="609"/>
      <c r="E347" s="609"/>
      <c r="F347" s="609"/>
      <c r="G347" s="609"/>
      <c r="H347" s="609"/>
      <c r="I347" s="609"/>
      <c r="J347" s="609"/>
      <c r="K347" s="609"/>
      <c r="L347" s="609"/>
      <c r="M347" s="609"/>
      <c r="N347" s="609"/>
      <c r="O347" s="609"/>
      <c r="P347" s="610"/>
      <c r="Q347" s="400"/>
      <c r="R347" s="608" t="s">
        <v>645</v>
      </c>
      <c r="S347" s="609"/>
      <c r="T347" s="609"/>
      <c r="U347" s="609"/>
      <c r="V347" s="609"/>
      <c r="W347" s="609"/>
      <c r="X347" s="609"/>
      <c r="Y347" s="609"/>
      <c r="Z347" s="609"/>
      <c r="AA347" s="609"/>
      <c r="AB347" s="609"/>
      <c r="AC347" s="609"/>
      <c r="AD347" s="609"/>
      <c r="AE347" s="609"/>
      <c r="AF347" s="610"/>
      <c r="AG347" s="400"/>
      <c r="AH347" s="608" t="s">
        <v>645</v>
      </c>
      <c r="AI347" s="609"/>
      <c r="AJ347" s="609"/>
      <c r="AK347" s="609"/>
      <c r="AL347" s="609"/>
      <c r="AM347" s="609"/>
      <c r="AN347" s="609"/>
      <c r="AO347" s="609"/>
      <c r="AP347" s="609"/>
      <c r="AQ347" s="609"/>
      <c r="AR347" s="609"/>
      <c r="AS347" s="609"/>
      <c r="AT347" s="609"/>
      <c r="AU347" s="609"/>
      <c r="AV347" s="610"/>
      <c r="AW347" s="400"/>
      <c r="AX347" s="608" t="s">
        <v>645</v>
      </c>
      <c r="AY347" s="609"/>
      <c r="AZ347" s="609"/>
      <c r="BA347" s="609"/>
      <c r="BB347" s="609"/>
      <c r="BC347" s="609"/>
      <c r="BD347" s="609"/>
      <c r="BE347" s="609"/>
      <c r="BF347" s="609"/>
      <c r="BG347" s="609"/>
      <c r="BH347" s="609"/>
      <c r="BI347" s="609"/>
      <c r="BJ347" s="609"/>
      <c r="BK347" s="609"/>
      <c r="BL347" s="610"/>
      <c r="BM347" s="400"/>
      <c r="BN347" s="608" t="s">
        <v>645</v>
      </c>
      <c r="BO347" s="609"/>
      <c r="BP347" s="609"/>
      <c r="BQ347" s="609"/>
      <c r="BR347" s="609"/>
      <c r="BS347" s="609"/>
      <c r="BT347" s="609"/>
      <c r="BU347" s="609"/>
      <c r="BV347" s="609"/>
      <c r="BW347" s="609"/>
      <c r="BX347" s="609"/>
      <c r="BY347" s="609"/>
      <c r="BZ347" s="609"/>
      <c r="CA347" s="609"/>
      <c r="CB347" s="610"/>
      <c r="CC347" s="400"/>
      <c r="CD347" s="608" t="s">
        <v>645</v>
      </c>
      <c r="CE347" s="609"/>
      <c r="CF347" s="609"/>
      <c r="CG347" s="609"/>
      <c r="CH347" s="609"/>
      <c r="CI347" s="609"/>
      <c r="CJ347" s="609"/>
      <c r="CK347" s="609"/>
      <c r="CL347" s="609"/>
      <c r="CM347" s="609"/>
      <c r="CN347" s="609"/>
      <c r="CO347" s="609"/>
      <c r="CP347" s="609"/>
      <c r="CQ347" s="609"/>
      <c r="CR347" s="610"/>
      <c r="CS347" s="400"/>
      <c r="CT347" s="608" t="s">
        <v>645</v>
      </c>
      <c r="CU347" s="609"/>
      <c r="CV347" s="609"/>
      <c r="CW347" s="609"/>
      <c r="CX347" s="609"/>
      <c r="CY347" s="609"/>
      <c r="CZ347" s="609"/>
      <c r="DA347" s="609"/>
      <c r="DB347" s="609"/>
      <c r="DC347" s="609"/>
      <c r="DD347" s="609"/>
      <c r="DE347" s="609"/>
      <c r="DF347" s="609"/>
      <c r="DG347" s="609"/>
      <c r="DH347" s="610"/>
      <c r="DI347" s="400"/>
      <c r="DJ347" s="608" t="s">
        <v>645</v>
      </c>
      <c r="DK347" s="609"/>
      <c r="DL347" s="609"/>
      <c r="DM347" s="609"/>
      <c r="DN347" s="609"/>
      <c r="DO347" s="609"/>
      <c r="DP347" s="609"/>
      <c r="DQ347" s="609"/>
      <c r="DR347" s="609"/>
      <c r="DS347" s="609"/>
      <c r="DT347" s="609"/>
      <c r="DU347" s="609"/>
      <c r="DV347" s="609"/>
      <c r="DW347" s="609"/>
      <c r="DX347" s="610"/>
      <c r="DY347" s="400"/>
      <c r="DZ347" s="608" t="s">
        <v>645</v>
      </c>
      <c r="EA347" s="609"/>
      <c r="EB347" s="609"/>
      <c r="EC347" s="609"/>
      <c r="ED347" s="609"/>
      <c r="EE347" s="609"/>
      <c r="EF347" s="609"/>
      <c r="EG347" s="609"/>
      <c r="EH347" s="609"/>
      <c r="EI347" s="609"/>
      <c r="EJ347" s="609"/>
      <c r="EK347" s="609"/>
      <c r="EL347" s="609"/>
      <c r="EM347" s="609"/>
      <c r="EN347" s="610"/>
      <c r="EO347" s="400"/>
      <c r="EP347" s="608" t="s">
        <v>645</v>
      </c>
      <c r="EQ347" s="609"/>
      <c r="ER347" s="609"/>
      <c r="ES347" s="609"/>
      <c r="ET347" s="609"/>
      <c r="EU347" s="609"/>
      <c r="EV347" s="609"/>
      <c r="EW347" s="609"/>
      <c r="EX347" s="609"/>
      <c r="EY347" s="609"/>
      <c r="EZ347" s="609"/>
      <c r="FA347" s="609"/>
      <c r="FB347" s="609"/>
      <c r="FC347" s="609"/>
      <c r="FD347" s="610"/>
      <c r="FE347" s="400"/>
      <c r="FF347" s="608" t="s">
        <v>645</v>
      </c>
      <c r="FG347" s="609"/>
      <c r="FH347" s="609"/>
      <c r="FI347" s="609"/>
      <c r="FJ347" s="609"/>
      <c r="FK347" s="609"/>
      <c r="FL347" s="609"/>
      <c r="FM347" s="609"/>
      <c r="FN347" s="609"/>
      <c r="FO347" s="609"/>
      <c r="FP347" s="609"/>
      <c r="FQ347" s="609"/>
      <c r="FR347" s="609"/>
      <c r="FS347" s="609"/>
      <c r="FT347" s="610"/>
      <c r="FU347" s="400"/>
      <c r="FV347" s="608" t="s">
        <v>645</v>
      </c>
      <c r="FW347" s="609"/>
      <c r="FX347" s="609"/>
      <c r="FY347" s="609"/>
      <c r="FZ347" s="609"/>
      <c r="GA347" s="609"/>
      <c r="GB347" s="609"/>
      <c r="GC347" s="609"/>
      <c r="GD347" s="609"/>
      <c r="GE347" s="609"/>
      <c r="GF347" s="609"/>
      <c r="GG347" s="609"/>
      <c r="GH347" s="609"/>
      <c r="GI347" s="609"/>
      <c r="GJ347" s="610"/>
      <c r="GK347" s="400"/>
      <c r="GL347" s="608" t="s">
        <v>645</v>
      </c>
      <c r="GM347" s="609"/>
      <c r="GN347" s="609"/>
      <c r="GO347" s="609"/>
      <c r="GP347" s="609"/>
      <c r="GQ347" s="609"/>
      <c r="GR347" s="609"/>
      <c r="GS347" s="609"/>
      <c r="GT347" s="609"/>
      <c r="GU347" s="609"/>
      <c r="GV347" s="609"/>
      <c r="GW347" s="609"/>
      <c r="GX347" s="609"/>
      <c r="GY347" s="609"/>
      <c r="GZ347" s="610"/>
      <c r="HA347" s="400"/>
      <c r="HB347" s="608" t="s">
        <v>645</v>
      </c>
      <c r="HC347" s="609"/>
      <c r="HD347" s="609"/>
      <c r="HE347" s="609"/>
      <c r="HF347" s="609"/>
      <c r="HG347" s="609"/>
      <c r="HH347" s="609"/>
      <c r="HI347" s="609"/>
      <c r="HJ347" s="609"/>
      <c r="HK347" s="609"/>
      <c r="HL347" s="609"/>
      <c r="HM347" s="609"/>
      <c r="HN347" s="609"/>
      <c r="HO347" s="609"/>
      <c r="HP347" s="610"/>
      <c r="HQ347" s="400"/>
      <c r="HR347" s="608" t="s">
        <v>645</v>
      </c>
      <c r="HS347" s="609"/>
      <c r="HT347" s="609"/>
      <c r="HU347" s="609"/>
      <c r="HV347" s="609"/>
      <c r="HW347" s="609"/>
      <c r="HX347" s="609"/>
      <c r="HY347" s="609"/>
      <c r="HZ347" s="609"/>
      <c r="IA347" s="609"/>
      <c r="IB347" s="609"/>
      <c r="IC347" s="609"/>
      <c r="ID347" s="609"/>
      <c r="IE347" s="609"/>
      <c r="IF347" s="610"/>
      <c r="IG347" s="400"/>
      <c r="IH347" s="608" t="s">
        <v>645</v>
      </c>
      <c r="II347" s="609"/>
      <c r="IJ347" s="609"/>
      <c r="IK347" s="609"/>
      <c r="IL347" s="609"/>
      <c r="IM347" s="609"/>
      <c r="IN347" s="609"/>
      <c r="IO347" s="609"/>
      <c r="IP347" s="609"/>
      <c r="IQ347" s="609"/>
      <c r="IR347" s="609"/>
      <c r="IS347" s="609"/>
      <c r="IT347" s="609"/>
      <c r="IU347" s="609"/>
      <c r="IV347" s="610"/>
      <c r="IW347" s="400"/>
      <c r="IX347" s="608" t="s">
        <v>645</v>
      </c>
      <c r="IY347" s="609"/>
      <c r="IZ347" s="609"/>
      <c r="JA347" s="609"/>
      <c r="JB347" s="609"/>
      <c r="JC347" s="609"/>
      <c r="JD347" s="609"/>
      <c r="JE347" s="609"/>
      <c r="JF347" s="609"/>
      <c r="JG347" s="609"/>
      <c r="JH347" s="609"/>
      <c r="JI347" s="609"/>
      <c r="JJ347" s="609"/>
      <c r="JK347" s="609"/>
      <c r="JL347" s="610"/>
      <c r="JM347" s="400"/>
      <c r="JN347" s="608" t="s">
        <v>645</v>
      </c>
      <c r="JO347" s="609"/>
      <c r="JP347" s="609"/>
      <c r="JQ347" s="609"/>
      <c r="JR347" s="609"/>
      <c r="JS347" s="609"/>
      <c r="JT347" s="609"/>
      <c r="JU347" s="609"/>
      <c r="JV347" s="609"/>
      <c r="JW347" s="609"/>
      <c r="JX347" s="609"/>
      <c r="JY347" s="609"/>
      <c r="JZ347" s="609"/>
      <c r="KA347" s="609"/>
      <c r="KB347" s="610"/>
      <c r="KC347" s="400"/>
      <c r="KD347" s="608" t="s">
        <v>645</v>
      </c>
      <c r="KE347" s="609"/>
      <c r="KF347" s="609"/>
      <c r="KG347" s="609"/>
      <c r="KH347" s="609"/>
      <c r="KI347" s="609"/>
      <c r="KJ347" s="609"/>
      <c r="KK347" s="609"/>
      <c r="KL347" s="609"/>
      <c r="KM347" s="609"/>
      <c r="KN347" s="609"/>
      <c r="KO347" s="609"/>
      <c r="KP347" s="609"/>
      <c r="KQ347" s="609"/>
      <c r="KR347" s="610"/>
      <c r="KS347" s="400"/>
      <c r="KT347" s="608" t="s">
        <v>645</v>
      </c>
      <c r="KU347" s="609"/>
      <c r="KV347" s="609"/>
      <c r="KW347" s="609"/>
      <c r="KX347" s="609"/>
      <c r="KY347" s="609"/>
      <c r="KZ347" s="609"/>
      <c r="LA347" s="609"/>
      <c r="LB347" s="609"/>
      <c r="LC347" s="609"/>
      <c r="LD347" s="609"/>
      <c r="LE347" s="609"/>
      <c r="LF347" s="609"/>
      <c r="LG347" s="609"/>
      <c r="LH347" s="610"/>
      <c r="LI347" s="400"/>
      <c r="LJ347" s="608" t="s">
        <v>645</v>
      </c>
      <c r="LK347" s="609"/>
      <c r="LL347" s="609"/>
      <c r="LM347" s="609"/>
      <c r="LN347" s="609"/>
      <c r="LO347" s="609"/>
      <c r="LP347" s="609"/>
      <c r="LQ347" s="609"/>
      <c r="LR347" s="609"/>
      <c r="LS347" s="609"/>
      <c r="LT347" s="609"/>
      <c r="LU347" s="609"/>
      <c r="LV347" s="609"/>
      <c r="LW347" s="609"/>
      <c r="LX347" s="610"/>
      <c r="LY347" s="400"/>
      <c r="LZ347" s="608" t="s">
        <v>645</v>
      </c>
      <c r="MA347" s="609"/>
      <c r="MB347" s="609"/>
      <c r="MC347" s="609"/>
      <c r="MD347" s="609"/>
      <c r="ME347" s="609"/>
      <c r="MF347" s="609"/>
      <c r="MG347" s="609"/>
      <c r="MH347" s="609"/>
      <c r="MI347" s="609"/>
      <c r="MJ347" s="609"/>
      <c r="MK347" s="609"/>
      <c r="ML347" s="609"/>
      <c r="MM347" s="609"/>
      <c r="MN347" s="610"/>
      <c r="MO347" s="400"/>
      <c r="MP347" s="608" t="s">
        <v>645</v>
      </c>
      <c r="MQ347" s="609"/>
      <c r="MR347" s="609"/>
      <c r="MS347" s="609"/>
      <c r="MT347" s="609"/>
      <c r="MU347" s="609"/>
      <c r="MV347" s="609"/>
      <c r="MW347" s="609"/>
      <c r="MX347" s="609"/>
      <c r="MY347" s="609"/>
      <c r="MZ347" s="609"/>
      <c r="NA347" s="609"/>
      <c r="NB347" s="609"/>
      <c r="NC347" s="609"/>
      <c r="ND347" s="610"/>
      <c r="NE347" s="400"/>
      <c r="NF347" s="608" t="s">
        <v>645</v>
      </c>
      <c r="NG347" s="609"/>
      <c r="NH347" s="609"/>
      <c r="NI347" s="609"/>
      <c r="NJ347" s="609"/>
      <c r="NK347" s="609"/>
      <c r="NL347" s="609"/>
      <c r="NM347" s="609"/>
      <c r="NN347" s="609"/>
      <c r="NO347" s="609"/>
      <c r="NP347" s="609"/>
      <c r="NQ347" s="609"/>
      <c r="NR347" s="609"/>
      <c r="NS347" s="609"/>
      <c r="NT347" s="610"/>
      <c r="NU347" s="400"/>
      <c r="NV347" s="608" t="s">
        <v>645</v>
      </c>
      <c r="NW347" s="609"/>
      <c r="NX347" s="609"/>
      <c r="NY347" s="609"/>
      <c r="NZ347" s="609"/>
      <c r="OA347" s="609"/>
      <c r="OB347" s="609"/>
      <c r="OC347" s="609"/>
      <c r="OD347" s="609"/>
      <c r="OE347" s="609"/>
      <c r="OF347" s="609"/>
      <c r="OG347" s="609"/>
      <c r="OH347" s="609"/>
      <c r="OI347" s="609"/>
      <c r="OJ347" s="610"/>
      <c r="OK347" s="400"/>
      <c r="OL347" s="608" t="s">
        <v>645</v>
      </c>
      <c r="OM347" s="609"/>
      <c r="ON347" s="609"/>
      <c r="OO347" s="609"/>
      <c r="OP347" s="609"/>
      <c r="OQ347" s="609"/>
      <c r="OR347" s="609"/>
      <c r="OS347" s="609"/>
      <c r="OT347" s="609"/>
      <c r="OU347" s="609"/>
      <c r="OV347" s="609"/>
      <c r="OW347" s="609"/>
      <c r="OX347" s="609"/>
      <c r="OY347" s="609"/>
      <c r="OZ347" s="610"/>
      <c r="PA347" s="400"/>
      <c r="PB347" s="608" t="s">
        <v>645</v>
      </c>
      <c r="PC347" s="609"/>
      <c r="PD347" s="609"/>
      <c r="PE347" s="609"/>
      <c r="PF347" s="609"/>
      <c r="PG347" s="609"/>
      <c r="PH347" s="609"/>
      <c r="PI347" s="609"/>
      <c r="PJ347" s="609"/>
      <c r="PK347" s="609"/>
      <c r="PL347" s="609"/>
      <c r="PM347" s="609"/>
      <c r="PN347" s="609"/>
      <c r="PO347" s="609"/>
      <c r="PP347" s="610"/>
      <c r="PQ347" s="400"/>
      <c r="PR347" s="608" t="s">
        <v>645</v>
      </c>
      <c r="PS347" s="609"/>
      <c r="PT347" s="609"/>
      <c r="PU347" s="609"/>
      <c r="PV347" s="609"/>
      <c r="PW347" s="609"/>
      <c r="PX347" s="609"/>
      <c r="PY347" s="609"/>
      <c r="PZ347" s="609"/>
      <c r="QA347" s="609"/>
      <c r="QB347" s="609"/>
      <c r="QC347" s="609"/>
      <c r="QD347" s="609"/>
      <c r="QE347" s="609"/>
      <c r="QF347" s="610"/>
      <c r="QG347" s="400"/>
      <c r="QH347" s="608" t="s">
        <v>645</v>
      </c>
      <c r="QI347" s="609"/>
      <c r="QJ347" s="609"/>
      <c r="QK347" s="609"/>
      <c r="QL347" s="609"/>
      <c r="QM347" s="609"/>
      <c r="QN347" s="609"/>
      <c r="QO347" s="609"/>
      <c r="QP347" s="609"/>
      <c r="QQ347" s="609"/>
      <c r="QR347" s="609"/>
      <c r="QS347" s="609"/>
      <c r="QT347" s="609"/>
      <c r="QU347" s="609"/>
      <c r="QV347" s="610"/>
      <c r="QW347" s="400"/>
      <c r="QX347" s="608" t="s">
        <v>645</v>
      </c>
      <c r="QY347" s="609"/>
      <c r="QZ347" s="609"/>
      <c r="RA347" s="609"/>
      <c r="RB347" s="609"/>
      <c r="RC347" s="609"/>
      <c r="RD347" s="609"/>
      <c r="RE347" s="609"/>
      <c r="RF347" s="609"/>
      <c r="RG347" s="609"/>
      <c r="RH347" s="609"/>
      <c r="RI347" s="609"/>
      <c r="RJ347" s="609"/>
      <c r="RK347" s="609"/>
      <c r="RL347" s="610"/>
      <c r="RM347" s="400"/>
      <c r="RN347" s="608" t="s">
        <v>645</v>
      </c>
      <c r="RO347" s="609"/>
      <c r="RP347" s="609"/>
      <c r="RQ347" s="609"/>
      <c r="RR347" s="609"/>
      <c r="RS347" s="609"/>
      <c r="RT347" s="609"/>
      <c r="RU347" s="609"/>
      <c r="RV347" s="609"/>
      <c r="RW347" s="609"/>
      <c r="RX347" s="609"/>
      <c r="RY347" s="609"/>
      <c r="RZ347" s="609"/>
      <c r="SA347" s="609"/>
      <c r="SB347" s="610"/>
      <c r="SC347" s="400"/>
      <c r="SD347" s="608" t="s">
        <v>645</v>
      </c>
      <c r="SE347" s="609"/>
      <c r="SF347" s="609"/>
      <c r="SG347" s="609"/>
      <c r="SH347" s="609"/>
      <c r="SI347" s="609"/>
      <c r="SJ347" s="609"/>
      <c r="SK347" s="609"/>
      <c r="SL347" s="609"/>
      <c r="SM347" s="609"/>
      <c r="SN347" s="609"/>
      <c r="SO347" s="609"/>
      <c r="SP347" s="609"/>
      <c r="SQ347" s="609"/>
      <c r="SR347" s="610"/>
      <c r="SS347" s="400"/>
      <c r="ST347" s="608" t="s">
        <v>645</v>
      </c>
      <c r="SU347" s="609"/>
      <c r="SV347" s="609"/>
      <c r="SW347" s="609"/>
      <c r="SX347" s="609"/>
      <c r="SY347" s="609"/>
      <c r="SZ347" s="609"/>
      <c r="TA347" s="609"/>
      <c r="TB347" s="609"/>
      <c r="TC347" s="609"/>
      <c r="TD347" s="609"/>
      <c r="TE347" s="609"/>
      <c r="TF347" s="609"/>
      <c r="TG347" s="609"/>
      <c r="TH347" s="610"/>
      <c r="TI347" s="400"/>
      <c r="TJ347" s="608" t="s">
        <v>645</v>
      </c>
      <c r="TK347" s="609"/>
      <c r="TL347" s="609"/>
      <c r="TM347" s="609"/>
      <c r="TN347" s="609"/>
      <c r="TO347" s="609"/>
      <c r="TP347" s="609"/>
      <c r="TQ347" s="609"/>
      <c r="TR347" s="609"/>
      <c r="TS347" s="609"/>
      <c r="TT347" s="609"/>
      <c r="TU347" s="609"/>
      <c r="TV347" s="609"/>
      <c r="TW347" s="609"/>
      <c r="TX347" s="610"/>
      <c r="TY347" s="400"/>
      <c r="TZ347" s="608" t="s">
        <v>645</v>
      </c>
      <c r="UA347" s="609"/>
      <c r="UB347" s="609"/>
      <c r="UC347" s="609"/>
      <c r="UD347" s="609"/>
      <c r="UE347" s="609"/>
      <c r="UF347" s="609"/>
      <c r="UG347" s="609"/>
      <c r="UH347" s="609"/>
      <c r="UI347" s="609"/>
      <c r="UJ347" s="609"/>
      <c r="UK347" s="609"/>
      <c r="UL347" s="609"/>
      <c r="UM347" s="609"/>
      <c r="UN347" s="610"/>
      <c r="UO347" s="400"/>
      <c r="UP347" s="608" t="s">
        <v>645</v>
      </c>
      <c r="UQ347" s="609"/>
      <c r="UR347" s="609"/>
      <c r="US347" s="609"/>
      <c r="UT347" s="609"/>
      <c r="UU347" s="609"/>
      <c r="UV347" s="609"/>
      <c r="UW347" s="609"/>
      <c r="UX347" s="609"/>
      <c r="UY347" s="609"/>
      <c r="UZ347" s="609"/>
      <c r="VA347" s="609"/>
      <c r="VB347" s="609"/>
      <c r="VC347" s="609"/>
      <c r="VD347" s="610"/>
      <c r="VE347" s="400"/>
      <c r="VF347" s="608" t="s">
        <v>645</v>
      </c>
      <c r="VG347" s="609"/>
      <c r="VH347" s="609"/>
      <c r="VI347" s="609"/>
      <c r="VJ347" s="609"/>
      <c r="VK347" s="609"/>
      <c r="VL347" s="609"/>
      <c r="VM347" s="609"/>
      <c r="VN347" s="609"/>
      <c r="VO347" s="609"/>
      <c r="VP347" s="609"/>
      <c r="VQ347" s="609"/>
      <c r="VR347" s="609"/>
      <c r="VS347" s="609"/>
      <c r="VT347" s="610"/>
      <c r="VU347" s="400"/>
      <c r="VV347" s="608" t="s">
        <v>645</v>
      </c>
      <c r="VW347" s="609"/>
      <c r="VX347" s="609"/>
      <c r="VY347" s="609"/>
      <c r="VZ347" s="609"/>
      <c r="WA347" s="609"/>
      <c r="WB347" s="609"/>
      <c r="WC347" s="609"/>
      <c r="WD347" s="609"/>
      <c r="WE347" s="609"/>
      <c r="WF347" s="609"/>
      <c r="WG347" s="609"/>
      <c r="WH347" s="609"/>
      <c r="WI347" s="609"/>
      <c r="WJ347" s="610"/>
      <c r="WK347" s="400"/>
      <c r="WL347" s="608" t="s">
        <v>645</v>
      </c>
      <c r="WM347" s="609"/>
      <c r="WN347" s="609"/>
      <c r="WO347" s="609"/>
      <c r="WP347" s="609"/>
      <c r="WQ347" s="609"/>
      <c r="WR347" s="609"/>
      <c r="WS347" s="609"/>
      <c r="WT347" s="609"/>
      <c r="WU347" s="609"/>
      <c r="WV347" s="609"/>
      <c r="WW347" s="609"/>
      <c r="WX347" s="609"/>
      <c r="WY347" s="609"/>
      <c r="WZ347" s="610"/>
      <c r="XA347" s="400"/>
      <c r="XB347" s="608" t="s">
        <v>645</v>
      </c>
      <c r="XC347" s="609"/>
      <c r="XD347" s="609"/>
      <c r="XE347" s="609"/>
      <c r="XF347" s="609"/>
      <c r="XG347" s="609"/>
      <c r="XH347" s="609"/>
      <c r="XI347" s="609"/>
      <c r="XJ347" s="609"/>
      <c r="XK347" s="609"/>
      <c r="XL347" s="609"/>
      <c r="XM347" s="609"/>
      <c r="XN347" s="609"/>
      <c r="XO347" s="609"/>
      <c r="XP347" s="610"/>
      <c r="XQ347" s="400"/>
      <c r="XR347" s="608" t="s">
        <v>645</v>
      </c>
      <c r="XS347" s="609"/>
      <c r="XT347" s="609"/>
      <c r="XU347" s="609"/>
      <c r="XV347" s="609"/>
      <c r="XW347" s="609"/>
      <c r="XX347" s="609"/>
      <c r="XY347" s="609"/>
      <c r="XZ347" s="609"/>
      <c r="YA347" s="609"/>
      <c r="YB347" s="609"/>
      <c r="YC347" s="609"/>
      <c r="YD347" s="609"/>
      <c r="YE347" s="609"/>
      <c r="YF347" s="610"/>
      <c r="YG347" s="400"/>
      <c r="YH347" s="608" t="s">
        <v>645</v>
      </c>
      <c r="YI347" s="609"/>
      <c r="YJ347" s="609"/>
      <c r="YK347" s="609"/>
      <c r="YL347" s="609"/>
      <c r="YM347" s="609"/>
      <c r="YN347" s="609"/>
      <c r="YO347" s="609"/>
      <c r="YP347" s="609"/>
      <c r="YQ347" s="609"/>
      <c r="YR347" s="609"/>
      <c r="YS347" s="609"/>
      <c r="YT347" s="609"/>
      <c r="YU347" s="609"/>
      <c r="YV347" s="610"/>
      <c r="YW347" s="400"/>
      <c r="YX347" s="608" t="s">
        <v>645</v>
      </c>
      <c r="YY347" s="609"/>
      <c r="YZ347" s="609"/>
      <c r="ZA347" s="609"/>
      <c r="ZB347" s="609"/>
      <c r="ZC347" s="609"/>
      <c r="ZD347" s="609"/>
      <c r="ZE347" s="609"/>
      <c r="ZF347" s="609"/>
      <c r="ZG347" s="609"/>
      <c r="ZH347" s="609"/>
      <c r="ZI347" s="609"/>
      <c r="ZJ347" s="609"/>
      <c r="ZK347" s="609"/>
      <c r="ZL347" s="610"/>
      <c r="ZM347" s="400"/>
      <c r="ZN347" s="608" t="s">
        <v>645</v>
      </c>
      <c r="ZO347" s="609"/>
      <c r="ZP347" s="609"/>
      <c r="ZQ347" s="609"/>
      <c r="ZR347" s="609"/>
      <c r="ZS347" s="609"/>
      <c r="ZT347" s="609"/>
      <c r="ZU347" s="609"/>
      <c r="ZV347" s="609"/>
      <c r="ZW347" s="609"/>
      <c r="ZX347" s="609"/>
      <c r="ZY347" s="609"/>
      <c r="ZZ347" s="609"/>
      <c r="AAA347" s="609"/>
      <c r="AAB347" s="610"/>
      <c r="AAC347" s="400"/>
      <c r="AAD347" s="608" t="s">
        <v>645</v>
      </c>
      <c r="AAE347" s="609"/>
      <c r="AAF347" s="609"/>
      <c r="AAG347" s="609"/>
      <c r="AAH347" s="609"/>
      <c r="AAI347" s="609"/>
      <c r="AAJ347" s="609"/>
      <c r="AAK347" s="609"/>
      <c r="AAL347" s="609"/>
      <c r="AAM347" s="609"/>
      <c r="AAN347" s="609"/>
      <c r="AAO347" s="609"/>
      <c r="AAP347" s="609"/>
      <c r="AAQ347" s="609"/>
      <c r="AAR347" s="610"/>
      <c r="AAS347" s="400"/>
      <c r="AAT347" s="608" t="s">
        <v>645</v>
      </c>
      <c r="AAU347" s="609"/>
      <c r="AAV347" s="609"/>
      <c r="AAW347" s="609"/>
      <c r="AAX347" s="609"/>
      <c r="AAY347" s="609"/>
      <c r="AAZ347" s="609"/>
      <c r="ABA347" s="609"/>
      <c r="ABB347" s="609"/>
      <c r="ABC347" s="609"/>
      <c r="ABD347" s="609"/>
      <c r="ABE347" s="609"/>
      <c r="ABF347" s="609"/>
      <c r="ABG347" s="609"/>
      <c r="ABH347" s="610"/>
      <c r="ABI347" s="400"/>
      <c r="ABJ347" s="608" t="s">
        <v>645</v>
      </c>
      <c r="ABK347" s="609"/>
      <c r="ABL347" s="609"/>
      <c r="ABM347" s="609"/>
      <c r="ABN347" s="609"/>
      <c r="ABO347" s="609"/>
      <c r="ABP347" s="609"/>
      <c r="ABQ347" s="609"/>
      <c r="ABR347" s="609"/>
      <c r="ABS347" s="609"/>
      <c r="ABT347" s="609"/>
      <c r="ABU347" s="609"/>
      <c r="ABV347" s="609"/>
      <c r="ABW347" s="609"/>
      <c r="ABX347" s="610"/>
      <c r="ABY347" s="400"/>
      <c r="ABZ347" s="608" t="s">
        <v>645</v>
      </c>
      <c r="ACA347" s="609"/>
      <c r="ACB347" s="609"/>
      <c r="ACC347" s="609"/>
      <c r="ACD347" s="609"/>
      <c r="ACE347" s="609"/>
      <c r="ACF347" s="609"/>
      <c r="ACG347" s="609"/>
      <c r="ACH347" s="609"/>
      <c r="ACI347" s="609"/>
      <c r="ACJ347" s="609"/>
      <c r="ACK347" s="609"/>
      <c r="ACL347" s="609"/>
      <c r="ACM347" s="609"/>
      <c r="ACN347" s="610"/>
      <c r="ACO347" s="400"/>
      <c r="ACP347" s="608" t="s">
        <v>645</v>
      </c>
      <c r="ACQ347" s="609"/>
      <c r="ACR347" s="609"/>
      <c r="ACS347" s="609"/>
      <c r="ACT347" s="609"/>
      <c r="ACU347" s="609"/>
      <c r="ACV347" s="609"/>
      <c r="ACW347" s="609"/>
      <c r="ACX347" s="609"/>
      <c r="ACY347" s="609"/>
      <c r="ACZ347" s="609"/>
      <c r="ADA347" s="609"/>
      <c r="ADB347" s="609"/>
      <c r="ADC347" s="609"/>
      <c r="ADD347" s="610"/>
      <c r="ADE347" s="400"/>
      <c r="ADF347" s="608" t="s">
        <v>645</v>
      </c>
      <c r="ADG347" s="609"/>
      <c r="ADH347" s="609"/>
      <c r="ADI347" s="609"/>
      <c r="ADJ347" s="609"/>
      <c r="ADK347" s="609"/>
      <c r="ADL347" s="609"/>
      <c r="ADM347" s="609"/>
      <c r="ADN347" s="609"/>
      <c r="ADO347" s="609"/>
      <c r="ADP347" s="609"/>
      <c r="ADQ347" s="609"/>
      <c r="ADR347" s="609"/>
      <c r="ADS347" s="609"/>
      <c r="ADT347" s="610"/>
      <c r="ADU347" s="400"/>
      <c r="ADV347" s="608" t="s">
        <v>645</v>
      </c>
      <c r="ADW347" s="609"/>
      <c r="ADX347" s="609"/>
      <c r="ADY347" s="609"/>
      <c r="ADZ347" s="609"/>
      <c r="AEA347" s="609"/>
      <c r="AEB347" s="609"/>
      <c r="AEC347" s="609"/>
      <c r="AED347" s="609"/>
      <c r="AEE347" s="609"/>
      <c r="AEF347" s="609"/>
      <c r="AEG347" s="609"/>
      <c r="AEH347" s="609"/>
      <c r="AEI347" s="609"/>
      <c r="AEJ347" s="610"/>
      <c r="AEK347" s="400"/>
      <c r="AEL347" s="608" t="s">
        <v>645</v>
      </c>
      <c r="AEM347" s="609"/>
      <c r="AEN347" s="609"/>
      <c r="AEO347" s="609"/>
      <c r="AEP347" s="609"/>
      <c r="AEQ347" s="609"/>
      <c r="AER347" s="609"/>
      <c r="AES347" s="609"/>
      <c r="AET347" s="609"/>
      <c r="AEU347" s="609"/>
      <c r="AEV347" s="609"/>
      <c r="AEW347" s="609"/>
      <c r="AEX347" s="609"/>
      <c r="AEY347" s="609"/>
      <c r="AEZ347" s="610"/>
      <c r="AFA347" s="400"/>
      <c r="AFB347" s="608" t="s">
        <v>645</v>
      </c>
      <c r="AFC347" s="609"/>
      <c r="AFD347" s="609"/>
      <c r="AFE347" s="609"/>
      <c r="AFF347" s="609"/>
      <c r="AFG347" s="609"/>
      <c r="AFH347" s="609"/>
      <c r="AFI347" s="609"/>
      <c r="AFJ347" s="609"/>
      <c r="AFK347" s="609"/>
      <c r="AFL347" s="609"/>
      <c r="AFM347" s="609"/>
      <c r="AFN347" s="609"/>
      <c r="AFO347" s="609"/>
      <c r="AFP347" s="610"/>
      <c r="AFQ347" s="400"/>
      <c r="AFR347" s="608" t="s">
        <v>645</v>
      </c>
      <c r="AFS347" s="609"/>
      <c r="AFT347" s="609"/>
      <c r="AFU347" s="609"/>
      <c r="AFV347" s="609"/>
      <c r="AFW347" s="609"/>
      <c r="AFX347" s="609"/>
      <c r="AFY347" s="609"/>
      <c r="AFZ347" s="609"/>
      <c r="AGA347" s="609"/>
      <c r="AGB347" s="609"/>
      <c r="AGC347" s="609"/>
      <c r="AGD347" s="609"/>
      <c r="AGE347" s="609"/>
      <c r="AGF347" s="610"/>
      <c r="AGG347" s="400"/>
      <c r="AGH347" s="608" t="s">
        <v>645</v>
      </c>
      <c r="AGI347" s="609"/>
      <c r="AGJ347" s="609"/>
      <c r="AGK347" s="609"/>
      <c r="AGL347" s="609"/>
      <c r="AGM347" s="609"/>
      <c r="AGN347" s="609"/>
      <c r="AGO347" s="609"/>
      <c r="AGP347" s="609"/>
      <c r="AGQ347" s="609"/>
      <c r="AGR347" s="609"/>
      <c r="AGS347" s="609"/>
      <c r="AGT347" s="609"/>
      <c r="AGU347" s="609"/>
      <c r="AGV347" s="610"/>
      <c r="AGW347" s="400"/>
      <c r="AGX347" s="608" t="s">
        <v>645</v>
      </c>
      <c r="AGY347" s="609"/>
      <c r="AGZ347" s="609"/>
      <c r="AHA347" s="609"/>
      <c r="AHB347" s="609"/>
      <c r="AHC347" s="609"/>
      <c r="AHD347" s="609"/>
      <c r="AHE347" s="609"/>
      <c r="AHF347" s="609"/>
      <c r="AHG347" s="609"/>
      <c r="AHH347" s="609"/>
      <c r="AHI347" s="609"/>
      <c r="AHJ347" s="609"/>
      <c r="AHK347" s="609"/>
      <c r="AHL347" s="610"/>
      <c r="AHM347" s="400"/>
      <c r="AHN347" s="608" t="s">
        <v>645</v>
      </c>
      <c r="AHO347" s="609"/>
      <c r="AHP347" s="609"/>
      <c r="AHQ347" s="609"/>
      <c r="AHR347" s="609"/>
      <c r="AHS347" s="609"/>
      <c r="AHT347" s="609"/>
      <c r="AHU347" s="609"/>
      <c r="AHV347" s="609"/>
      <c r="AHW347" s="609"/>
      <c r="AHX347" s="609"/>
      <c r="AHY347" s="609"/>
      <c r="AHZ347" s="609"/>
      <c r="AIA347" s="609"/>
      <c r="AIB347" s="610"/>
      <c r="AIC347" s="400"/>
      <c r="AID347" s="608" t="s">
        <v>645</v>
      </c>
      <c r="AIE347" s="609"/>
      <c r="AIF347" s="609"/>
      <c r="AIG347" s="609"/>
      <c r="AIH347" s="609"/>
      <c r="AII347" s="609"/>
      <c r="AIJ347" s="609"/>
      <c r="AIK347" s="609"/>
      <c r="AIL347" s="609"/>
      <c r="AIM347" s="609"/>
      <c r="AIN347" s="609"/>
      <c r="AIO347" s="609"/>
      <c r="AIP347" s="609"/>
      <c r="AIQ347" s="609"/>
      <c r="AIR347" s="610"/>
      <c r="AIS347" s="400"/>
      <c r="AIT347" s="608" t="s">
        <v>645</v>
      </c>
      <c r="AIU347" s="609"/>
      <c r="AIV347" s="609"/>
      <c r="AIW347" s="609"/>
      <c r="AIX347" s="609"/>
      <c r="AIY347" s="609"/>
      <c r="AIZ347" s="609"/>
      <c r="AJA347" s="609"/>
      <c r="AJB347" s="609"/>
      <c r="AJC347" s="609"/>
      <c r="AJD347" s="609"/>
      <c r="AJE347" s="609"/>
      <c r="AJF347" s="609"/>
      <c r="AJG347" s="609"/>
      <c r="AJH347" s="610"/>
      <c r="AJI347" s="400"/>
      <c r="AJJ347" s="608" t="s">
        <v>645</v>
      </c>
      <c r="AJK347" s="609"/>
      <c r="AJL347" s="609"/>
      <c r="AJM347" s="609"/>
      <c r="AJN347" s="609"/>
      <c r="AJO347" s="609"/>
      <c r="AJP347" s="609"/>
      <c r="AJQ347" s="609"/>
      <c r="AJR347" s="609"/>
      <c r="AJS347" s="609"/>
      <c r="AJT347" s="609"/>
      <c r="AJU347" s="609"/>
      <c r="AJV347" s="609"/>
      <c r="AJW347" s="609"/>
      <c r="AJX347" s="610"/>
      <c r="AJY347" s="400"/>
      <c r="AJZ347" s="608" t="s">
        <v>645</v>
      </c>
      <c r="AKA347" s="609"/>
      <c r="AKB347" s="609"/>
      <c r="AKC347" s="609"/>
      <c r="AKD347" s="609"/>
      <c r="AKE347" s="609"/>
      <c r="AKF347" s="609"/>
      <c r="AKG347" s="609"/>
      <c r="AKH347" s="609"/>
      <c r="AKI347" s="609"/>
      <c r="AKJ347" s="609"/>
      <c r="AKK347" s="609"/>
      <c r="AKL347" s="609"/>
      <c r="AKM347" s="609"/>
      <c r="AKN347" s="610"/>
      <c r="AKO347" s="400"/>
      <c r="AKP347" s="608" t="s">
        <v>645</v>
      </c>
      <c r="AKQ347" s="609"/>
      <c r="AKR347" s="609"/>
      <c r="AKS347" s="609"/>
      <c r="AKT347" s="609"/>
      <c r="AKU347" s="609"/>
      <c r="AKV347" s="609"/>
      <c r="AKW347" s="609"/>
      <c r="AKX347" s="609"/>
      <c r="AKY347" s="609"/>
      <c r="AKZ347" s="609"/>
      <c r="ALA347" s="609"/>
      <c r="ALB347" s="609"/>
      <c r="ALC347" s="609"/>
      <c r="ALD347" s="610"/>
      <c r="ALE347" s="400"/>
      <c r="ALF347" s="608" t="s">
        <v>645</v>
      </c>
      <c r="ALG347" s="609"/>
      <c r="ALH347" s="609"/>
      <c r="ALI347" s="609"/>
      <c r="ALJ347" s="609"/>
      <c r="ALK347" s="609"/>
      <c r="ALL347" s="609"/>
      <c r="ALM347" s="609"/>
      <c r="ALN347" s="609"/>
      <c r="ALO347" s="609"/>
      <c r="ALP347" s="609"/>
      <c r="ALQ347" s="609"/>
      <c r="ALR347" s="609"/>
      <c r="ALS347" s="609"/>
      <c r="ALT347" s="610"/>
      <c r="ALU347" s="400"/>
      <c r="ALV347" s="608" t="s">
        <v>645</v>
      </c>
      <c r="ALW347" s="609"/>
      <c r="ALX347" s="609"/>
      <c r="ALY347" s="609"/>
      <c r="ALZ347" s="609"/>
      <c r="AMA347" s="609"/>
      <c r="AMB347" s="609"/>
      <c r="AMC347" s="609"/>
      <c r="AMD347" s="609"/>
      <c r="AME347" s="609"/>
      <c r="AMF347" s="609"/>
      <c r="AMG347" s="609"/>
      <c r="AMH347" s="609"/>
      <c r="AMI347" s="609"/>
      <c r="AMJ347" s="610"/>
      <c r="AMK347" s="400"/>
      <c r="AML347" s="608" t="s">
        <v>645</v>
      </c>
      <c r="AMM347" s="609"/>
      <c r="AMN347" s="609"/>
      <c r="AMO347" s="609"/>
      <c r="AMP347" s="609"/>
      <c r="AMQ347" s="609"/>
      <c r="AMR347" s="609"/>
      <c r="AMS347" s="609"/>
      <c r="AMT347" s="609"/>
      <c r="AMU347" s="609"/>
      <c r="AMV347" s="609"/>
      <c r="AMW347" s="609"/>
      <c r="AMX347" s="609"/>
      <c r="AMY347" s="609"/>
      <c r="AMZ347" s="610"/>
      <c r="ANA347" s="400"/>
      <c r="ANB347" s="608" t="s">
        <v>645</v>
      </c>
      <c r="ANC347" s="609"/>
      <c r="AND347" s="609"/>
      <c r="ANE347" s="609"/>
      <c r="ANF347" s="609"/>
      <c r="ANG347" s="609"/>
      <c r="ANH347" s="609"/>
      <c r="ANI347" s="609"/>
      <c r="ANJ347" s="609"/>
      <c r="ANK347" s="609"/>
      <c r="ANL347" s="609"/>
      <c r="ANM347" s="609"/>
      <c r="ANN347" s="609"/>
      <c r="ANO347" s="609"/>
      <c r="ANP347" s="610"/>
      <c r="ANQ347" s="400"/>
      <c r="ANR347" s="608" t="s">
        <v>645</v>
      </c>
      <c r="ANS347" s="609"/>
      <c r="ANT347" s="609"/>
      <c r="ANU347" s="609"/>
      <c r="ANV347" s="609"/>
      <c r="ANW347" s="609"/>
      <c r="ANX347" s="609"/>
      <c r="ANY347" s="609"/>
      <c r="ANZ347" s="609"/>
      <c r="AOA347" s="609"/>
      <c r="AOB347" s="609"/>
      <c r="AOC347" s="609"/>
      <c r="AOD347" s="609"/>
      <c r="AOE347" s="609"/>
      <c r="AOF347" s="610"/>
      <c r="AOG347" s="400"/>
      <c r="AOH347" s="608" t="s">
        <v>645</v>
      </c>
      <c r="AOI347" s="609"/>
      <c r="AOJ347" s="609"/>
      <c r="AOK347" s="609"/>
      <c r="AOL347" s="609"/>
      <c r="AOM347" s="609"/>
      <c r="AON347" s="609"/>
      <c r="AOO347" s="609"/>
      <c r="AOP347" s="609"/>
      <c r="AOQ347" s="609"/>
      <c r="AOR347" s="609"/>
      <c r="AOS347" s="609"/>
      <c r="AOT347" s="609"/>
      <c r="AOU347" s="609"/>
      <c r="AOV347" s="610"/>
      <c r="AOW347" s="400"/>
      <c r="AOX347" s="608" t="s">
        <v>645</v>
      </c>
      <c r="AOY347" s="609"/>
      <c r="AOZ347" s="609"/>
      <c r="APA347" s="609"/>
      <c r="APB347" s="609"/>
      <c r="APC347" s="609"/>
      <c r="APD347" s="609"/>
      <c r="APE347" s="609"/>
      <c r="APF347" s="609"/>
      <c r="APG347" s="609"/>
      <c r="APH347" s="609"/>
      <c r="API347" s="609"/>
      <c r="APJ347" s="609"/>
      <c r="APK347" s="609"/>
      <c r="APL347" s="610"/>
      <c r="APM347" s="400"/>
      <c r="APN347" s="608" t="s">
        <v>645</v>
      </c>
      <c r="APO347" s="609"/>
      <c r="APP347" s="609"/>
      <c r="APQ347" s="609"/>
      <c r="APR347" s="609"/>
      <c r="APS347" s="609"/>
      <c r="APT347" s="609"/>
      <c r="APU347" s="609"/>
      <c r="APV347" s="609"/>
      <c r="APW347" s="609"/>
      <c r="APX347" s="609"/>
      <c r="APY347" s="609"/>
      <c r="APZ347" s="609"/>
      <c r="AQA347" s="609"/>
      <c r="AQB347" s="610"/>
      <c r="AQC347" s="400"/>
      <c r="AQD347" s="608" t="s">
        <v>645</v>
      </c>
      <c r="AQE347" s="609"/>
      <c r="AQF347" s="609"/>
      <c r="AQG347" s="609"/>
      <c r="AQH347" s="609"/>
      <c r="AQI347" s="609"/>
      <c r="AQJ347" s="609"/>
      <c r="AQK347" s="609"/>
      <c r="AQL347" s="609"/>
      <c r="AQM347" s="609"/>
      <c r="AQN347" s="609"/>
      <c r="AQO347" s="609"/>
      <c r="AQP347" s="609"/>
      <c r="AQQ347" s="609"/>
      <c r="AQR347" s="610"/>
      <c r="AQS347" s="400"/>
      <c r="AQT347" s="608" t="s">
        <v>645</v>
      </c>
      <c r="AQU347" s="609"/>
      <c r="AQV347" s="609"/>
      <c r="AQW347" s="609"/>
      <c r="AQX347" s="609"/>
      <c r="AQY347" s="609"/>
      <c r="AQZ347" s="609"/>
      <c r="ARA347" s="609"/>
      <c r="ARB347" s="609"/>
      <c r="ARC347" s="609"/>
      <c r="ARD347" s="609"/>
      <c r="ARE347" s="609"/>
      <c r="ARF347" s="609"/>
      <c r="ARG347" s="609"/>
      <c r="ARH347" s="610"/>
      <c r="ARI347" s="400"/>
      <c r="ARJ347" s="608" t="s">
        <v>645</v>
      </c>
      <c r="ARK347" s="609"/>
      <c r="ARL347" s="609"/>
      <c r="ARM347" s="609"/>
      <c r="ARN347" s="609"/>
      <c r="ARO347" s="609"/>
      <c r="ARP347" s="609"/>
      <c r="ARQ347" s="609"/>
      <c r="ARR347" s="609"/>
      <c r="ARS347" s="609"/>
      <c r="ART347" s="609"/>
      <c r="ARU347" s="609"/>
      <c r="ARV347" s="609"/>
      <c r="ARW347" s="609"/>
      <c r="ARX347" s="610"/>
      <c r="ARY347" s="400"/>
      <c r="ARZ347" s="608" t="s">
        <v>645</v>
      </c>
      <c r="ASA347" s="609"/>
      <c r="ASB347" s="609"/>
      <c r="ASC347" s="609"/>
      <c r="ASD347" s="609"/>
      <c r="ASE347" s="609"/>
      <c r="ASF347" s="609"/>
      <c r="ASG347" s="609"/>
      <c r="ASH347" s="609"/>
      <c r="ASI347" s="609"/>
      <c r="ASJ347" s="609"/>
      <c r="ASK347" s="609"/>
      <c r="ASL347" s="609"/>
      <c r="ASM347" s="609"/>
      <c r="ASN347" s="610"/>
      <c r="ASO347" s="400"/>
      <c r="ASP347" s="608" t="s">
        <v>645</v>
      </c>
      <c r="ASQ347" s="609"/>
      <c r="ASR347" s="609"/>
      <c r="ASS347" s="609"/>
      <c r="AST347" s="609"/>
      <c r="ASU347" s="609"/>
      <c r="ASV347" s="609"/>
      <c r="ASW347" s="609"/>
      <c r="ASX347" s="609"/>
      <c r="ASY347" s="609"/>
      <c r="ASZ347" s="609"/>
      <c r="ATA347" s="609"/>
      <c r="ATB347" s="609"/>
      <c r="ATC347" s="609"/>
      <c r="ATD347" s="610"/>
      <c r="ATE347" s="400"/>
      <c r="ATF347" s="608" t="s">
        <v>645</v>
      </c>
      <c r="ATG347" s="609"/>
      <c r="ATH347" s="609"/>
      <c r="ATI347" s="609"/>
      <c r="ATJ347" s="609"/>
      <c r="ATK347" s="609"/>
      <c r="ATL347" s="609"/>
      <c r="ATM347" s="609"/>
      <c r="ATN347" s="609"/>
      <c r="ATO347" s="609"/>
      <c r="ATP347" s="609"/>
      <c r="ATQ347" s="609"/>
      <c r="ATR347" s="609"/>
      <c r="ATS347" s="609"/>
      <c r="ATT347" s="610"/>
      <c r="ATU347" s="400"/>
      <c r="ATV347" s="608" t="s">
        <v>645</v>
      </c>
      <c r="ATW347" s="609"/>
      <c r="ATX347" s="609"/>
      <c r="ATY347" s="609"/>
      <c r="ATZ347" s="609"/>
      <c r="AUA347" s="609"/>
      <c r="AUB347" s="609"/>
      <c r="AUC347" s="609"/>
      <c r="AUD347" s="609"/>
      <c r="AUE347" s="609"/>
      <c r="AUF347" s="609"/>
      <c r="AUG347" s="609"/>
      <c r="AUH347" s="609"/>
      <c r="AUI347" s="609"/>
      <c r="AUJ347" s="610"/>
      <c r="AUK347" s="400"/>
      <c r="AUL347" s="608" t="s">
        <v>645</v>
      </c>
      <c r="AUM347" s="609"/>
      <c r="AUN347" s="609"/>
      <c r="AUO347" s="609"/>
      <c r="AUP347" s="609"/>
      <c r="AUQ347" s="609"/>
      <c r="AUR347" s="609"/>
      <c r="AUS347" s="609"/>
      <c r="AUT347" s="609"/>
      <c r="AUU347" s="609"/>
      <c r="AUV347" s="609"/>
      <c r="AUW347" s="609"/>
      <c r="AUX347" s="609"/>
      <c r="AUY347" s="609"/>
      <c r="AUZ347" s="610"/>
      <c r="AVA347" s="400"/>
      <c r="AVB347" s="608" t="s">
        <v>645</v>
      </c>
      <c r="AVC347" s="609"/>
      <c r="AVD347" s="609"/>
      <c r="AVE347" s="609"/>
      <c r="AVF347" s="609"/>
      <c r="AVG347" s="609"/>
      <c r="AVH347" s="609"/>
      <c r="AVI347" s="609"/>
      <c r="AVJ347" s="609"/>
      <c r="AVK347" s="609"/>
      <c r="AVL347" s="609"/>
      <c r="AVM347" s="609"/>
      <c r="AVN347" s="609"/>
      <c r="AVO347" s="609"/>
      <c r="AVP347" s="610"/>
      <c r="AVQ347" s="400"/>
      <c r="AVR347" s="608" t="s">
        <v>645</v>
      </c>
      <c r="AVS347" s="609"/>
      <c r="AVT347" s="609"/>
      <c r="AVU347" s="609"/>
      <c r="AVV347" s="609"/>
      <c r="AVW347" s="609"/>
      <c r="AVX347" s="609"/>
      <c r="AVY347" s="609"/>
      <c r="AVZ347" s="609"/>
      <c r="AWA347" s="609"/>
      <c r="AWB347" s="609"/>
      <c r="AWC347" s="609"/>
      <c r="AWD347" s="609"/>
      <c r="AWE347" s="609"/>
      <c r="AWF347" s="610"/>
      <c r="AWG347" s="400"/>
      <c r="AWH347" s="608" t="s">
        <v>645</v>
      </c>
      <c r="AWI347" s="609"/>
      <c r="AWJ347" s="609"/>
      <c r="AWK347" s="609"/>
      <c r="AWL347" s="609"/>
      <c r="AWM347" s="609"/>
      <c r="AWN347" s="609"/>
      <c r="AWO347" s="609"/>
      <c r="AWP347" s="609"/>
      <c r="AWQ347" s="609"/>
      <c r="AWR347" s="609"/>
      <c r="AWS347" s="609"/>
      <c r="AWT347" s="609"/>
      <c r="AWU347" s="609"/>
      <c r="AWV347" s="610"/>
      <c r="AWW347" s="400"/>
      <c r="AWX347" s="608" t="s">
        <v>645</v>
      </c>
      <c r="AWY347" s="609"/>
      <c r="AWZ347" s="609"/>
      <c r="AXA347" s="609"/>
      <c r="AXB347" s="609"/>
      <c r="AXC347" s="609"/>
      <c r="AXD347" s="609"/>
      <c r="AXE347" s="609"/>
      <c r="AXF347" s="609"/>
      <c r="AXG347" s="609"/>
      <c r="AXH347" s="609"/>
      <c r="AXI347" s="609"/>
      <c r="AXJ347" s="609"/>
      <c r="AXK347" s="609"/>
      <c r="AXL347" s="610"/>
      <c r="AXM347" s="400"/>
      <c r="AXN347" s="608" t="s">
        <v>645</v>
      </c>
      <c r="AXO347" s="609"/>
      <c r="AXP347" s="609"/>
      <c r="AXQ347" s="609"/>
      <c r="AXR347" s="609"/>
      <c r="AXS347" s="609"/>
      <c r="AXT347" s="609"/>
      <c r="AXU347" s="609"/>
      <c r="AXV347" s="609"/>
      <c r="AXW347" s="609"/>
      <c r="AXX347" s="609"/>
      <c r="AXY347" s="609"/>
      <c r="AXZ347" s="609"/>
      <c r="AYA347" s="609"/>
      <c r="AYB347" s="610"/>
      <c r="AYC347" s="400"/>
      <c r="AYD347" s="608" t="s">
        <v>645</v>
      </c>
      <c r="AYE347" s="609"/>
      <c r="AYF347" s="609"/>
      <c r="AYG347" s="609"/>
      <c r="AYH347" s="609"/>
      <c r="AYI347" s="609"/>
      <c r="AYJ347" s="609"/>
      <c r="AYK347" s="609"/>
      <c r="AYL347" s="609"/>
      <c r="AYM347" s="609"/>
      <c r="AYN347" s="609"/>
      <c r="AYO347" s="609"/>
      <c r="AYP347" s="609"/>
      <c r="AYQ347" s="609"/>
      <c r="AYR347" s="610"/>
      <c r="AYS347" s="400"/>
      <c r="AYT347" s="608" t="s">
        <v>645</v>
      </c>
      <c r="AYU347" s="609"/>
      <c r="AYV347" s="609"/>
      <c r="AYW347" s="609"/>
      <c r="AYX347" s="609"/>
      <c r="AYY347" s="609"/>
      <c r="AYZ347" s="609"/>
      <c r="AZA347" s="609"/>
      <c r="AZB347" s="609"/>
      <c r="AZC347" s="609"/>
      <c r="AZD347" s="609"/>
      <c r="AZE347" s="609"/>
      <c r="AZF347" s="609"/>
      <c r="AZG347" s="609"/>
      <c r="AZH347" s="610"/>
      <c r="AZI347" s="400"/>
      <c r="AZJ347" s="608" t="s">
        <v>645</v>
      </c>
      <c r="AZK347" s="609"/>
      <c r="AZL347" s="609"/>
      <c r="AZM347" s="609"/>
      <c r="AZN347" s="609"/>
      <c r="AZO347" s="609"/>
      <c r="AZP347" s="609"/>
      <c r="AZQ347" s="609"/>
      <c r="AZR347" s="609"/>
      <c r="AZS347" s="609"/>
      <c r="AZT347" s="609"/>
      <c r="AZU347" s="609"/>
      <c r="AZV347" s="609"/>
      <c r="AZW347" s="609"/>
      <c r="AZX347" s="610"/>
      <c r="AZY347" s="400"/>
      <c r="AZZ347" s="608" t="s">
        <v>645</v>
      </c>
      <c r="BAA347" s="609"/>
      <c r="BAB347" s="609"/>
      <c r="BAC347" s="609"/>
      <c r="BAD347" s="609"/>
      <c r="BAE347" s="609"/>
      <c r="BAF347" s="609"/>
      <c r="BAG347" s="609"/>
      <c r="BAH347" s="609"/>
      <c r="BAI347" s="609"/>
      <c r="BAJ347" s="609"/>
      <c r="BAK347" s="609"/>
      <c r="BAL347" s="609"/>
      <c r="BAM347" s="609"/>
      <c r="BAN347" s="610"/>
      <c r="BAO347" s="400"/>
      <c r="BAP347" s="608" t="s">
        <v>645</v>
      </c>
      <c r="BAQ347" s="609"/>
      <c r="BAR347" s="609"/>
      <c r="BAS347" s="609"/>
      <c r="BAT347" s="609"/>
      <c r="BAU347" s="609"/>
      <c r="BAV347" s="609"/>
      <c r="BAW347" s="609"/>
      <c r="BAX347" s="609"/>
      <c r="BAY347" s="609"/>
      <c r="BAZ347" s="609"/>
      <c r="BBA347" s="609"/>
      <c r="BBB347" s="609"/>
      <c r="BBC347" s="609"/>
      <c r="BBD347" s="610"/>
      <c r="BBE347" s="400"/>
      <c r="BBF347" s="608" t="s">
        <v>645</v>
      </c>
      <c r="BBG347" s="609"/>
      <c r="BBH347" s="609"/>
      <c r="BBI347" s="609"/>
      <c r="BBJ347" s="609"/>
      <c r="BBK347" s="609"/>
      <c r="BBL347" s="609"/>
      <c r="BBM347" s="609"/>
      <c r="BBN347" s="609"/>
      <c r="BBO347" s="609"/>
      <c r="BBP347" s="609"/>
      <c r="BBQ347" s="609"/>
      <c r="BBR347" s="609"/>
      <c r="BBS347" s="609"/>
      <c r="BBT347" s="610"/>
      <c r="BBU347" s="400"/>
      <c r="BBV347" s="608" t="s">
        <v>645</v>
      </c>
      <c r="BBW347" s="609"/>
      <c r="BBX347" s="609"/>
      <c r="BBY347" s="609"/>
      <c r="BBZ347" s="609"/>
      <c r="BCA347" s="609"/>
      <c r="BCB347" s="609"/>
      <c r="BCC347" s="609"/>
      <c r="BCD347" s="609"/>
      <c r="BCE347" s="609"/>
      <c r="BCF347" s="609"/>
      <c r="BCG347" s="609"/>
      <c r="BCH347" s="609"/>
      <c r="BCI347" s="609"/>
      <c r="BCJ347" s="610"/>
      <c r="BCK347" s="400"/>
      <c r="BCL347" s="608" t="s">
        <v>645</v>
      </c>
      <c r="BCM347" s="609"/>
      <c r="BCN347" s="609"/>
      <c r="BCO347" s="609"/>
      <c r="BCP347" s="609"/>
      <c r="BCQ347" s="609"/>
      <c r="BCR347" s="609"/>
      <c r="BCS347" s="609"/>
      <c r="BCT347" s="609"/>
      <c r="BCU347" s="609"/>
      <c r="BCV347" s="609"/>
      <c r="BCW347" s="609"/>
      <c r="BCX347" s="609"/>
      <c r="BCY347" s="609"/>
      <c r="BCZ347" s="610"/>
      <c r="BDA347" s="400"/>
      <c r="BDB347" s="608" t="s">
        <v>645</v>
      </c>
      <c r="BDC347" s="609"/>
      <c r="BDD347" s="609"/>
      <c r="BDE347" s="609"/>
      <c r="BDF347" s="609"/>
      <c r="BDG347" s="609"/>
      <c r="BDH347" s="609"/>
      <c r="BDI347" s="609"/>
      <c r="BDJ347" s="609"/>
      <c r="BDK347" s="609"/>
      <c r="BDL347" s="609"/>
      <c r="BDM347" s="609"/>
      <c r="BDN347" s="609"/>
      <c r="BDO347" s="609"/>
      <c r="BDP347" s="610"/>
      <c r="BDQ347" s="400"/>
      <c r="BDR347" s="608" t="s">
        <v>645</v>
      </c>
      <c r="BDS347" s="609"/>
      <c r="BDT347" s="609"/>
      <c r="BDU347" s="609"/>
      <c r="BDV347" s="609"/>
      <c r="BDW347" s="609"/>
      <c r="BDX347" s="609"/>
      <c r="BDY347" s="609"/>
      <c r="BDZ347" s="609"/>
      <c r="BEA347" s="609"/>
      <c r="BEB347" s="609"/>
      <c r="BEC347" s="609"/>
      <c r="BED347" s="609"/>
      <c r="BEE347" s="609"/>
      <c r="BEF347" s="610"/>
      <c r="BEG347" s="400"/>
      <c r="BEH347" s="608" t="s">
        <v>645</v>
      </c>
      <c r="BEI347" s="609"/>
      <c r="BEJ347" s="609"/>
      <c r="BEK347" s="609"/>
      <c r="BEL347" s="609"/>
      <c r="BEM347" s="609"/>
      <c r="BEN347" s="609"/>
      <c r="BEO347" s="609"/>
      <c r="BEP347" s="609"/>
      <c r="BEQ347" s="609"/>
      <c r="BER347" s="609"/>
      <c r="BES347" s="609"/>
      <c r="BET347" s="609"/>
      <c r="BEU347" s="609"/>
      <c r="BEV347" s="610"/>
      <c r="BEW347" s="400"/>
      <c r="BEX347" s="608" t="s">
        <v>645</v>
      </c>
      <c r="BEY347" s="609"/>
      <c r="BEZ347" s="609"/>
      <c r="BFA347" s="609"/>
      <c r="BFB347" s="609"/>
      <c r="BFC347" s="609"/>
      <c r="BFD347" s="609"/>
      <c r="BFE347" s="609"/>
      <c r="BFF347" s="609"/>
      <c r="BFG347" s="609"/>
      <c r="BFH347" s="609"/>
      <c r="BFI347" s="609"/>
      <c r="BFJ347" s="609"/>
      <c r="BFK347" s="609"/>
      <c r="BFL347" s="610"/>
      <c r="BFM347" s="400"/>
      <c r="BFN347" s="608" t="s">
        <v>645</v>
      </c>
      <c r="BFO347" s="609"/>
      <c r="BFP347" s="609"/>
      <c r="BFQ347" s="609"/>
      <c r="BFR347" s="609"/>
      <c r="BFS347" s="609"/>
      <c r="BFT347" s="609"/>
      <c r="BFU347" s="609"/>
      <c r="BFV347" s="609"/>
      <c r="BFW347" s="609"/>
      <c r="BFX347" s="609"/>
      <c r="BFY347" s="609"/>
      <c r="BFZ347" s="609"/>
      <c r="BGA347" s="609"/>
      <c r="BGB347" s="610"/>
      <c r="BGC347" s="400"/>
      <c r="BGD347" s="608" t="s">
        <v>645</v>
      </c>
      <c r="BGE347" s="609"/>
      <c r="BGF347" s="609"/>
      <c r="BGG347" s="609"/>
      <c r="BGH347" s="609"/>
      <c r="BGI347" s="609"/>
      <c r="BGJ347" s="609"/>
      <c r="BGK347" s="609"/>
      <c r="BGL347" s="609"/>
      <c r="BGM347" s="609"/>
      <c r="BGN347" s="609"/>
      <c r="BGO347" s="609"/>
      <c r="BGP347" s="609"/>
      <c r="BGQ347" s="609"/>
      <c r="BGR347" s="610"/>
      <c r="BGS347" s="400"/>
      <c r="BGT347" s="608" t="s">
        <v>645</v>
      </c>
      <c r="BGU347" s="609"/>
      <c r="BGV347" s="609"/>
      <c r="BGW347" s="609"/>
      <c r="BGX347" s="609"/>
      <c r="BGY347" s="609"/>
      <c r="BGZ347" s="609"/>
      <c r="BHA347" s="609"/>
      <c r="BHB347" s="609"/>
      <c r="BHC347" s="609"/>
      <c r="BHD347" s="609"/>
      <c r="BHE347" s="609"/>
      <c r="BHF347" s="609"/>
      <c r="BHG347" s="609"/>
      <c r="BHH347" s="610"/>
      <c r="BHI347" s="400"/>
      <c r="BHJ347" s="608" t="s">
        <v>645</v>
      </c>
      <c r="BHK347" s="609"/>
      <c r="BHL347" s="609"/>
      <c r="BHM347" s="609"/>
      <c r="BHN347" s="609"/>
      <c r="BHO347" s="609"/>
      <c r="BHP347" s="609"/>
      <c r="BHQ347" s="609"/>
      <c r="BHR347" s="609"/>
      <c r="BHS347" s="609"/>
      <c r="BHT347" s="609"/>
      <c r="BHU347" s="609"/>
      <c r="BHV347" s="609"/>
      <c r="BHW347" s="609"/>
      <c r="BHX347" s="610"/>
      <c r="BHY347" s="400"/>
      <c r="BHZ347" s="608" t="s">
        <v>645</v>
      </c>
      <c r="BIA347" s="609"/>
      <c r="BIB347" s="609"/>
      <c r="BIC347" s="609"/>
      <c r="BID347" s="609"/>
      <c r="BIE347" s="609"/>
      <c r="BIF347" s="609"/>
      <c r="BIG347" s="609"/>
      <c r="BIH347" s="609"/>
      <c r="BII347" s="609"/>
      <c r="BIJ347" s="609"/>
      <c r="BIK347" s="609"/>
      <c r="BIL347" s="609"/>
      <c r="BIM347" s="609"/>
      <c r="BIN347" s="610"/>
      <c r="BIO347" s="400"/>
      <c r="BIP347" s="608" t="s">
        <v>645</v>
      </c>
      <c r="BIQ347" s="609"/>
      <c r="BIR347" s="609"/>
      <c r="BIS347" s="609"/>
      <c r="BIT347" s="609"/>
      <c r="BIU347" s="609"/>
      <c r="BIV347" s="609"/>
      <c r="BIW347" s="609"/>
      <c r="BIX347" s="609"/>
      <c r="BIY347" s="609"/>
      <c r="BIZ347" s="609"/>
      <c r="BJA347" s="609"/>
      <c r="BJB347" s="609"/>
      <c r="BJC347" s="609"/>
      <c r="BJD347" s="610"/>
      <c r="BJE347" s="400"/>
      <c r="BJF347" s="608" t="s">
        <v>645</v>
      </c>
      <c r="BJG347" s="609"/>
      <c r="BJH347" s="609"/>
      <c r="BJI347" s="609"/>
      <c r="BJJ347" s="609"/>
      <c r="BJK347" s="609"/>
      <c r="BJL347" s="609"/>
      <c r="BJM347" s="609"/>
      <c r="BJN347" s="609"/>
      <c r="BJO347" s="609"/>
      <c r="BJP347" s="609"/>
      <c r="BJQ347" s="609"/>
      <c r="BJR347" s="609"/>
      <c r="BJS347" s="609"/>
      <c r="BJT347" s="610"/>
      <c r="BJU347" s="400"/>
      <c r="BJV347" s="608" t="s">
        <v>645</v>
      </c>
      <c r="BJW347" s="609"/>
      <c r="BJX347" s="609"/>
      <c r="BJY347" s="609"/>
      <c r="BJZ347" s="609"/>
      <c r="BKA347" s="609"/>
      <c r="BKB347" s="609"/>
      <c r="BKC347" s="609"/>
      <c r="BKD347" s="609"/>
      <c r="BKE347" s="609"/>
      <c r="BKF347" s="609"/>
      <c r="BKG347" s="609"/>
      <c r="BKH347" s="609"/>
      <c r="BKI347" s="609"/>
      <c r="BKJ347" s="610"/>
      <c r="BKK347" s="400"/>
      <c r="BKL347" s="608" t="s">
        <v>645</v>
      </c>
      <c r="BKM347" s="609"/>
      <c r="BKN347" s="609"/>
      <c r="BKO347" s="609"/>
      <c r="BKP347" s="609"/>
      <c r="BKQ347" s="609"/>
      <c r="BKR347" s="609"/>
      <c r="BKS347" s="609"/>
      <c r="BKT347" s="609"/>
      <c r="BKU347" s="609"/>
      <c r="BKV347" s="609"/>
      <c r="BKW347" s="609"/>
      <c r="BKX347" s="609"/>
      <c r="BKY347" s="609"/>
      <c r="BKZ347" s="610"/>
      <c r="BLA347" s="400"/>
      <c r="BLB347" s="608" t="s">
        <v>645</v>
      </c>
      <c r="BLC347" s="609"/>
      <c r="BLD347" s="609"/>
      <c r="BLE347" s="609"/>
      <c r="BLF347" s="609"/>
      <c r="BLG347" s="609"/>
      <c r="BLH347" s="609"/>
      <c r="BLI347" s="609"/>
      <c r="BLJ347" s="609"/>
      <c r="BLK347" s="609"/>
      <c r="BLL347" s="609"/>
      <c r="BLM347" s="609"/>
      <c r="BLN347" s="609"/>
      <c r="BLO347" s="609"/>
      <c r="BLP347" s="610"/>
      <c r="BLQ347" s="400"/>
      <c r="BLR347" s="608" t="s">
        <v>645</v>
      </c>
      <c r="BLS347" s="609"/>
      <c r="BLT347" s="609"/>
      <c r="BLU347" s="609"/>
      <c r="BLV347" s="609"/>
      <c r="BLW347" s="609"/>
      <c r="BLX347" s="609"/>
      <c r="BLY347" s="609"/>
      <c r="BLZ347" s="609"/>
      <c r="BMA347" s="609"/>
      <c r="BMB347" s="609"/>
      <c r="BMC347" s="609"/>
      <c r="BMD347" s="609"/>
      <c r="BME347" s="609"/>
      <c r="BMF347" s="610"/>
      <c r="BMG347" s="400"/>
      <c r="BMH347" s="608" t="s">
        <v>645</v>
      </c>
      <c r="BMI347" s="609"/>
      <c r="BMJ347" s="609"/>
      <c r="BMK347" s="609"/>
      <c r="BML347" s="609"/>
      <c r="BMM347" s="609"/>
      <c r="BMN347" s="609"/>
      <c r="BMO347" s="609"/>
      <c r="BMP347" s="609"/>
      <c r="BMQ347" s="609"/>
      <c r="BMR347" s="609"/>
      <c r="BMS347" s="609"/>
      <c r="BMT347" s="609"/>
      <c r="BMU347" s="609"/>
      <c r="BMV347" s="610"/>
      <c r="BMW347" s="400"/>
      <c r="BMX347" s="608" t="s">
        <v>645</v>
      </c>
      <c r="BMY347" s="609"/>
      <c r="BMZ347" s="609"/>
      <c r="BNA347" s="609"/>
      <c r="BNB347" s="609"/>
      <c r="BNC347" s="609"/>
      <c r="BND347" s="609"/>
      <c r="BNE347" s="609"/>
      <c r="BNF347" s="609"/>
      <c r="BNG347" s="609"/>
      <c r="BNH347" s="609"/>
      <c r="BNI347" s="609"/>
      <c r="BNJ347" s="609"/>
      <c r="BNK347" s="609"/>
      <c r="BNL347" s="610"/>
      <c r="BNM347" s="400"/>
      <c r="BNN347" s="608" t="s">
        <v>645</v>
      </c>
      <c r="BNO347" s="609"/>
      <c r="BNP347" s="609"/>
      <c r="BNQ347" s="609"/>
      <c r="BNR347" s="609"/>
      <c r="BNS347" s="609"/>
      <c r="BNT347" s="609"/>
      <c r="BNU347" s="609"/>
      <c r="BNV347" s="609"/>
      <c r="BNW347" s="609"/>
      <c r="BNX347" s="609"/>
      <c r="BNY347" s="609"/>
      <c r="BNZ347" s="609"/>
      <c r="BOA347" s="609"/>
      <c r="BOB347" s="610"/>
      <c r="BOC347" s="400"/>
      <c r="BOD347" s="608" t="s">
        <v>645</v>
      </c>
      <c r="BOE347" s="609"/>
      <c r="BOF347" s="609"/>
      <c r="BOG347" s="609"/>
      <c r="BOH347" s="609"/>
      <c r="BOI347" s="609"/>
      <c r="BOJ347" s="609"/>
      <c r="BOK347" s="609"/>
      <c r="BOL347" s="609"/>
      <c r="BOM347" s="609"/>
      <c r="BON347" s="609"/>
      <c r="BOO347" s="609"/>
      <c r="BOP347" s="609"/>
      <c r="BOQ347" s="609"/>
      <c r="BOR347" s="610"/>
      <c r="BOS347" s="400"/>
      <c r="BOT347" s="608" t="s">
        <v>645</v>
      </c>
      <c r="BOU347" s="609"/>
      <c r="BOV347" s="609"/>
      <c r="BOW347" s="609"/>
      <c r="BOX347" s="609"/>
      <c r="BOY347" s="609"/>
      <c r="BOZ347" s="609"/>
      <c r="BPA347" s="609"/>
      <c r="BPB347" s="609"/>
      <c r="BPC347" s="609"/>
      <c r="BPD347" s="609"/>
      <c r="BPE347" s="609"/>
      <c r="BPF347" s="609"/>
      <c r="BPG347" s="609"/>
      <c r="BPH347" s="610"/>
      <c r="BPI347" s="400"/>
      <c r="BPJ347" s="608" t="s">
        <v>645</v>
      </c>
      <c r="BPK347" s="609"/>
      <c r="BPL347" s="609"/>
      <c r="BPM347" s="609"/>
      <c r="BPN347" s="609"/>
      <c r="BPO347" s="609"/>
      <c r="BPP347" s="609"/>
      <c r="BPQ347" s="609"/>
      <c r="BPR347" s="609"/>
      <c r="BPS347" s="609"/>
      <c r="BPT347" s="609"/>
      <c r="BPU347" s="609"/>
      <c r="BPV347" s="609"/>
      <c r="BPW347" s="609"/>
      <c r="BPX347" s="610"/>
      <c r="BPY347" s="400"/>
      <c r="BPZ347" s="608" t="s">
        <v>645</v>
      </c>
      <c r="BQA347" s="609"/>
      <c r="BQB347" s="609"/>
      <c r="BQC347" s="609"/>
      <c r="BQD347" s="609"/>
      <c r="BQE347" s="609"/>
      <c r="BQF347" s="609"/>
      <c r="BQG347" s="609"/>
      <c r="BQH347" s="609"/>
      <c r="BQI347" s="609"/>
      <c r="BQJ347" s="609"/>
      <c r="BQK347" s="609"/>
      <c r="BQL347" s="609"/>
      <c r="BQM347" s="609"/>
      <c r="BQN347" s="610"/>
      <c r="BQO347" s="400"/>
      <c r="BQP347" s="608" t="s">
        <v>645</v>
      </c>
      <c r="BQQ347" s="609"/>
      <c r="BQR347" s="609"/>
      <c r="BQS347" s="609"/>
      <c r="BQT347" s="609"/>
      <c r="BQU347" s="609"/>
      <c r="BQV347" s="609"/>
      <c r="BQW347" s="609"/>
      <c r="BQX347" s="609"/>
      <c r="BQY347" s="609"/>
      <c r="BQZ347" s="609"/>
      <c r="BRA347" s="609"/>
      <c r="BRB347" s="609"/>
      <c r="BRC347" s="609"/>
      <c r="BRD347" s="610"/>
      <c r="BRE347" s="400"/>
      <c r="BRF347" s="608" t="s">
        <v>645</v>
      </c>
      <c r="BRG347" s="609"/>
      <c r="BRH347" s="609"/>
      <c r="BRI347" s="609"/>
      <c r="BRJ347" s="609"/>
      <c r="BRK347" s="609"/>
      <c r="BRL347" s="609"/>
      <c r="BRM347" s="609"/>
      <c r="BRN347" s="609"/>
      <c r="BRO347" s="609"/>
      <c r="BRP347" s="609"/>
      <c r="BRQ347" s="609"/>
      <c r="BRR347" s="609"/>
      <c r="BRS347" s="609"/>
      <c r="BRT347" s="610"/>
      <c r="BRU347" s="400"/>
      <c r="BRV347" s="608" t="s">
        <v>645</v>
      </c>
      <c r="BRW347" s="609"/>
      <c r="BRX347" s="609"/>
      <c r="BRY347" s="609"/>
      <c r="BRZ347" s="609"/>
      <c r="BSA347" s="609"/>
      <c r="BSB347" s="609"/>
      <c r="BSC347" s="609"/>
      <c r="BSD347" s="609"/>
      <c r="BSE347" s="609"/>
      <c r="BSF347" s="609"/>
      <c r="BSG347" s="609"/>
      <c r="BSH347" s="609"/>
      <c r="BSI347" s="609"/>
      <c r="BSJ347" s="610"/>
      <c r="BSK347" s="400"/>
      <c r="BSL347" s="608" t="s">
        <v>645</v>
      </c>
      <c r="BSM347" s="609"/>
      <c r="BSN347" s="609"/>
      <c r="BSO347" s="609"/>
      <c r="BSP347" s="609"/>
      <c r="BSQ347" s="609"/>
      <c r="BSR347" s="609"/>
      <c r="BSS347" s="609"/>
      <c r="BST347" s="609"/>
      <c r="BSU347" s="609"/>
      <c r="BSV347" s="609"/>
      <c r="BSW347" s="609"/>
      <c r="BSX347" s="609"/>
      <c r="BSY347" s="609"/>
      <c r="BSZ347" s="610"/>
      <c r="BTA347" s="400"/>
      <c r="BTB347" s="608" t="s">
        <v>645</v>
      </c>
      <c r="BTC347" s="609"/>
      <c r="BTD347" s="609"/>
      <c r="BTE347" s="609"/>
      <c r="BTF347" s="609"/>
      <c r="BTG347" s="609"/>
      <c r="BTH347" s="609"/>
      <c r="BTI347" s="609"/>
      <c r="BTJ347" s="609"/>
      <c r="BTK347" s="609"/>
      <c r="BTL347" s="609"/>
      <c r="BTM347" s="609"/>
      <c r="BTN347" s="609"/>
      <c r="BTO347" s="609"/>
      <c r="BTP347" s="610"/>
      <c r="BTQ347" s="400"/>
      <c r="BTR347" s="608" t="s">
        <v>645</v>
      </c>
      <c r="BTS347" s="609"/>
      <c r="BTT347" s="609"/>
      <c r="BTU347" s="609"/>
      <c r="BTV347" s="609"/>
      <c r="BTW347" s="609"/>
      <c r="BTX347" s="609"/>
      <c r="BTY347" s="609"/>
      <c r="BTZ347" s="609"/>
      <c r="BUA347" s="609"/>
      <c r="BUB347" s="609"/>
      <c r="BUC347" s="609"/>
      <c r="BUD347" s="609"/>
      <c r="BUE347" s="609"/>
      <c r="BUF347" s="610"/>
      <c r="BUG347" s="400"/>
      <c r="BUH347" s="608" t="s">
        <v>645</v>
      </c>
      <c r="BUI347" s="609"/>
      <c r="BUJ347" s="609"/>
      <c r="BUK347" s="609"/>
      <c r="BUL347" s="609"/>
      <c r="BUM347" s="609"/>
      <c r="BUN347" s="609"/>
      <c r="BUO347" s="609"/>
      <c r="BUP347" s="609"/>
      <c r="BUQ347" s="609"/>
      <c r="BUR347" s="609"/>
      <c r="BUS347" s="609"/>
      <c r="BUT347" s="609"/>
      <c r="BUU347" s="609"/>
      <c r="BUV347" s="610"/>
      <c r="BUW347" s="400"/>
      <c r="BUX347" s="608" t="s">
        <v>645</v>
      </c>
      <c r="BUY347" s="609"/>
      <c r="BUZ347" s="609"/>
      <c r="BVA347" s="609"/>
      <c r="BVB347" s="609"/>
      <c r="BVC347" s="609"/>
      <c r="BVD347" s="609"/>
      <c r="BVE347" s="609"/>
      <c r="BVF347" s="609"/>
      <c r="BVG347" s="609"/>
      <c r="BVH347" s="609"/>
      <c r="BVI347" s="609"/>
      <c r="BVJ347" s="609"/>
      <c r="BVK347" s="609"/>
      <c r="BVL347" s="610"/>
      <c r="BVM347" s="400"/>
      <c r="BVN347" s="608" t="s">
        <v>645</v>
      </c>
      <c r="BVO347" s="609"/>
      <c r="BVP347" s="609"/>
      <c r="BVQ347" s="609"/>
      <c r="BVR347" s="609"/>
      <c r="BVS347" s="609"/>
      <c r="BVT347" s="609"/>
      <c r="BVU347" s="609"/>
      <c r="BVV347" s="609"/>
      <c r="BVW347" s="609"/>
      <c r="BVX347" s="609"/>
      <c r="BVY347" s="609"/>
      <c r="BVZ347" s="609"/>
      <c r="BWA347" s="609"/>
      <c r="BWB347" s="610"/>
      <c r="BWC347" s="400"/>
      <c r="BWD347" s="608" t="s">
        <v>645</v>
      </c>
      <c r="BWE347" s="609"/>
      <c r="BWF347" s="609"/>
      <c r="BWG347" s="609"/>
      <c r="BWH347" s="609"/>
      <c r="BWI347" s="609"/>
      <c r="BWJ347" s="609"/>
      <c r="BWK347" s="609"/>
      <c r="BWL347" s="609"/>
      <c r="BWM347" s="609"/>
      <c r="BWN347" s="609"/>
      <c r="BWO347" s="609"/>
      <c r="BWP347" s="609"/>
      <c r="BWQ347" s="609"/>
      <c r="BWR347" s="610"/>
      <c r="BWS347" s="400"/>
      <c r="BWT347" s="608" t="s">
        <v>645</v>
      </c>
      <c r="BWU347" s="609"/>
      <c r="BWV347" s="609"/>
      <c r="BWW347" s="609"/>
      <c r="BWX347" s="609"/>
      <c r="BWY347" s="609"/>
      <c r="BWZ347" s="609"/>
      <c r="BXA347" s="609"/>
      <c r="BXB347" s="609"/>
      <c r="BXC347" s="609"/>
      <c r="BXD347" s="609"/>
      <c r="BXE347" s="609"/>
      <c r="BXF347" s="609"/>
      <c r="BXG347" s="609"/>
      <c r="BXH347" s="610"/>
      <c r="BXI347" s="400"/>
      <c r="BXJ347" s="608" t="s">
        <v>645</v>
      </c>
      <c r="BXK347" s="609"/>
      <c r="BXL347" s="609"/>
      <c r="BXM347" s="609"/>
      <c r="BXN347" s="609"/>
      <c r="BXO347" s="609"/>
      <c r="BXP347" s="609"/>
      <c r="BXQ347" s="609"/>
      <c r="BXR347" s="609"/>
      <c r="BXS347" s="609"/>
      <c r="BXT347" s="609"/>
      <c r="BXU347" s="609"/>
      <c r="BXV347" s="609"/>
      <c r="BXW347" s="609"/>
      <c r="BXX347" s="610"/>
      <c r="BXY347" s="400"/>
      <c r="BXZ347" s="608" t="s">
        <v>645</v>
      </c>
      <c r="BYA347" s="609"/>
      <c r="BYB347" s="609"/>
      <c r="BYC347" s="609"/>
      <c r="BYD347" s="609"/>
      <c r="BYE347" s="609"/>
      <c r="BYF347" s="609"/>
      <c r="BYG347" s="609"/>
      <c r="BYH347" s="609"/>
      <c r="BYI347" s="609"/>
      <c r="BYJ347" s="609"/>
      <c r="BYK347" s="609"/>
      <c r="BYL347" s="609"/>
      <c r="BYM347" s="609"/>
      <c r="BYN347" s="610"/>
      <c r="BYO347" s="400"/>
      <c r="BYP347" s="608" t="s">
        <v>645</v>
      </c>
      <c r="BYQ347" s="609"/>
      <c r="BYR347" s="609"/>
      <c r="BYS347" s="609"/>
      <c r="BYT347" s="609"/>
      <c r="BYU347" s="609"/>
      <c r="BYV347" s="609"/>
      <c r="BYW347" s="609"/>
      <c r="BYX347" s="609"/>
      <c r="BYY347" s="609"/>
      <c r="BYZ347" s="609"/>
      <c r="BZA347" s="609"/>
      <c r="BZB347" s="609"/>
      <c r="BZC347" s="609"/>
      <c r="BZD347" s="610"/>
      <c r="BZE347" s="400"/>
      <c r="BZF347" s="608" t="s">
        <v>645</v>
      </c>
      <c r="BZG347" s="609"/>
      <c r="BZH347" s="609"/>
      <c r="BZI347" s="609"/>
      <c r="BZJ347" s="609"/>
      <c r="BZK347" s="609"/>
      <c r="BZL347" s="609"/>
      <c r="BZM347" s="609"/>
      <c r="BZN347" s="609"/>
      <c r="BZO347" s="609"/>
      <c r="BZP347" s="609"/>
      <c r="BZQ347" s="609"/>
      <c r="BZR347" s="609"/>
      <c r="BZS347" s="609"/>
      <c r="BZT347" s="610"/>
      <c r="BZU347" s="400"/>
      <c r="BZV347" s="608" t="s">
        <v>645</v>
      </c>
      <c r="BZW347" s="609"/>
      <c r="BZX347" s="609"/>
      <c r="BZY347" s="609"/>
      <c r="BZZ347" s="609"/>
      <c r="CAA347" s="609"/>
      <c r="CAB347" s="609"/>
      <c r="CAC347" s="609"/>
      <c r="CAD347" s="609"/>
      <c r="CAE347" s="609"/>
      <c r="CAF347" s="609"/>
      <c r="CAG347" s="609"/>
      <c r="CAH347" s="609"/>
      <c r="CAI347" s="609"/>
      <c r="CAJ347" s="610"/>
      <c r="CAK347" s="400"/>
      <c r="CAL347" s="608" t="s">
        <v>645</v>
      </c>
      <c r="CAM347" s="609"/>
      <c r="CAN347" s="609"/>
      <c r="CAO347" s="609"/>
      <c r="CAP347" s="609"/>
      <c r="CAQ347" s="609"/>
      <c r="CAR347" s="609"/>
      <c r="CAS347" s="609"/>
      <c r="CAT347" s="609"/>
      <c r="CAU347" s="609"/>
      <c r="CAV347" s="609"/>
      <c r="CAW347" s="609"/>
      <c r="CAX347" s="609"/>
      <c r="CAY347" s="609"/>
      <c r="CAZ347" s="610"/>
      <c r="CBA347" s="400"/>
      <c r="CBB347" s="608" t="s">
        <v>645</v>
      </c>
      <c r="CBC347" s="609"/>
      <c r="CBD347" s="609"/>
      <c r="CBE347" s="609"/>
      <c r="CBF347" s="609"/>
      <c r="CBG347" s="609"/>
      <c r="CBH347" s="609"/>
      <c r="CBI347" s="609"/>
      <c r="CBJ347" s="609"/>
      <c r="CBK347" s="609"/>
      <c r="CBL347" s="609"/>
      <c r="CBM347" s="609"/>
      <c r="CBN347" s="609"/>
      <c r="CBO347" s="609"/>
      <c r="CBP347" s="610"/>
      <c r="CBQ347" s="400"/>
      <c r="CBR347" s="608" t="s">
        <v>645</v>
      </c>
      <c r="CBS347" s="609"/>
      <c r="CBT347" s="609"/>
      <c r="CBU347" s="609"/>
      <c r="CBV347" s="609"/>
      <c r="CBW347" s="609"/>
      <c r="CBX347" s="609"/>
      <c r="CBY347" s="609"/>
      <c r="CBZ347" s="609"/>
      <c r="CCA347" s="609"/>
      <c r="CCB347" s="609"/>
      <c r="CCC347" s="609"/>
      <c r="CCD347" s="609"/>
      <c r="CCE347" s="609"/>
      <c r="CCF347" s="610"/>
      <c r="CCG347" s="400"/>
      <c r="CCH347" s="608" t="s">
        <v>645</v>
      </c>
      <c r="CCI347" s="609"/>
      <c r="CCJ347" s="609"/>
      <c r="CCK347" s="609"/>
      <c r="CCL347" s="609"/>
      <c r="CCM347" s="609"/>
      <c r="CCN347" s="609"/>
      <c r="CCO347" s="609"/>
      <c r="CCP347" s="609"/>
      <c r="CCQ347" s="609"/>
      <c r="CCR347" s="609"/>
      <c r="CCS347" s="609"/>
      <c r="CCT347" s="609"/>
      <c r="CCU347" s="609"/>
      <c r="CCV347" s="610"/>
      <c r="CCW347" s="400"/>
      <c r="CCX347" s="608" t="s">
        <v>645</v>
      </c>
      <c r="CCY347" s="609"/>
      <c r="CCZ347" s="609"/>
      <c r="CDA347" s="609"/>
      <c r="CDB347" s="609"/>
      <c r="CDC347" s="609"/>
      <c r="CDD347" s="609"/>
      <c r="CDE347" s="609"/>
      <c r="CDF347" s="609"/>
      <c r="CDG347" s="609"/>
      <c r="CDH347" s="609"/>
      <c r="CDI347" s="609"/>
      <c r="CDJ347" s="609"/>
      <c r="CDK347" s="609"/>
      <c r="CDL347" s="610"/>
      <c r="CDM347" s="400"/>
      <c r="CDN347" s="608" t="s">
        <v>645</v>
      </c>
      <c r="CDO347" s="609"/>
      <c r="CDP347" s="609"/>
      <c r="CDQ347" s="609"/>
      <c r="CDR347" s="609"/>
      <c r="CDS347" s="609"/>
      <c r="CDT347" s="609"/>
      <c r="CDU347" s="609"/>
      <c r="CDV347" s="609"/>
      <c r="CDW347" s="609"/>
      <c r="CDX347" s="609"/>
      <c r="CDY347" s="609"/>
      <c r="CDZ347" s="609"/>
      <c r="CEA347" s="609"/>
      <c r="CEB347" s="610"/>
      <c r="CEC347" s="400"/>
      <c r="CED347" s="608" t="s">
        <v>645</v>
      </c>
      <c r="CEE347" s="609"/>
      <c r="CEF347" s="609"/>
      <c r="CEG347" s="609"/>
      <c r="CEH347" s="609"/>
      <c r="CEI347" s="609"/>
      <c r="CEJ347" s="609"/>
      <c r="CEK347" s="609"/>
      <c r="CEL347" s="609"/>
      <c r="CEM347" s="609"/>
      <c r="CEN347" s="609"/>
      <c r="CEO347" s="609"/>
      <c r="CEP347" s="609"/>
      <c r="CEQ347" s="609"/>
      <c r="CER347" s="610"/>
      <c r="CES347" s="400"/>
      <c r="CET347" s="608" t="s">
        <v>645</v>
      </c>
      <c r="CEU347" s="609"/>
      <c r="CEV347" s="609"/>
      <c r="CEW347" s="609"/>
      <c r="CEX347" s="609"/>
      <c r="CEY347" s="609"/>
      <c r="CEZ347" s="609"/>
      <c r="CFA347" s="609"/>
      <c r="CFB347" s="609"/>
      <c r="CFC347" s="609"/>
      <c r="CFD347" s="609"/>
      <c r="CFE347" s="609"/>
      <c r="CFF347" s="609"/>
      <c r="CFG347" s="609"/>
      <c r="CFH347" s="610"/>
      <c r="CFI347" s="400"/>
      <c r="CFJ347" s="608" t="s">
        <v>645</v>
      </c>
      <c r="CFK347" s="609"/>
      <c r="CFL347" s="609"/>
      <c r="CFM347" s="609"/>
      <c r="CFN347" s="609"/>
      <c r="CFO347" s="609"/>
      <c r="CFP347" s="609"/>
      <c r="CFQ347" s="609"/>
      <c r="CFR347" s="609"/>
      <c r="CFS347" s="609"/>
      <c r="CFT347" s="609"/>
      <c r="CFU347" s="609"/>
      <c r="CFV347" s="609"/>
      <c r="CFW347" s="609"/>
      <c r="CFX347" s="610"/>
      <c r="CFY347" s="400"/>
      <c r="CFZ347" s="608" t="s">
        <v>645</v>
      </c>
      <c r="CGA347" s="609"/>
      <c r="CGB347" s="609"/>
      <c r="CGC347" s="609"/>
      <c r="CGD347" s="609"/>
      <c r="CGE347" s="609"/>
      <c r="CGF347" s="609"/>
      <c r="CGG347" s="609"/>
      <c r="CGH347" s="609"/>
      <c r="CGI347" s="609"/>
      <c r="CGJ347" s="609"/>
      <c r="CGK347" s="609"/>
      <c r="CGL347" s="609"/>
      <c r="CGM347" s="609"/>
      <c r="CGN347" s="610"/>
      <c r="CGO347" s="400"/>
      <c r="CGP347" s="608" t="s">
        <v>645</v>
      </c>
      <c r="CGQ347" s="609"/>
      <c r="CGR347" s="609"/>
      <c r="CGS347" s="609"/>
      <c r="CGT347" s="609"/>
      <c r="CGU347" s="609"/>
      <c r="CGV347" s="609"/>
      <c r="CGW347" s="609"/>
      <c r="CGX347" s="609"/>
      <c r="CGY347" s="609"/>
      <c r="CGZ347" s="609"/>
      <c r="CHA347" s="609"/>
      <c r="CHB347" s="609"/>
      <c r="CHC347" s="609"/>
      <c r="CHD347" s="610"/>
      <c r="CHE347" s="400"/>
      <c r="CHF347" s="608" t="s">
        <v>645</v>
      </c>
      <c r="CHG347" s="609"/>
      <c r="CHH347" s="609"/>
      <c r="CHI347" s="609"/>
      <c r="CHJ347" s="609"/>
      <c r="CHK347" s="609"/>
      <c r="CHL347" s="609"/>
      <c r="CHM347" s="609"/>
      <c r="CHN347" s="609"/>
      <c r="CHO347" s="609"/>
      <c r="CHP347" s="609"/>
      <c r="CHQ347" s="609"/>
      <c r="CHR347" s="609"/>
      <c r="CHS347" s="609"/>
      <c r="CHT347" s="610"/>
      <c r="CHU347" s="400"/>
      <c r="CHV347" s="608" t="s">
        <v>645</v>
      </c>
      <c r="CHW347" s="609"/>
      <c r="CHX347" s="609"/>
      <c r="CHY347" s="609"/>
      <c r="CHZ347" s="609"/>
      <c r="CIA347" s="609"/>
      <c r="CIB347" s="609"/>
      <c r="CIC347" s="609"/>
      <c r="CID347" s="609"/>
      <c r="CIE347" s="609"/>
      <c r="CIF347" s="609"/>
      <c r="CIG347" s="609"/>
      <c r="CIH347" s="609"/>
      <c r="CII347" s="609"/>
      <c r="CIJ347" s="610"/>
      <c r="CIK347" s="400"/>
      <c r="CIL347" s="608" t="s">
        <v>645</v>
      </c>
      <c r="CIM347" s="609"/>
      <c r="CIN347" s="609"/>
      <c r="CIO347" s="609"/>
      <c r="CIP347" s="609"/>
      <c r="CIQ347" s="609"/>
      <c r="CIR347" s="609"/>
      <c r="CIS347" s="609"/>
      <c r="CIT347" s="609"/>
      <c r="CIU347" s="609"/>
      <c r="CIV347" s="609"/>
      <c r="CIW347" s="609"/>
      <c r="CIX347" s="609"/>
      <c r="CIY347" s="609"/>
      <c r="CIZ347" s="610"/>
      <c r="CJA347" s="400"/>
      <c r="CJB347" s="608" t="s">
        <v>645</v>
      </c>
      <c r="CJC347" s="609"/>
      <c r="CJD347" s="609"/>
      <c r="CJE347" s="609"/>
      <c r="CJF347" s="609"/>
      <c r="CJG347" s="609"/>
      <c r="CJH347" s="609"/>
      <c r="CJI347" s="609"/>
      <c r="CJJ347" s="609"/>
      <c r="CJK347" s="609"/>
      <c r="CJL347" s="609"/>
      <c r="CJM347" s="609"/>
      <c r="CJN347" s="609"/>
      <c r="CJO347" s="609"/>
      <c r="CJP347" s="610"/>
      <c r="CJQ347" s="400"/>
      <c r="CJR347" s="608" t="s">
        <v>645</v>
      </c>
      <c r="CJS347" s="609"/>
      <c r="CJT347" s="609"/>
      <c r="CJU347" s="609"/>
      <c r="CJV347" s="609"/>
      <c r="CJW347" s="609"/>
      <c r="CJX347" s="609"/>
      <c r="CJY347" s="609"/>
      <c r="CJZ347" s="609"/>
      <c r="CKA347" s="609"/>
      <c r="CKB347" s="609"/>
      <c r="CKC347" s="609"/>
      <c r="CKD347" s="609"/>
      <c r="CKE347" s="609"/>
      <c r="CKF347" s="610"/>
      <c r="CKG347" s="400"/>
      <c r="CKH347" s="608" t="s">
        <v>645</v>
      </c>
      <c r="CKI347" s="609"/>
      <c r="CKJ347" s="609"/>
      <c r="CKK347" s="609"/>
      <c r="CKL347" s="609"/>
      <c r="CKM347" s="609"/>
      <c r="CKN347" s="609"/>
      <c r="CKO347" s="609"/>
      <c r="CKP347" s="609"/>
      <c r="CKQ347" s="609"/>
      <c r="CKR347" s="609"/>
      <c r="CKS347" s="609"/>
      <c r="CKT347" s="609"/>
      <c r="CKU347" s="609"/>
      <c r="CKV347" s="610"/>
      <c r="CKW347" s="400"/>
      <c r="CKX347" s="608" t="s">
        <v>645</v>
      </c>
      <c r="CKY347" s="609"/>
      <c r="CKZ347" s="609"/>
      <c r="CLA347" s="609"/>
      <c r="CLB347" s="609"/>
      <c r="CLC347" s="609"/>
      <c r="CLD347" s="609"/>
      <c r="CLE347" s="609"/>
      <c r="CLF347" s="609"/>
      <c r="CLG347" s="609"/>
      <c r="CLH347" s="609"/>
      <c r="CLI347" s="609"/>
      <c r="CLJ347" s="609"/>
      <c r="CLK347" s="609"/>
      <c r="CLL347" s="610"/>
      <c r="CLM347" s="400"/>
      <c r="CLN347" s="608" t="s">
        <v>645</v>
      </c>
      <c r="CLO347" s="609"/>
      <c r="CLP347" s="609"/>
      <c r="CLQ347" s="609"/>
      <c r="CLR347" s="609"/>
      <c r="CLS347" s="609"/>
      <c r="CLT347" s="609"/>
      <c r="CLU347" s="609"/>
      <c r="CLV347" s="609"/>
      <c r="CLW347" s="609"/>
      <c r="CLX347" s="609"/>
      <c r="CLY347" s="609"/>
      <c r="CLZ347" s="609"/>
      <c r="CMA347" s="609"/>
      <c r="CMB347" s="610"/>
      <c r="CMC347" s="400"/>
      <c r="CMD347" s="608" t="s">
        <v>645</v>
      </c>
      <c r="CME347" s="609"/>
      <c r="CMF347" s="609"/>
      <c r="CMG347" s="609"/>
      <c r="CMH347" s="609"/>
      <c r="CMI347" s="609"/>
      <c r="CMJ347" s="609"/>
      <c r="CMK347" s="609"/>
      <c r="CML347" s="609"/>
      <c r="CMM347" s="609"/>
      <c r="CMN347" s="609"/>
      <c r="CMO347" s="609"/>
      <c r="CMP347" s="609"/>
      <c r="CMQ347" s="609"/>
      <c r="CMR347" s="610"/>
      <c r="CMS347" s="400"/>
      <c r="CMT347" s="608" t="s">
        <v>645</v>
      </c>
      <c r="CMU347" s="609"/>
      <c r="CMV347" s="609"/>
      <c r="CMW347" s="609"/>
      <c r="CMX347" s="609"/>
      <c r="CMY347" s="609"/>
      <c r="CMZ347" s="609"/>
      <c r="CNA347" s="609"/>
      <c r="CNB347" s="609"/>
      <c r="CNC347" s="609"/>
      <c r="CND347" s="609"/>
      <c r="CNE347" s="609"/>
      <c r="CNF347" s="609"/>
      <c r="CNG347" s="609"/>
      <c r="CNH347" s="610"/>
      <c r="CNI347" s="400"/>
      <c r="CNJ347" s="608" t="s">
        <v>645</v>
      </c>
      <c r="CNK347" s="609"/>
      <c r="CNL347" s="609"/>
      <c r="CNM347" s="609"/>
      <c r="CNN347" s="609"/>
      <c r="CNO347" s="609"/>
      <c r="CNP347" s="609"/>
      <c r="CNQ347" s="609"/>
      <c r="CNR347" s="609"/>
      <c r="CNS347" s="609"/>
      <c r="CNT347" s="609"/>
      <c r="CNU347" s="609"/>
      <c r="CNV347" s="609"/>
      <c r="CNW347" s="609"/>
      <c r="CNX347" s="610"/>
      <c r="CNY347" s="400"/>
      <c r="CNZ347" s="608" t="s">
        <v>645</v>
      </c>
      <c r="COA347" s="609"/>
      <c r="COB347" s="609"/>
      <c r="COC347" s="609"/>
      <c r="COD347" s="609"/>
      <c r="COE347" s="609"/>
      <c r="COF347" s="609"/>
      <c r="COG347" s="609"/>
      <c r="COH347" s="609"/>
      <c r="COI347" s="609"/>
      <c r="COJ347" s="609"/>
      <c r="COK347" s="609"/>
      <c r="COL347" s="609"/>
      <c r="COM347" s="609"/>
      <c r="CON347" s="610"/>
      <c r="COO347" s="400"/>
      <c r="COP347" s="608" t="s">
        <v>645</v>
      </c>
      <c r="COQ347" s="609"/>
      <c r="COR347" s="609"/>
      <c r="COS347" s="609"/>
      <c r="COT347" s="609"/>
      <c r="COU347" s="609"/>
      <c r="COV347" s="609"/>
      <c r="COW347" s="609"/>
      <c r="COX347" s="609"/>
      <c r="COY347" s="609"/>
      <c r="COZ347" s="609"/>
      <c r="CPA347" s="609"/>
      <c r="CPB347" s="609"/>
      <c r="CPC347" s="609"/>
      <c r="CPD347" s="610"/>
      <c r="CPE347" s="400"/>
      <c r="CPF347" s="608" t="s">
        <v>645</v>
      </c>
      <c r="CPG347" s="609"/>
      <c r="CPH347" s="609"/>
      <c r="CPI347" s="609"/>
      <c r="CPJ347" s="609"/>
      <c r="CPK347" s="609"/>
      <c r="CPL347" s="609"/>
      <c r="CPM347" s="609"/>
      <c r="CPN347" s="609"/>
      <c r="CPO347" s="609"/>
      <c r="CPP347" s="609"/>
      <c r="CPQ347" s="609"/>
      <c r="CPR347" s="609"/>
      <c r="CPS347" s="609"/>
      <c r="CPT347" s="610"/>
      <c r="CPU347" s="400"/>
      <c r="CPV347" s="608" t="s">
        <v>645</v>
      </c>
      <c r="CPW347" s="609"/>
      <c r="CPX347" s="609"/>
      <c r="CPY347" s="609"/>
      <c r="CPZ347" s="609"/>
      <c r="CQA347" s="609"/>
      <c r="CQB347" s="609"/>
      <c r="CQC347" s="609"/>
      <c r="CQD347" s="609"/>
      <c r="CQE347" s="609"/>
      <c r="CQF347" s="609"/>
      <c r="CQG347" s="609"/>
      <c r="CQH347" s="609"/>
      <c r="CQI347" s="609"/>
      <c r="CQJ347" s="610"/>
      <c r="CQK347" s="400"/>
      <c r="CQL347" s="608" t="s">
        <v>645</v>
      </c>
      <c r="CQM347" s="609"/>
      <c r="CQN347" s="609"/>
      <c r="CQO347" s="609"/>
      <c r="CQP347" s="609"/>
      <c r="CQQ347" s="609"/>
      <c r="CQR347" s="609"/>
      <c r="CQS347" s="609"/>
      <c r="CQT347" s="609"/>
      <c r="CQU347" s="609"/>
      <c r="CQV347" s="609"/>
      <c r="CQW347" s="609"/>
      <c r="CQX347" s="609"/>
      <c r="CQY347" s="609"/>
      <c r="CQZ347" s="610"/>
      <c r="CRA347" s="400"/>
      <c r="CRB347" s="608" t="s">
        <v>645</v>
      </c>
      <c r="CRC347" s="609"/>
      <c r="CRD347" s="609"/>
      <c r="CRE347" s="609"/>
      <c r="CRF347" s="609"/>
      <c r="CRG347" s="609"/>
      <c r="CRH347" s="609"/>
      <c r="CRI347" s="609"/>
      <c r="CRJ347" s="609"/>
      <c r="CRK347" s="609"/>
      <c r="CRL347" s="609"/>
      <c r="CRM347" s="609"/>
      <c r="CRN347" s="609"/>
      <c r="CRO347" s="609"/>
      <c r="CRP347" s="610"/>
      <c r="CRQ347" s="400"/>
      <c r="CRR347" s="608" t="s">
        <v>645</v>
      </c>
      <c r="CRS347" s="609"/>
      <c r="CRT347" s="609"/>
      <c r="CRU347" s="609"/>
      <c r="CRV347" s="609"/>
      <c r="CRW347" s="609"/>
      <c r="CRX347" s="609"/>
      <c r="CRY347" s="609"/>
      <c r="CRZ347" s="609"/>
      <c r="CSA347" s="609"/>
      <c r="CSB347" s="609"/>
      <c r="CSC347" s="609"/>
      <c r="CSD347" s="609"/>
      <c r="CSE347" s="609"/>
      <c r="CSF347" s="610"/>
      <c r="CSG347" s="400"/>
      <c r="CSH347" s="608" t="s">
        <v>645</v>
      </c>
      <c r="CSI347" s="609"/>
      <c r="CSJ347" s="609"/>
      <c r="CSK347" s="609"/>
      <c r="CSL347" s="609"/>
      <c r="CSM347" s="609"/>
      <c r="CSN347" s="609"/>
      <c r="CSO347" s="609"/>
      <c r="CSP347" s="609"/>
      <c r="CSQ347" s="609"/>
      <c r="CSR347" s="609"/>
      <c r="CSS347" s="609"/>
      <c r="CST347" s="609"/>
      <c r="CSU347" s="609"/>
      <c r="CSV347" s="610"/>
      <c r="CSW347" s="400"/>
      <c r="CSX347" s="608" t="s">
        <v>645</v>
      </c>
      <c r="CSY347" s="609"/>
      <c r="CSZ347" s="609"/>
      <c r="CTA347" s="609"/>
      <c r="CTB347" s="609"/>
      <c r="CTC347" s="609"/>
      <c r="CTD347" s="609"/>
      <c r="CTE347" s="609"/>
      <c r="CTF347" s="609"/>
      <c r="CTG347" s="609"/>
      <c r="CTH347" s="609"/>
      <c r="CTI347" s="609"/>
      <c r="CTJ347" s="609"/>
      <c r="CTK347" s="609"/>
      <c r="CTL347" s="610"/>
      <c r="CTM347" s="400"/>
      <c r="CTN347" s="608" t="s">
        <v>645</v>
      </c>
      <c r="CTO347" s="609"/>
      <c r="CTP347" s="609"/>
      <c r="CTQ347" s="609"/>
      <c r="CTR347" s="609"/>
      <c r="CTS347" s="609"/>
      <c r="CTT347" s="609"/>
      <c r="CTU347" s="609"/>
      <c r="CTV347" s="609"/>
      <c r="CTW347" s="609"/>
      <c r="CTX347" s="609"/>
      <c r="CTY347" s="609"/>
      <c r="CTZ347" s="609"/>
      <c r="CUA347" s="609"/>
      <c r="CUB347" s="610"/>
      <c r="CUC347" s="400"/>
      <c r="CUD347" s="608" t="s">
        <v>645</v>
      </c>
      <c r="CUE347" s="609"/>
      <c r="CUF347" s="609"/>
      <c r="CUG347" s="609"/>
      <c r="CUH347" s="609"/>
      <c r="CUI347" s="609"/>
      <c r="CUJ347" s="609"/>
      <c r="CUK347" s="609"/>
      <c r="CUL347" s="609"/>
      <c r="CUM347" s="609"/>
      <c r="CUN347" s="609"/>
      <c r="CUO347" s="609"/>
      <c r="CUP347" s="609"/>
      <c r="CUQ347" s="609"/>
      <c r="CUR347" s="610"/>
      <c r="CUS347" s="400"/>
      <c r="CUT347" s="608" t="s">
        <v>645</v>
      </c>
      <c r="CUU347" s="609"/>
      <c r="CUV347" s="609"/>
      <c r="CUW347" s="609"/>
      <c r="CUX347" s="609"/>
      <c r="CUY347" s="609"/>
      <c r="CUZ347" s="609"/>
      <c r="CVA347" s="609"/>
      <c r="CVB347" s="609"/>
      <c r="CVC347" s="609"/>
      <c r="CVD347" s="609"/>
      <c r="CVE347" s="609"/>
      <c r="CVF347" s="609"/>
      <c r="CVG347" s="609"/>
      <c r="CVH347" s="610"/>
      <c r="CVI347" s="400"/>
      <c r="CVJ347" s="608" t="s">
        <v>645</v>
      </c>
      <c r="CVK347" s="609"/>
      <c r="CVL347" s="609"/>
      <c r="CVM347" s="609"/>
      <c r="CVN347" s="609"/>
      <c r="CVO347" s="609"/>
      <c r="CVP347" s="609"/>
      <c r="CVQ347" s="609"/>
      <c r="CVR347" s="609"/>
      <c r="CVS347" s="609"/>
      <c r="CVT347" s="609"/>
      <c r="CVU347" s="609"/>
      <c r="CVV347" s="609"/>
      <c r="CVW347" s="609"/>
      <c r="CVX347" s="610"/>
      <c r="CVY347" s="400"/>
      <c r="CVZ347" s="608" t="s">
        <v>645</v>
      </c>
      <c r="CWA347" s="609"/>
      <c r="CWB347" s="609"/>
      <c r="CWC347" s="609"/>
      <c r="CWD347" s="609"/>
      <c r="CWE347" s="609"/>
      <c r="CWF347" s="609"/>
      <c r="CWG347" s="609"/>
      <c r="CWH347" s="609"/>
      <c r="CWI347" s="609"/>
      <c r="CWJ347" s="609"/>
      <c r="CWK347" s="609"/>
      <c r="CWL347" s="609"/>
      <c r="CWM347" s="609"/>
      <c r="CWN347" s="610"/>
      <c r="CWO347" s="400"/>
      <c r="CWP347" s="608" t="s">
        <v>645</v>
      </c>
      <c r="CWQ347" s="609"/>
      <c r="CWR347" s="609"/>
      <c r="CWS347" s="609"/>
      <c r="CWT347" s="609"/>
      <c r="CWU347" s="609"/>
      <c r="CWV347" s="609"/>
      <c r="CWW347" s="609"/>
      <c r="CWX347" s="609"/>
      <c r="CWY347" s="609"/>
      <c r="CWZ347" s="609"/>
      <c r="CXA347" s="609"/>
      <c r="CXB347" s="609"/>
      <c r="CXC347" s="609"/>
      <c r="CXD347" s="610"/>
      <c r="CXE347" s="400"/>
      <c r="CXF347" s="608" t="s">
        <v>645</v>
      </c>
      <c r="CXG347" s="609"/>
      <c r="CXH347" s="609"/>
      <c r="CXI347" s="609"/>
      <c r="CXJ347" s="609"/>
      <c r="CXK347" s="609"/>
      <c r="CXL347" s="609"/>
      <c r="CXM347" s="609"/>
      <c r="CXN347" s="609"/>
      <c r="CXO347" s="609"/>
      <c r="CXP347" s="609"/>
      <c r="CXQ347" s="609"/>
      <c r="CXR347" s="609"/>
      <c r="CXS347" s="609"/>
      <c r="CXT347" s="610"/>
      <c r="CXU347" s="400"/>
      <c r="CXV347" s="608" t="s">
        <v>645</v>
      </c>
      <c r="CXW347" s="609"/>
      <c r="CXX347" s="609"/>
      <c r="CXY347" s="609"/>
      <c r="CXZ347" s="609"/>
      <c r="CYA347" s="609"/>
      <c r="CYB347" s="609"/>
      <c r="CYC347" s="609"/>
      <c r="CYD347" s="609"/>
      <c r="CYE347" s="609"/>
      <c r="CYF347" s="609"/>
      <c r="CYG347" s="609"/>
      <c r="CYH347" s="609"/>
      <c r="CYI347" s="609"/>
      <c r="CYJ347" s="610"/>
      <c r="CYK347" s="400"/>
      <c r="CYL347" s="608" t="s">
        <v>645</v>
      </c>
      <c r="CYM347" s="609"/>
      <c r="CYN347" s="609"/>
      <c r="CYO347" s="609"/>
      <c r="CYP347" s="609"/>
      <c r="CYQ347" s="609"/>
      <c r="CYR347" s="609"/>
      <c r="CYS347" s="609"/>
      <c r="CYT347" s="609"/>
      <c r="CYU347" s="609"/>
      <c r="CYV347" s="609"/>
      <c r="CYW347" s="609"/>
      <c r="CYX347" s="609"/>
      <c r="CYY347" s="609"/>
      <c r="CYZ347" s="610"/>
      <c r="CZA347" s="400"/>
      <c r="CZB347" s="608" t="s">
        <v>645</v>
      </c>
      <c r="CZC347" s="609"/>
      <c r="CZD347" s="609"/>
      <c r="CZE347" s="609"/>
      <c r="CZF347" s="609"/>
      <c r="CZG347" s="609"/>
      <c r="CZH347" s="609"/>
      <c r="CZI347" s="609"/>
      <c r="CZJ347" s="609"/>
      <c r="CZK347" s="609"/>
      <c r="CZL347" s="609"/>
      <c r="CZM347" s="609"/>
      <c r="CZN347" s="609"/>
      <c r="CZO347" s="609"/>
      <c r="CZP347" s="610"/>
      <c r="CZQ347" s="400"/>
      <c r="CZR347" s="608" t="s">
        <v>645</v>
      </c>
      <c r="CZS347" s="609"/>
      <c r="CZT347" s="609"/>
      <c r="CZU347" s="609"/>
      <c r="CZV347" s="609"/>
      <c r="CZW347" s="609"/>
      <c r="CZX347" s="609"/>
      <c r="CZY347" s="609"/>
      <c r="CZZ347" s="609"/>
      <c r="DAA347" s="609"/>
      <c r="DAB347" s="609"/>
      <c r="DAC347" s="609"/>
      <c r="DAD347" s="609"/>
      <c r="DAE347" s="609"/>
      <c r="DAF347" s="610"/>
      <c r="DAG347" s="400"/>
      <c r="DAH347" s="608" t="s">
        <v>645</v>
      </c>
      <c r="DAI347" s="609"/>
      <c r="DAJ347" s="609"/>
      <c r="DAK347" s="609"/>
      <c r="DAL347" s="609"/>
      <c r="DAM347" s="609"/>
      <c r="DAN347" s="609"/>
      <c r="DAO347" s="609"/>
      <c r="DAP347" s="609"/>
      <c r="DAQ347" s="609"/>
      <c r="DAR347" s="609"/>
      <c r="DAS347" s="609"/>
      <c r="DAT347" s="609"/>
      <c r="DAU347" s="609"/>
      <c r="DAV347" s="610"/>
      <c r="DAW347" s="400"/>
      <c r="DAX347" s="608" t="s">
        <v>645</v>
      </c>
      <c r="DAY347" s="609"/>
      <c r="DAZ347" s="609"/>
      <c r="DBA347" s="609"/>
      <c r="DBB347" s="609"/>
      <c r="DBC347" s="609"/>
      <c r="DBD347" s="609"/>
      <c r="DBE347" s="609"/>
      <c r="DBF347" s="609"/>
      <c r="DBG347" s="609"/>
      <c r="DBH347" s="609"/>
      <c r="DBI347" s="609"/>
      <c r="DBJ347" s="609"/>
      <c r="DBK347" s="609"/>
      <c r="DBL347" s="610"/>
      <c r="DBM347" s="400"/>
      <c r="DBN347" s="608" t="s">
        <v>645</v>
      </c>
      <c r="DBO347" s="609"/>
      <c r="DBP347" s="609"/>
      <c r="DBQ347" s="609"/>
      <c r="DBR347" s="609"/>
      <c r="DBS347" s="609"/>
      <c r="DBT347" s="609"/>
      <c r="DBU347" s="609"/>
      <c r="DBV347" s="609"/>
      <c r="DBW347" s="609"/>
      <c r="DBX347" s="609"/>
      <c r="DBY347" s="609"/>
      <c r="DBZ347" s="609"/>
      <c r="DCA347" s="609"/>
      <c r="DCB347" s="610"/>
      <c r="DCC347" s="400"/>
      <c r="DCD347" s="608" t="s">
        <v>645</v>
      </c>
      <c r="DCE347" s="609"/>
      <c r="DCF347" s="609"/>
      <c r="DCG347" s="609"/>
      <c r="DCH347" s="609"/>
      <c r="DCI347" s="609"/>
      <c r="DCJ347" s="609"/>
      <c r="DCK347" s="609"/>
      <c r="DCL347" s="609"/>
      <c r="DCM347" s="609"/>
      <c r="DCN347" s="609"/>
      <c r="DCO347" s="609"/>
      <c r="DCP347" s="609"/>
      <c r="DCQ347" s="609"/>
      <c r="DCR347" s="610"/>
      <c r="DCS347" s="400"/>
      <c r="DCT347" s="608" t="s">
        <v>645</v>
      </c>
      <c r="DCU347" s="609"/>
      <c r="DCV347" s="609"/>
      <c r="DCW347" s="609"/>
      <c r="DCX347" s="609"/>
      <c r="DCY347" s="609"/>
      <c r="DCZ347" s="609"/>
      <c r="DDA347" s="609"/>
      <c r="DDB347" s="609"/>
      <c r="DDC347" s="609"/>
      <c r="DDD347" s="609"/>
      <c r="DDE347" s="609"/>
      <c r="DDF347" s="609"/>
      <c r="DDG347" s="609"/>
      <c r="DDH347" s="610"/>
      <c r="DDI347" s="400"/>
      <c r="DDJ347" s="608" t="s">
        <v>645</v>
      </c>
      <c r="DDK347" s="609"/>
      <c r="DDL347" s="609"/>
      <c r="DDM347" s="609"/>
      <c r="DDN347" s="609"/>
      <c r="DDO347" s="609"/>
      <c r="DDP347" s="609"/>
      <c r="DDQ347" s="609"/>
      <c r="DDR347" s="609"/>
      <c r="DDS347" s="609"/>
      <c r="DDT347" s="609"/>
      <c r="DDU347" s="609"/>
      <c r="DDV347" s="609"/>
      <c r="DDW347" s="609"/>
      <c r="DDX347" s="610"/>
      <c r="DDY347" s="400"/>
      <c r="DDZ347" s="608" t="s">
        <v>645</v>
      </c>
      <c r="DEA347" s="609"/>
      <c r="DEB347" s="609"/>
      <c r="DEC347" s="609"/>
      <c r="DED347" s="609"/>
      <c r="DEE347" s="609"/>
      <c r="DEF347" s="609"/>
      <c r="DEG347" s="609"/>
      <c r="DEH347" s="609"/>
      <c r="DEI347" s="609"/>
      <c r="DEJ347" s="609"/>
      <c r="DEK347" s="609"/>
      <c r="DEL347" s="609"/>
      <c r="DEM347" s="609"/>
      <c r="DEN347" s="610"/>
      <c r="DEO347" s="400"/>
      <c r="DEP347" s="608" t="s">
        <v>645</v>
      </c>
      <c r="DEQ347" s="609"/>
      <c r="DER347" s="609"/>
      <c r="DES347" s="609"/>
      <c r="DET347" s="609"/>
      <c r="DEU347" s="609"/>
      <c r="DEV347" s="609"/>
      <c r="DEW347" s="609"/>
      <c r="DEX347" s="609"/>
      <c r="DEY347" s="609"/>
      <c r="DEZ347" s="609"/>
      <c r="DFA347" s="609"/>
      <c r="DFB347" s="609"/>
      <c r="DFC347" s="609"/>
      <c r="DFD347" s="610"/>
      <c r="DFE347" s="400"/>
      <c r="DFF347" s="608" t="s">
        <v>645</v>
      </c>
      <c r="DFG347" s="609"/>
      <c r="DFH347" s="609"/>
      <c r="DFI347" s="609"/>
      <c r="DFJ347" s="609"/>
      <c r="DFK347" s="609"/>
      <c r="DFL347" s="609"/>
      <c r="DFM347" s="609"/>
      <c r="DFN347" s="609"/>
      <c r="DFO347" s="609"/>
      <c r="DFP347" s="609"/>
      <c r="DFQ347" s="609"/>
      <c r="DFR347" s="609"/>
      <c r="DFS347" s="609"/>
      <c r="DFT347" s="610"/>
      <c r="DFU347" s="400"/>
      <c r="DFV347" s="608" t="s">
        <v>645</v>
      </c>
      <c r="DFW347" s="609"/>
      <c r="DFX347" s="609"/>
      <c r="DFY347" s="609"/>
      <c r="DFZ347" s="609"/>
      <c r="DGA347" s="609"/>
      <c r="DGB347" s="609"/>
      <c r="DGC347" s="609"/>
      <c r="DGD347" s="609"/>
      <c r="DGE347" s="609"/>
      <c r="DGF347" s="609"/>
      <c r="DGG347" s="609"/>
      <c r="DGH347" s="609"/>
      <c r="DGI347" s="609"/>
      <c r="DGJ347" s="610"/>
      <c r="DGK347" s="400"/>
      <c r="DGL347" s="608" t="s">
        <v>645</v>
      </c>
      <c r="DGM347" s="609"/>
      <c r="DGN347" s="609"/>
      <c r="DGO347" s="609"/>
      <c r="DGP347" s="609"/>
      <c r="DGQ347" s="609"/>
      <c r="DGR347" s="609"/>
      <c r="DGS347" s="609"/>
      <c r="DGT347" s="609"/>
      <c r="DGU347" s="609"/>
      <c r="DGV347" s="609"/>
      <c r="DGW347" s="609"/>
      <c r="DGX347" s="609"/>
      <c r="DGY347" s="609"/>
      <c r="DGZ347" s="610"/>
      <c r="DHA347" s="400"/>
      <c r="DHB347" s="608" t="s">
        <v>645</v>
      </c>
      <c r="DHC347" s="609"/>
      <c r="DHD347" s="609"/>
      <c r="DHE347" s="609"/>
      <c r="DHF347" s="609"/>
      <c r="DHG347" s="609"/>
      <c r="DHH347" s="609"/>
      <c r="DHI347" s="609"/>
      <c r="DHJ347" s="609"/>
      <c r="DHK347" s="609"/>
      <c r="DHL347" s="609"/>
      <c r="DHM347" s="609"/>
      <c r="DHN347" s="609"/>
      <c r="DHO347" s="609"/>
      <c r="DHP347" s="610"/>
      <c r="DHQ347" s="400"/>
      <c r="DHR347" s="608" t="s">
        <v>645</v>
      </c>
      <c r="DHS347" s="609"/>
      <c r="DHT347" s="609"/>
      <c r="DHU347" s="609"/>
      <c r="DHV347" s="609"/>
      <c r="DHW347" s="609"/>
      <c r="DHX347" s="609"/>
      <c r="DHY347" s="609"/>
      <c r="DHZ347" s="609"/>
      <c r="DIA347" s="609"/>
      <c r="DIB347" s="609"/>
      <c r="DIC347" s="609"/>
      <c r="DID347" s="609"/>
      <c r="DIE347" s="609"/>
      <c r="DIF347" s="610"/>
      <c r="DIG347" s="400"/>
      <c r="DIH347" s="608" t="s">
        <v>645</v>
      </c>
      <c r="DII347" s="609"/>
      <c r="DIJ347" s="609"/>
      <c r="DIK347" s="609"/>
      <c r="DIL347" s="609"/>
      <c r="DIM347" s="609"/>
      <c r="DIN347" s="609"/>
      <c r="DIO347" s="609"/>
      <c r="DIP347" s="609"/>
      <c r="DIQ347" s="609"/>
      <c r="DIR347" s="609"/>
      <c r="DIS347" s="609"/>
      <c r="DIT347" s="609"/>
      <c r="DIU347" s="609"/>
      <c r="DIV347" s="610"/>
      <c r="DIW347" s="400"/>
      <c r="DIX347" s="608" t="s">
        <v>645</v>
      </c>
      <c r="DIY347" s="609"/>
      <c r="DIZ347" s="609"/>
      <c r="DJA347" s="609"/>
      <c r="DJB347" s="609"/>
      <c r="DJC347" s="609"/>
      <c r="DJD347" s="609"/>
      <c r="DJE347" s="609"/>
      <c r="DJF347" s="609"/>
      <c r="DJG347" s="609"/>
      <c r="DJH347" s="609"/>
      <c r="DJI347" s="609"/>
      <c r="DJJ347" s="609"/>
      <c r="DJK347" s="609"/>
      <c r="DJL347" s="610"/>
      <c r="DJM347" s="400"/>
      <c r="DJN347" s="608" t="s">
        <v>645</v>
      </c>
      <c r="DJO347" s="609"/>
      <c r="DJP347" s="609"/>
      <c r="DJQ347" s="609"/>
      <c r="DJR347" s="609"/>
      <c r="DJS347" s="609"/>
      <c r="DJT347" s="609"/>
      <c r="DJU347" s="609"/>
      <c r="DJV347" s="609"/>
      <c r="DJW347" s="609"/>
      <c r="DJX347" s="609"/>
      <c r="DJY347" s="609"/>
      <c r="DJZ347" s="609"/>
      <c r="DKA347" s="609"/>
      <c r="DKB347" s="610"/>
      <c r="DKC347" s="400"/>
      <c r="DKD347" s="608" t="s">
        <v>645</v>
      </c>
      <c r="DKE347" s="609"/>
      <c r="DKF347" s="609"/>
      <c r="DKG347" s="609"/>
      <c r="DKH347" s="609"/>
      <c r="DKI347" s="609"/>
      <c r="DKJ347" s="609"/>
      <c r="DKK347" s="609"/>
      <c r="DKL347" s="609"/>
      <c r="DKM347" s="609"/>
      <c r="DKN347" s="609"/>
      <c r="DKO347" s="609"/>
      <c r="DKP347" s="609"/>
      <c r="DKQ347" s="609"/>
      <c r="DKR347" s="610"/>
      <c r="DKS347" s="400"/>
      <c r="DKT347" s="608" t="s">
        <v>645</v>
      </c>
      <c r="DKU347" s="609"/>
      <c r="DKV347" s="609"/>
      <c r="DKW347" s="609"/>
      <c r="DKX347" s="609"/>
      <c r="DKY347" s="609"/>
      <c r="DKZ347" s="609"/>
      <c r="DLA347" s="609"/>
      <c r="DLB347" s="609"/>
      <c r="DLC347" s="609"/>
      <c r="DLD347" s="609"/>
      <c r="DLE347" s="609"/>
      <c r="DLF347" s="609"/>
      <c r="DLG347" s="609"/>
      <c r="DLH347" s="610"/>
      <c r="DLI347" s="400"/>
      <c r="DLJ347" s="608" t="s">
        <v>645</v>
      </c>
      <c r="DLK347" s="609"/>
      <c r="DLL347" s="609"/>
      <c r="DLM347" s="609"/>
      <c r="DLN347" s="609"/>
      <c r="DLO347" s="609"/>
      <c r="DLP347" s="609"/>
      <c r="DLQ347" s="609"/>
      <c r="DLR347" s="609"/>
      <c r="DLS347" s="609"/>
      <c r="DLT347" s="609"/>
      <c r="DLU347" s="609"/>
      <c r="DLV347" s="609"/>
      <c r="DLW347" s="609"/>
      <c r="DLX347" s="610"/>
      <c r="DLY347" s="400"/>
      <c r="DLZ347" s="608" t="s">
        <v>645</v>
      </c>
      <c r="DMA347" s="609"/>
      <c r="DMB347" s="609"/>
      <c r="DMC347" s="609"/>
      <c r="DMD347" s="609"/>
      <c r="DME347" s="609"/>
      <c r="DMF347" s="609"/>
      <c r="DMG347" s="609"/>
      <c r="DMH347" s="609"/>
      <c r="DMI347" s="609"/>
      <c r="DMJ347" s="609"/>
      <c r="DMK347" s="609"/>
      <c r="DML347" s="609"/>
      <c r="DMM347" s="609"/>
      <c r="DMN347" s="610"/>
      <c r="DMO347" s="400"/>
      <c r="DMP347" s="608" t="s">
        <v>645</v>
      </c>
      <c r="DMQ347" s="609"/>
      <c r="DMR347" s="609"/>
      <c r="DMS347" s="609"/>
      <c r="DMT347" s="609"/>
      <c r="DMU347" s="609"/>
      <c r="DMV347" s="609"/>
      <c r="DMW347" s="609"/>
      <c r="DMX347" s="609"/>
      <c r="DMY347" s="609"/>
      <c r="DMZ347" s="609"/>
      <c r="DNA347" s="609"/>
      <c r="DNB347" s="609"/>
      <c r="DNC347" s="609"/>
      <c r="DND347" s="610"/>
      <c r="DNE347" s="400"/>
      <c r="DNF347" s="608" t="s">
        <v>645</v>
      </c>
      <c r="DNG347" s="609"/>
      <c r="DNH347" s="609"/>
      <c r="DNI347" s="609"/>
      <c r="DNJ347" s="609"/>
      <c r="DNK347" s="609"/>
      <c r="DNL347" s="609"/>
      <c r="DNM347" s="609"/>
      <c r="DNN347" s="609"/>
      <c r="DNO347" s="609"/>
      <c r="DNP347" s="609"/>
      <c r="DNQ347" s="609"/>
      <c r="DNR347" s="609"/>
      <c r="DNS347" s="609"/>
      <c r="DNT347" s="610"/>
      <c r="DNU347" s="400"/>
      <c r="DNV347" s="608" t="s">
        <v>645</v>
      </c>
      <c r="DNW347" s="609"/>
      <c r="DNX347" s="609"/>
      <c r="DNY347" s="609"/>
      <c r="DNZ347" s="609"/>
      <c r="DOA347" s="609"/>
      <c r="DOB347" s="609"/>
      <c r="DOC347" s="609"/>
      <c r="DOD347" s="609"/>
      <c r="DOE347" s="609"/>
      <c r="DOF347" s="609"/>
      <c r="DOG347" s="609"/>
      <c r="DOH347" s="609"/>
      <c r="DOI347" s="609"/>
      <c r="DOJ347" s="610"/>
      <c r="DOK347" s="400"/>
      <c r="DOL347" s="608" t="s">
        <v>645</v>
      </c>
      <c r="DOM347" s="609"/>
      <c r="DON347" s="609"/>
      <c r="DOO347" s="609"/>
      <c r="DOP347" s="609"/>
      <c r="DOQ347" s="609"/>
      <c r="DOR347" s="609"/>
      <c r="DOS347" s="609"/>
      <c r="DOT347" s="609"/>
      <c r="DOU347" s="609"/>
      <c r="DOV347" s="609"/>
      <c r="DOW347" s="609"/>
      <c r="DOX347" s="609"/>
      <c r="DOY347" s="609"/>
      <c r="DOZ347" s="610"/>
      <c r="DPA347" s="400"/>
      <c r="DPB347" s="608" t="s">
        <v>645</v>
      </c>
      <c r="DPC347" s="609"/>
      <c r="DPD347" s="609"/>
      <c r="DPE347" s="609"/>
      <c r="DPF347" s="609"/>
      <c r="DPG347" s="609"/>
      <c r="DPH347" s="609"/>
      <c r="DPI347" s="609"/>
      <c r="DPJ347" s="609"/>
      <c r="DPK347" s="609"/>
      <c r="DPL347" s="609"/>
      <c r="DPM347" s="609"/>
      <c r="DPN347" s="609"/>
      <c r="DPO347" s="609"/>
      <c r="DPP347" s="610"/>
      <c r="DPQ347" s="400"/>
      <c r="DPR347" s="608" t="s">
        <v>645</v>
      </c>
      <c r="DPS347" s="609"/>
      <c r="DPT347" s="609"/>
      <c r="DPU347" s="609"/>
      <c r="DPV347" s="609"/>
      <c r="DPW347" s="609"/>
      <c r="DPX347" s="609"/>
      <c r="DPY347" s="609"/>
      <c r="DPZ347" s="609"/>
      <c r="DQA347" s="609"/>
      <c r="DQB347" s="609"/>
      <c r="DQC347" s="609"/>
      <c r="DQD347" s="609"/>
      <c r="DQE347" s="609"/>
      <c r="DQF347" s="610"/>
      <c r="DQG347" s="400"/>
      <c r="DQH347" s="608" t="s">
        <v>645</v>
      </c>
      <c r="DQI347" s="609"/>
      <c r="DQJ347" s="609"/>
      <c r="DQK347" s="609"/>
      <c r="DQL347" s="609"/>
      <c r="DQM347" s="609"/>
      <c r="DQN347" s="609"/>
      <c r="DQO347" s="609"/>
      <c r="DQP347" s="609"/>
      <c r="DQQ347" s="609"/>
      <c r="DQR347" s="609"/>
      <c r="DQS347" s="609"/>
      <c r="DQT347" s="609"/>
      <c r="DQU347" s="609"/>
      <c r="DQV347" s="610"/>
      <c r="DQW347" s="400"/>
      <c r="DQX347" s="608" t="s">
        <v>645</v>
      </c>
      <c r="DQY347" s="609"/>
      <c r="DQZ347" s="609"/>
      <c r="DRA347" s="609"/>
      <c r="DRB347" s="609"/>
      <c r="DRC347" s="609"/>
      <c r="DRD347" s="609"/>
      <c r="DRE347" s="609"/>
      <c r="DRF347" s="609"/>
      <c r="DRG347" s="609"/>
      <c r="DRH347" s="609"/>
      <c r="DRI347" s="609"/>
      <c r="DRJ347" s="609"/>
      <c r="DRK347" s="609"/>
      <c r="DRL347" s="610"/>
      <c r="DRM347" s="400"/>
      <c r="DRN347" s="608" t="s">
        <v>645</v>
      </c>
      <c r="DRO347" s="609"/>
      <c r="DRP347" s="609"/>
      <c r="DRQ347" s="609"/>
      <c r="DRR347" s="609"/>
      <c r="DRS347" s="609"/>
      <c r="DRT347" s="609"/>
      <c r="DRU347" s="609"/>
      <c r="DRV347" s="609"/>
      <c r="DRW347" s="609"/>
      <c r="DRX347" s="609"/>
      <c r="DRY347" s="609"/>
      <c r="DRZ347" s="609"/>
      <c r="DSA347" s="609"/>
      <c r="DSB347" s="610"/>
      <c r="DSC347" s="400"/>
      <c r="DSD347" s="608" t="s">
        <v>645</v>
      </c>
      <c r="DSE347" s="609"/>
      <c r="DSF347" s="609"/>
      <c r="DSG347" s="609"/>
      <c r="DSH347" s="609"/>
      <c r="DSI347" s="609"/>
      <c r="DSJ347" s="609"/>
      <c r="DSK347" s="609"/>
      <c r="DSL347" s="609"/>
      <c r="DSM347" s="609"/>
      <c r="DSN347" s="609"/>
      <c r="DSO347" s="609"/>
      <c r="DSP347" s="609"/>
      <c r="DSQ347" s="609"/>
      <c r="DSR347" s="610"/>
      <c r="DSS347" s="400"/>
      <c r="DST347" s="608" t="s">
        <v>645</v>
      </c>
      <c r="DSU347" s="609"/>
      <c r="DSV347" s="609"/>
      <c r="DSW347" s="609"/>
      <c r="DSX347" s="609"/>
      <c r="DSY347" s="609"/>
      <c r="DSZ347" s="609"/>
      <c r="DTA347" s="609"/>
      <c r="DTB347" s="609"/>
      <c r="DTC347" s="609"/>
      <c r="DTD347" s="609"/>
      <c r="DTE347" s="609"/>
      <c r="DTF347" s="609"/>
      <c r="DTG347" s="609"/>
      <c r="DTH347" s="610"/>
      <c r="DTI347" s="400"/>
      <c r="DTJ347" s="608" t="s">
        <v>645</v>
      </c>
      <c r="DTK347" s="609"/>
      <c r="DTL347" s="609"/>
      <c r="DTM347" s="609"/>
      <c r="DTN347" s="609"/>
      <c r="DTO347" s="609"/>
      <c r="DTP347" s="609"/>
      <c r="DTQ347" s="609"/>
      <c r="DTR347" s="609"/>
      <c r="DTS347" s="609"/>
      <c r="DTT347" s="609"/>
      <c r="DTU347" s="609"/>
      <c r="DTV347" s="609"/>
      <c r="DTW347" s="609"/>
      <c r="DTX347" s="610"/>
      <c r="DTY347" s="400"/>
      <c r="DTZ347" s="608" t="s">
        <v>645</v>
      </c>
      <c r="DUA347" s="609"/>
      <c r="DUB347" s="609"/>
      <c r="DUC347" s="609"/>
      <c r="DUD347" s="609"/>
      <c r="DUE347" s="609"/>
      <c r="DUF347" s="609"/>
      <c r="DUG347" s="609"/>
      <c r="DUH347" s="609"/>
      <c r="DUI347" s="609"/>
      <c r="DUJ347" s="609"/>
      <c r="DUK347" s="609"/>
      <c r="DUL347" s="609"/>
      <c r="DUM347" s="609"/>
      <c r="DUN347" s="610"/>
      <c r="DUO347" s="400"/>
      <c r="DUP347" s="608" t="s">
        <v>645</v>
      </c>
      <c r="DUQ347" s="609"/>
      <c r="DUR347" s="609"/>
      <c r="DUS347" s="609"/>
      <c r="DUT347" s="609"/>
      <c r="DUU347" s="609"/>
      <c r="DUV347" s="609"/>
      <c r="DUW347" s="609"/>
      <c r="DUX347" s="609"/>
      <c r="DUY347" s="609"/>
      <c r="DUZ347" s="609"/>
      <c r="DVA347" s="609"/>
      <c r="DVB347" s="609"/>
      <c r="DVC347" s="609"/>
      <c r="DVD347" s="610"/>
      <c r="DVE347" s="400"/>
      <c r="DVF347" s="608" t="s">
        <v>645</v>
      </c>
      <c r="DVG347" s="609"/>
      <c r="DVH347" s="609"/>
      <c r="DVI347" s="609"/>
      <c r="DVJ347" s="609"/>
      <c r="DVK347" s="609"/>
      <c r="DVL347" s="609"/>
      <c r="DVM347" s="609"/>
      <c r="DVN347" s="609"/>
      <c r="DVO347" s="609"/>
      <c r="DVP347" s="609"/>
      <c r="DVQ347" s="609"/>
      <c r="DVR347" s="609"/>
      <c r="DVS347" s="609"/>
      <c r="DVT347" s="610"/>
      <c r="DVU347" s="400"/>
      <c r="DVV347" s="608" t="s">
        <v>645</v>
      </c>
      <c r="DVW347" s="609"/>
      <c r="DVX347" s="609"/>
      <c r="DVY347" s="609"/>
      <c r="DVZ347" s="609"/>
      <c r="DWA347" s="609"/>
      <c r="DWB347" s="609"/>
      <c r="DWC347" s="609"/>
      <c r="DWD347" s="609"/>
      <c r="DWE347" s="609"/>
      <c r="DWF347" s="609"/>
      <c r="DWG347" s="609"/>
      <c r="DWH347" s="609"/>
      <c r="DWI347" s="609"/>
      <c r="DWJ347" s="610"/>
      <c r="DWK347" s="400"/>
      <c r="DWL347" s="608" t="s">
        <v>645</v>
      </c>
      <c r="DWM347" s="609"/>
      <c r="DWN347" s="609"/>
      <c r="DWO347" s="609"/>
      <c r="DWP347" s="609"/>
      <c r="DWQ347" s="609"/>
      <c r="DWR347" s="609"/>
      <c r="DWS347" s="609"/>
      <c r="DWT347" s="609"/>
      <c r="DWU347" s="609"/>
      <c r="DWV347" s="609"/>
      <c r="DWW347" s="609"/>
      <c r="DWX347" s="609"/>
      <c r="DWY347" s="609"/>
      <c r="DWZ347" s="610"/>
      <c r="DXA347" s="400"/>
      <c r="DXB347" s="608" t="s">
        <v>645</v>
      </c>
      <c r="DXC347" s="609"/>
      <c r="DXD347" s="609"/>
      <c r="DXE347" s="609"/>
      <c r="DXF347" s="609"/>
      <c r="DXG347" s="609"/>
      <c r="DXH347" s="609"/>
      <c r="DXI347" s="609"/>
      <c r="DXJ347" s="609"/>
      <c r="DXK347" s="609"/>
      <c r="DXL347" s="609"/>
      <c r="DXM347" s="609"/>
      <c r="DXN347" s="609"/>
      <c r="DXO347" s="609"/>
      <c r="DXP347" s="610"/>
      <c r="DXQ347" s="400"/>
      <c r="DXR347" s="608" t="s">
        <v>645</v>
      </c>
      <c r="DXS347" s="609"/>
      <c r="DXT347" s="609"/>
      <c r="DXU347" s="609"/>
      <c r="DXV347" s="609"/>
      <c r="DXW347" s="609"/>
      <c r="DXX347" s="609"/>
      <c r="DXY347" s="609"/>
      <c r="DXZ347" s="609"/>
      <c r="DYA347" s="609"/>
      <c r="DYB347" s="609"/>
      <c r="DYC347" s="609"/>
      <c r="DYD347" s="609"/>
      <c r="DYE347" s="609"/>
      <c r="DYF347" s="610"/>
      <c r="DYG347" s="400"/>
      <c r="DYH347" s="608" t="s">
        <v>645</v>
      </c>
      <c r="DYI347" s="609"/>
      <c r="DYJ347" s="609"/>
      <c r="DYK347" s="609"/>
      <c r="DYL347" s="609"/>
      <c r="DYM347" s="609"/>
      <c r="DYN347" s="609"/>
      <c r="DYO347" s="609"/>
      <c r="DYP347" s="609"/>
      <c r="DYQ347" s="609"/>
      <c r="DYR347" s="609"/>
      <c r="DYS347" s="609"/>
      <c r="DYT347" s="609"/>
      <c r="DYU347" s="609"/>
      <c r="DYV347" s="610"/>
      <c r="DYW347" s="400"/>
      <c r="DYX347" s="608" t="s">
        <v>645</v>
      </c>
      <c r="DYY347" s="609"/>
      <c r="DYZ347" s="609"/>
      <c r="DZA347" s="609"/>
      <c r="DZB347" s="609"/>
      <c r="DZC347" s="609"/>
      <c r="DZD347" s="609"/>
      <c r="DZE347" s="609"/>
      <c r="DZF347" s="609"/>
      <c r="DZG347" s="609"/>
      <c r="DZH347" s="609"/>
      <c r="DZI347" s="609"/>
      <c r="DZJ347" s="609"/>
      <c r="DZK347" s="609"/>
      <c r="DZL347" s="610"/>
      <c r="DZM347" s="400"/>
      <c r="DZN347" s="608" t="s">
        <v>645</v>
      </c>
      <c r="DZO347" s="609"/>
      <c r="DZP347" s="609"/>
      <c r="DZQ347" s="609"/>
      <c r="DZR347" s="609"/>
      <c r="DZS347" s="609"/>
      <c r="DZT347" s="609"/>
      <c r="DZU347" s="609"/>
      <c r="DZV347" s="609"/>
      <c r="DZW347" s="609"/>
      <c r="DZX347" s="609"/>
      <c r="DZY347" s="609"/>
      <c r="DZZ347" s="609"/>
      <c r="EAA347" s="609"/>
      <c r="EAB347" s="610"/>
      <c r="EAC347" s="400"/>
      <c r="EAD347" s="608" t="s">
        <v>645</v>
      </c>
      <c r="EAE347" s="609"/>
      <c r="EAF347" s="609"/>
      <c r="EAG347" s="609"/>
      <c r="EAH347" s="609"/>
      <c r="EAI347" s="609"/>
      <c r="EAJ347" s="609"/>
      <c r="EAK347" s="609"/>
      <c r="EAL347" s="609"/>
      <c r="EAM347" s="609"/>
      <c r="EAN347" s="609"/>
      <c r="EAO347" s="609"/>
      <c r="EAP347" s="609"/>
      <c r="EAQ347" s="609"/>
      <c r="EAR347" s="610"/>
      <c r="EAS347" s="400"/>
      <c r="EAT347" s="608" t="s">
        <v>645</v>
      </c>
      <c r="EAU347" s="609"/>
      <c r="EAV347" s="609"/>
      <c r="EAW347" s="609"/>
      <c r="EAX347" s="609"/>
      <c r="EAY347" s="609"/>
      <c r="EAZ347" s="609"/>
      <c r="EBA347" s="609"/>
      <c r="EBB347" s="609"/>
      <c r="EBC347" s="609"/>
      <c r="EBD347" s="609"/>
      <c r="EBE347" s="609"/>
      <c r="EBF347" s="609"/>
      <c r="EBG347" s="609"/>
      <c r="EBH347" s="610"/>
      <c r="EBI347" s="400"/>
      <c r="EBJ347" s="608" t="s">
        <v>645</v>
      </c>
      <c r="EBK347" s="609"/>
      <c r="EBL347" s="609"/>
      <c r="EBM347" s="609"/>
      <c r="EBN347" s="609"/>
      <c r="EBO347" s="609"/>
      <c r="EBP347" s="609"/>
      <c r="EBQ347" s="609"/>
      <c r="EBR347" s="609"/>
      <c r="EBS347" s="609"/>
      <c r="EBT347" s="609"/>
      <c r="EBU347" s="609"/>
      <c r="EBV347" s="609"/>
      <c r="EBW347" s="609"/>
      <c r="EBX347" s="610"/>
      <c r="EBY347" s="400"/>
      <c r="EBZ347" s="608" t="s">
        <v>645</v>
      </c>
      <c r="ECA347" s="609"/>
      <c r="ECB347" s="609"/>
      <c r="ECC347" s="609"/>
      <c r="ECD347" s="609"/>
      <c r="ECE347" s="609"/>
      <c r="ECF347" s="609"/>
      <c r="ECG347" s="609"/>
      <c r="ECH347" s="609"/>
      <c r="ECI347" s="609"/>
      <c r="ECJ347" s="609"/>
      <c r="ECK347" s="609"/>
      <c r="ECL347" s="609"/>
      <c r="ECM347" s="609"/>
      <c r="ECN347" s="610"/>
      <c r="ECO347" s="400"/>
      <c r="ECP347" s="608" t="s">
        <v>645</v>
      </c>
      <c r="ECQ347" s="609"/>
      <c r="ECR347" s="609"/>
      <c r="ECS347" s="609"/>
      <c r="ECT347" s="609"/>
      <c r="ECU347" s="609"/>
      <c r="ECV347" s="609"/>
      <c r="ECW347" s="609"/>
      <c r="ECX347" s="609"/>
      <c r="ECY347" s="609"/>
      <c r="ECZ347" s="609"/>
      <c r="EDA347" s="609"/>
      <c r="EDB347" s="609"/>
      <c r="EDC347" s="609"/>
      <c r="EDD347" s="610"/>
      <c r="EDE347" s="400"/>
      <c r="EDF347" s="608" t="s">
        <v>645</v>
      </c>
      <c r="EDG347" s="609"/>
      <c r="EDH347" s="609"/>
      <c r="EDI347" s="609"/>
      <c r="EDJ347" s="609"/>
      <c r="EDK347" s="609"/>
      <c r="EDL347" s="609"/>
      <c r="EDM347" s="609"/>
      <c r="EDN347" s="609"/>
      <c r="EDO347" s="609"/>
      <c r="EDP347" s="609"/>
      <c r="EDQ347" s="609"/>
      <c r="EDR347" s="609"/>
      <c r="EDS347" s="609"/>
      <c r="EDT347" s="610"/>
      <c r="EDU347" s="400"/>
      <c r="EDV347" s="608" t="s">
        <v>645</v>
      </c>
      <c r="EDW347" s="609"/>
      <c r="EDX347" s="609"/>
      <c r="EDY347" s="609"/>
      <c r="EDZ347" s="609"/>
      <c r="EEA347" s="609"/>
      <c r="EEB347" s="609"/>
      <c r="EEC347" s="609"/>
      <c r="EED347" s="609"/>
      <c r="EEE347" s="609"/>
      <c r="EEF347" s="609"/>
      <c r="EEG347" s="609"/>
      <c r="EEH347" s="609"/>
      <c r="EEI347" s="609"/>
      <c r="EEJ347" s="610"/>
      <c r="EEK347" s="400"/>
      <c r="EEL347" s="608" t="s">
        <v>645</v>
      </c>
      <c r="EEM347" s="609"/>
      <c r="EEN347" s="609"/>
      <c r="EEO347" s="609"/>
      <c r="EEP347" s="609"/>
      <c r="EEQ347" s="609"/>
      <c r="EER347" s="609"/>
      <c r="EES347" s="609"/>
      <c r="EET347" s="609"/>
      <c r="EEU347" s="609"/>
      <c r="EEV347" s="609"/>
      <c r="EEW347" s="609"/>
      <c r="EEX347" s="609"/>
      <c r="EEY347" s="609"/>
      <c r="EEZ347" s="610"/>
      <c r="EFA347" s="400"/>
      <c r="EFB347" s="608" t="s">
        <v>645</v>
      </c>
      <c r="EFC347" s="609"/>
      <c r="EFD347" s="609"/>
      <c r="EFE347" s="609"/>
      <c r="EFF347" s="609"/>
      <c r="EFG347" s="609"/>
      <c r="EFH347" s="609"/>
      <c r="EFI347" s="609"/>
      <c r="EFJ347" s="609"/>
      <c r="EFK347" s="609"/>
      <c r="EFL347" s="609"/>
      <c r="EFM347" s="609"/>
      <c r="EFN347" s="609"/>
      <c r="EFO347" s="609"/>
      <c r="EFP347" s="610"/>
      <c r="EFQ347" s="400"/>
      <c r="EFR347" s="608" t="s">
        <v>645</v>
      </c>
      <c r="EFS347" s="609"/>
      <c r="EFT347" s="609"/>
      <c r="EFU347" s="609"/>
      <c r="EFV347" s="609"/>
      <c r="EFW347" s="609"/>
      <c r="EFX347" s="609"/>
      <c r="EFY347" s="609"/>
      <c r="EFZ347" s="609"/>
      <c r="EGA347" s="609"/>
      <c r="EGB347" s="609"/>
      <c r="EGC347" s="609"/>
      <c r="EGD347" s="609"/>
      <c r="EGE347" s="609"/>
      <c r="EGF347" s="610"/>
      <c r="EGG347" s="400"/>
      <c r="EGH347" s="608" t="s">
        <v>645</v>
      </c>
      <c r="EGI347" s="609"/>
      <c r="EGJ347" s="609"/>
      <c r="EGK347" s="609"/>
      <c r="EGL347" s="609"/>
      <c r="EGM347" s="609"/>
      <c r="EGN347" s="609"/>
      <c r="EGO347" s="609"/>
      <c r="EGP347" s="609"/>
      <c r="EGQ347" s="609"/>
      <c r="EGR347" s="609"/>
      <c r="EGS347" s="609"/>
      <c r="EGT347" s="609"/>
      <c r="EGU347" s="609"/>
      <c r="EGV347" s="610"/>
      <c r="EGW347" s="400"/>
      <c r="EGX347" s="608" t="s">
        <v>645</v>
      </c>
      <c r="EGY347" s="609"/>
      <c r="EGZ347" s="609"/>
      <c r="EHA347" s="609"/>
      <c r="EHB347" s="609"/>
      <c r="EHC347" s="609"/>
      <c r="EHD347" s="609"/>
      <c r="EHE347" s="609"/>
      <c r="EHF347" s="609"/>
      <c r="EHG347" s="609"/>
      <c r="EHH347" s="609"/>
      <c r="EHI347" s="609"/>
      <c r="EHJ347" s="609"/>
      <c r="EHK347" s="609"/>
      <c r="EHL347" s="610"/>
      <c r="EHM347" s="400"/>
      <c r="EHN347" s="608" t="s">
        <v>645</v>
      </c>
      <c r="EHO347" s="609"/>
      <c r="EHP347" s="609"/>
      <c r="EHQ347" s="609"/>
      <c r="EHR347" s="609"/>
      <c r="EHS347" s="609"/>
      <c r="EHT347" s="609"/>
      <c r="EHU347" s="609"/>
      <c r="EHV347" s="609"/>
      <c r="EHW347" s="609"/>
      <c r="EHX347" s="609"/>
      <c r="EHY347" s="609"/>
      <c r="EHZ347" s="609"/>
      <c r="EIA347" s="609"/>
      <c r="EIB347" s="610"/>
      <c r="EIC347" s="400"/>
      <c r="EID347" s="608" t="s">
        <v>645</v>
      </c>
      <c r="EIE347" s="609"/>
      <c r="EIF347" s="609"/>
      <c r="EIG347" s="609"/>
      <c r="EIH347" s="609"/>
      <c r="EII347" s="609"/>
      <c r="EIJ347" s="609"/>
      <c r="EIK347" s="609"/>
      <c r="EIL347" s="609"/>
      <c r="EIM347" s="609"/>
      <c r="EIN347" s="609"/>
      <c r="EIO347" s="609"/>
      <c r="EIP347" s="609"/>
      <c r="EIQ347" s="609"/>
      <c r="EIR347" s="610"/>
      <c r="EIS347" s="400"/>
      <c r="EIT347" s="608" t="s">
        <v>645</v>
      </c>
      <c r="EIU347" s="609"/>
      <c r="EIV347" s="609"/>
      <c r="EIW347" s="609"/>
      <c r="EIX347" s="609"/>
      <c r="EIY347" s="609"/>
      <c r="EIZ347" s="609"/>
      <c r="EJA347" s="609"/>
      <c r="EJB347" s="609"/>
      <c r="EJC347" s="609"/>
      <c r="EJD347" s="609"/>
      <c r="EJE347" s="609"/>
      <c r="EJF347" s="609"/>
      <c r="EJG347" s="609"/>
      <c r="EJH347" s="610"/>
      <c r="EJI347" s="400"/>
      <c r="EJJ347" s="608" t="s">
        <v>645</v>
      </c>
      <c r="EJK347" s="609"/>
      <c r="EJL347" s="609"/>
      <c r="EJM347" s="609"/>
      <c r="EJN347" s="609"/>
      <c r="EJO347" s="609"/>
      <c r="EJP347" s="609"/>
      <c r="EJQ347" s="609"/>
      <c r="EJR347" s="609"/>
      <c r="EJS347" s="609"/>
      <c r="EJT347" s="609"/>
      <c r="EJU347" s="609"/>
      <c r="EJV347" s="609"/>
      <c r="EJW347" s="609"/>
      <c r="EJX347" s="610"/>
      <c r="EJY347" s="400"/>
      <c r="EJZ347" s="608" t="s">
        <v>645</v>
      </c>
      <c r="EKA347" s="609"/>
      <c r="EKB347" s="609"/>
      <c r="EKC347" s="609"/>
      <c r="EKD347" s="609"/>
      <c r="EKE347" s="609"/>
      <c r="EKF347" s="609"/>
      <c r="EKG347" s="609"/>
      <c r="EKH347" s="609"/>
      <c r="EKI347" s="609"/>
      <c r="EKJ347" s="609"/>
      <c r="EKK347" s="609"/>
      <c r="EKL347" s="609"/>
      <c r="EKM347" s="609"/>
      <c r="EKN347" s="610"/>
      <c r="EKO347" s="400"/>
      <c r="EKP347" s="608" t="s">
        <v>645</v>
      </c>
      <c r="EKQ347" s="609"/>
      <c r="EKR347" s="609"/>
      <c r="EKS347" s="609"/>
      <c r="EKT347" s="609"/>
      <c r="EKU347" s="609"/>
      <c r="EKV347" s="609"/>
      <c r="EKW347" s="609"/>
      <c r="EKX347" s="609"/>
      <c r="EKY347" s="609"/>
      <c r="EKZ347" s="609"/>
      <c r="ELA347" s="609"/>
      <c r="ELB347" s="609"/>
      <c r="ELC347" s="609"/>
      <c r="ELD347" s="610"/>
      <c r="ELE347" s="400"/>
      <c r="ELF347" s="608" t="s">
        <v>645</v>
      </c>
      <c r="ELG347" s="609"/>
      <c r="ELH347" s="609"/>
      <c r="ELI347" s="609"/>
      <c r="ELJ347" s="609"/>
      <c r="ELK347" s="609"/>
      <c r="ELL347" s="609"/>
      <c r="ELM347" s="609"/>
      <c r="ELN347" s="609"/>
      <c r="ELO347" s="609"/>
      <c r="ELP347" s="609"/>
      <c r="ELQ347" s="609"/>
      <c r="ELR347" s="609"/>
      <c r="ELS347" s="609"/>
      <c r="ELT347" s="610"/>
      <c r="ELU347" s="400"/>
      <c r="ELV347" s="608" t="s">
        <v>645</v>
      </c>
      <c r="ELW347" s="609"/>
      <c r="ELX347" s="609"/>
      <c r="ELY347" s="609"/>
      <c r="ELZ347" s="609"/>
      <c r="EMA347" s="609"/>
      <c r="EMB347" s="609"/>
      <c r="EMC347" s="609"/>
      <c r="EMD347" s="609"/>
      <c r="EME347" s="609"/>
      <c r="EMF347" s="609"/>
      <c r="EMG347" s="609"/>
      <c r="EMH347" s="609"/>
      <c r="EMI347" s="609"/>
      <c r="EMJ347" s="610"/>
      <c r="EMK347" s="400"/>
      <c r="EML347" s="608" t="s">
        <v>645</v>
      </c>
      <c r="EMM347" s="609"/>
      <c r="EMN347" s="609"/>
      <c r="EMO347" s="609"/>
      <c r="EMP347" s="609"/>
      <c r="EMQ347" s="609"/>
      <c r="EMR347" s="609"/>
      <c r="EMS347" s="609"/>
      <c r="EMT347" s="609"/>
      <c r="EMU347" s="609"/>
      <c r="EMV347" s="609"/>
      <c r="EMW347" s="609"/>
      <c r="EMX347" s="609"/>
      <c r="EMY347" s="609"/>
      <c r="EMZ347" s="610"/>
      <c r="ENA347" s="400"/>
      <c r="ENB347" s="608" t="s">
        <v>645</v>
      </c>
      <c r="ENC347" s="609"/>
      <c r="END347" s="609"/>
      <c r="ENE347" s="609"/>
      <c r="ENF347" s="609"/>
      <c r="ENG347" s="609"/>
      <c r="ENH347" s="609"/>
      <c r="ENI347" s="609"/>
      <c r="ENJ347" s="609"/>
      <c r="ENK347" s="609"/>
      <c r="ENL347" s="609"/>
      <c r="ENM347" s="609"/>
      <c r="ENN347" s="609"/>
      <c r="ENO347" s="609"/>
      <c r="ENP347" s="610"/>
      <c r="ENQ347" s="400"/>
      <c r="ENR347" s="608" t="s">
        <v>645</v>
      </c>
      <c r="ENS347" s="609"/>
      <c r="ENT347" s="609"/>
      <c r="ENU347" s="609"/>
      <c r="ENV347" s="609"/>
      <c r="ENW347" s="609"/>
      <c r="ENX347" s="609"/>
      <c r="ENY347" s="609"/>
      <c r="ENZ347" s="609"/>
      <c r="EOA347" s="609"/>
      <c r="EOB347" s="609"/>
      <c r="EOC347" s="609"/>
      <c r="EOD347" s="609"/>
      <c r="EOE347" s="609"/>
      <c r="EOF347" s="610"/>
      <c r="EOG347" s="400"/>
      <c r="EOH347" s="608" t="s">
        <v>645</v>
      </c>
      <c r="EOI347" s="609"/>
      <c r="EOJ347" s="609"/>
      <c r="EOK347" s="609"/>
      <c r="EOL347" s="609"/>
      <c r="EOM347" s="609"/>
      <c r="EON347" s="609"/>
      <c r="EOO347" s="609"/>
      <c r="EOP347" s="609"/>
      <c r="EOQ347" s="609"/>
      <c r="EOR347" s="609"/>
      <c r="EOS347" s="609"/>
      <c r="EOT347" s="609"/>
      <c r="EOU347" s="609"/>
      <c r="EOV347" s="610"/>
      <c r="EOW347" s="400"/>
      <c r="EOX347" s="608" t="s">
        <v>645</v>
      </c>
      <c r="EOY347" s="609"/>
      <c r="EOZ347" s="609"/>
      <c r="EPA347" s="609"/>
      <c r="EPB347" s="609"/>
      <c r="EPC347" s="609"/>
      <c r="EPD347" s="609"/>
      <c r="EPE347" s="609"/>
      <c r="EPF347" s="609"/>
      <c r="EPG347" s="609"/>
      <c r="EPH347" s="609"/>
      <c r="EPI347" s="609"/>
      <c r="EPJ347" s="609"/>
      <c r="EPK347" s="609"/>
      <c r="EPL347" s="610"/>
      <c r="EPM347" s="400"/>
      <c r="EPN347" s="608" t="s">
        <v>645</v>
      </c>
      <c r="EPO347" s="609"/>
      <c r="EPP347" s="609"/>
      <c r="EPQ347" s="609"/>
      <c r="EPR347" s="609"/>
      <c r="EPS347" s="609"/>
      <c r="EPT347" s="609"/>
      <c r="EPU347" s="609"/>
      <c r="EPV347" s="609"/>
      <c r="EPW347" s="609"/>
      <c r="EPX347" s="609"/>
      <c r="EPY347" s="609"/>
      <c r="EPZ347" s="609"/>
      <c r="EQA347" s="609"/>
      <c r="EQB347" s="610"/>
      <c r="EQC347" s="400"/>
      <c r="EQD347" s="608" t="s">
        <v>645</v>
      </c>
      <c r="EQE347" s="609"/>
      <c r="EQF347" s="609"/>
      <c r="EQG347" s="609"/>
      <c r="EQH347" s="609"/>
      <c r="EQI347" s="609"/>
      <c r="EQJ347" s="609"/>
      <c r="EQK347" s="609"/>
      <c r="EQL347" s="609"/>
      <c r="EQM347" s="609"/>
      <c r="EQN347" s="609"/>
      <c r="EQO347" s="609"/>
      <c r="EQP347" s="609"/>
      <c r="EQQ347" s="609"/>
      <c r="EQR347" s="610"/>
      <c r="EQS347" s="400"/>
      <c r="EQT347" s="608" t="s">
        <v>645</v>
      </c>
      <c r="EQU347" s="609"/>
      <c r="EQV347" s="609"/>
      <c r="EQW347" s="609"/>
      <c r="EQX347" s="609"/>
      <c r="EQY347" s="609"/>
      <c r="EQZ347" s="609"/>
      <c r="ERA347" s="609"/>
      <c r="ERB347" s="609"/>
      <c r="ERC347" s="609"/>
      <c r="ERD347" s="609"/>
      <c r="ERE347" s="609"/>
      <c r="ERF347" s="609"/>
      <c r="ERG347" s="609"/>
      <c r="ERH347" s="610"/>
      <c r="ERI347" s="400"/>
      <c r="ERJ347" s="608" t="s">
        <v>645</v>
      </c>
      <c r="ERK347" s="609"/>
      <c r="ERL347" s="609"/>
      <c r="ERM347" s="609"/>
      <c r="ERN347" s="609"/>
      <c r="ERO347" s="609"/>
      <c r="ERP347" s="609"/>
      <c r="ERQ347" s="609"/>
      <c r="ERR347" s="609"/>
      <c r="ERS347" s="609"/>
      <c r="ERT347" s="609"/>
      <c r="ERU347" s="609"/>
      <c r="ERV347" s="609"/>
      <c r="ERW347" s="609"/>
      <c r="ERX347" s="610"/>
      <c r="ERY347" s="400"/>
      <c r="ERZ347" s="608" t="s">
        <v>645</v>
      </c>
      <c r="ESA347" s="609"/>
      <c r="ESB347" s="609"/>
      <c r="ESC347" s="609"/>
      <c r="ESD347" s="609"/>
      <c r="ESE347" s="609"/>
      <c r="ESF347" s="609"/>
      <c r="ESG347" s="609"/>
      <c r="ESH347" s="609"/>
      <c r="ESI347" s="609"/>
      <c r="ESJ347" s="609"/>
      <c r="ESK347" s="609"/>
      <c r="ESL347" s="609"/>
      <c r="ESM347" s="609"/>
      <c r="ESN347" s="610"/>
      <c r="ESO347" s="400"/>
      <c r="ESP347" s="608" t="s">
        <v>645</v>
      </c>
      <c r="ESQ347" s="609"/>
      <c r="ESR347" s="609"/>
      <c r="ESS347" s="609"/>
      <c r="EST347" s="609"/>
      <c r="ESU347" s="609"/>
      <c r="ESV347" s="609"/>
      <c r="ESW347" s="609"/>
      <c r="ESX347" s="609"/>
      <c r="ESY347" s="609"/>
      <c r="ESZ347" s="609"/>
      <c r="ETA347" s="609"/>
      <c r="ETB347" s="609"/>
      <c r="ETC347" s="609"/>
      <c r="ETD347" s="610"/>
      <c r="ETE347" s="400"/>
      <c r="ETF347" s="608" t="s">
        <v>645</v>
      </c>
      <c r="ETG347" s="609"/>
      <c r="ETH347" s="609"/>
      <c r="ETI347" s="609"/>
      <c r="ETJ347" s="609"/>
      <c r="ETK347" s="609"/>
      <c r="ETL347" s="609"/>
      <c r="ETM347" s="609"/>
      <c r="ETN347" s="609"/>
      <c r="ETO347" s="609"/>
      <c r="ETP347" s="609"/>
      <c r="ETQ347" s="609"/>
      <c r="ETR347" s="609"/>
      <c r="ETS347" s="609"/>
      <c r="ETT347" s="610"/>
      <c r="ETU347" s="400"/>
      <c r="ETV347" s="608" t="s">
        <v>645</v>
      </c>
      <c r="ETW347" s="609"/>
      <c r="ETX347" s="609"/>
      <c r="ETY347" s="609"/>
      <c r="ETZ347" s="609"/>
      <c r="EUA347" s="609"/>
      <c r="EUB347" s="609"/>
      <c r="EUC347" s="609"/>
      <c r="EUD347" s="609"/>
      <c r="EUE347" s="609"/>
      <c r="EUF347" s="609"/>
      <c r="EUG347" s="609"/>
      <c r="EUH347" s="609"/>
      <c r="EUI347" s="609"/>
      <c r="EUJ347" s="610"/>
      <c r="EUK347" s="400"/>
      <c r="EUL347" s="608" t="s">
        <v>645</v>
      </c>
      <c r="EUM347" s="609"/>
      <c r="EUN347" s="609"/>
      <c r="EUO347" s="609"/>
      <c r="EUP347" s="609"/>
      <c r="EUQ347" s="609"/>
      <c r="EUR347" s="609"/>
      <c r="EUS347" s="609"/>
      <c r="EUT347" s="609"/>
      <c r="EUU347" s="609"/>
      <c r="EUV347" s="609"/>
      <c r="EUW347" s="609"/>
      <c r="EUX347" s="609"/>
      <c r="EUY347" s="609"/>
      <c r="EUZ347" s="610"/>
      <c r="EVA347" s="400"/>
      <c r="EVB347" s="608" t="s">
        <v>645</v>
      </c>
      <c r="EVC347" s="609"/>
      <c r="EVD347" s="609"/>
      <c r="EVE347" s="609"/>
      <c r="EVF347" s="609"/>
      <c r="EVG347" s="609"/>
      <c r="EVH347" s="609"/>
      <c r="EVI347" s="609"/>
      <c r="EVJ347" s="609"/>
      <c r="EVK347" s="609"/>
      <c r="EVL347" s="609"/>
      <c r="EVM347" s="609"/>
      <c r="EVN347" s="609"/>
      <c r="EVO347" s="609"/>
      <c r="EVP347" s="610"/>
      <c r="EVQ347" s="400"/>
      <c r="EVR347" s="608" t="s">
        <v>645</v>
      </c>
      <c r="EVS347" s="609"/>
      <c r="EVT347" s="609"/>
      <c r="EVU347" s="609"/>
      <c r="EVV347" s="609"/>
      <c r="EVW347" s="609"/>
      <c r="EVX347" s="609"/>
      <c r="EVY347" s="609"/>
      <c r="EVZ347" s="609"/>
      <c r="EWA347" s="609"/>
      <c r="EWB347" s="609"/>
      <c r="EWC347" s="609"/>
      <c r="EWD347" s="609"/>
      <c r="EWE347" s="609"/>
      <c r="EWF347" s="610"/>
      <c r="EWG347" s="400"/>
      <c r="EWH347" s="608" t="s">
        <v>645</v>
      </c>
      <c r="EWI347" s="609"/>
      <c r="EWJ347" s="609"/>
      <c r="EWK347" s="609"/>
      <c r="EWL347" s="609"/>
      <c r="EWM347" s="609"/>
      <c r="EWN347" s="609"/>
      <c r="EWO347" s="609"/>
      <c r="EWP347" s="609"/>
      <c r="EWQ347" s="609"/>
      <c r="EWR347" s="609"/>
      <c r="EWS347" s="609"/>
      <c r="EWT347" s="609"/>
      <c r="EWU347" s="609"/>
      <c r="EWV347" s="610"/>
      <c r="EWW347" s="400"/>
      <c r="EWX347" s="608" t="s">
        <v>645</v>
      </c>
      <c r="EWY347" s="609"/>
      <c r="EWZ347" s="609"/>
      <c r="EXA347" s="609"/>
      <c r="EXB347" s="609"/>
      <c r="EXC347" s="609"/>
      <c r="EXD347" s="609"/>
      <c r="EXE347" s="609"/>
      <c r="EXF347" s="609"/>
      <c r="EXG347" s="609"/>
      <c r="EXH347" s="609"/>
      <c r="EXI347" s="609"/>
      <c r="EXJ347" s="609"/>
      <c r="EXK347" s="609"/>
      <c r="EXL347" s="610"/>
      <c r="EXM347" s="400"/>
      <c r="EXN347" s="608" t="s">
        <v>645</v>
      </c>
      <c r="EXO347" s="609"/>
      <c r="EXP347" s="609"/>
      <c r="EXQ347" s="609"/>
      <c r="EXR347" s="609"/>
      <c r="EXS347" s="609"/>
      <c r="EXT347" s="609"/>
      <c r="EXU347" s="609"/>
      <c r="EXV347" s="609"/>
      <c r="EXW347" s="609"/>
      <c r="EXX347" s="609"/>
      <c r="EXY347" s="609"/>
      <c r="EXZ347" s="609"/>
      <c r="EYA347" s="609"/>
      <c r="EYB347" s="610"/>
      <c r="EYC347" s="400"/>
      <c r="EYD347" s="608" t="s">
        <v>645</v>
      </c>
      <c r="EYE347" s="609"/>
      <c r="EYF347" s="609"/>
      <c r="EYG347" s="609"/>
      <c r="EYH347" s="609"/>
      <c r="EYI347" s="609"/>
      <c r="EYJ347" s="609"/>
      <c r="EYK347" s="609"/>
      <c r="EYL347" s="609"/>
      <c r="EYM347" s="609"/>
      <c r="EYN347" s="609"/>
      <c r="EYO347" s="609"/>
      <c r="EYP347" s="609"/>
      <c r="EYQ347" s="609"/>
      <c r="EYR347" s="610"/>
      <c r="EYS347" s="400"/>
      <c r="EYT347" s="608" t="s">
        <v>645</v>
      </c>
      <c r="EYU347" s="609"/>
      <c r="EYV347" s="609"/>
      <c r="EYW347" s="609"/>
      <c r="EYX347" s="609"/>
      <c r="EYY347" s="609"/>
      <c r="EYZ347" s="609"/>
      <c r="EZA347" s="609"/>
      <c r="EZB347" s="609"/>
      <c r="EZC347" s="609"/>
      <c r="EZD347" s="609"/>
      <c r="EZE347" s="609"/>
      <c r="EZF347" s="609"/>
      <c r="EZG347" s="609"/>
      <c r="EZH347" s="610"/>
      <c r="EZI347" s="400"/>
      <c r="EZJ347" s="608" t="s">
        <v>645</v>
      </c>
      <c r="EZK347" s="609"/>
      <c r="EZL347" s="609"/>
      <c r="EZM347" s="609"/>
      <c r="EZN347" s="609"/>
      <c r="EZO347" s="609"/>
      <c r="EZP347" s="609"/>
      <c r="EZQ347" s="609"/>
      <c r="EZR347" s="609"/>
      <c r="EZS347" s="609"/>
      <c r="EZT347" s="609"/>
      <c r="EZU347" s="609"/>
      <c r="EZV347" s="609"/>
      <c r="EZW347" s="609"/>
      <c r="EZX347" s="610"/>
      <c r="EZY347" s="400"/>
      <c r="EZZ347" s="608" t="s">
        <v>645</v>
      </c>
      <c r="FAA347" s="609"/>
      <c r="FAB347" s="609"/>
      <c r="FAC347" s="609"/>
      <c r="FAD347" s="609"/>
      <c r="FAE347" s="609"/>
      <c r="FAF347" s="609"/>
      <c r="FAG347" s="609"/>
      <c r="FAH347" s="609"/>
      <c r="FAI347" s="609"/>
      <c r="FAJ347" s="609"/>
      <c r="FAK347" s="609"/>
      <c r="FAL347" s="609"/>
      <c r="FAM347" s="609"/>
      <c r="FAN347" s="610"/>
      <c r="FAO347" s="400"/>
      <c r="FAP347" s="608" t="s">
        <v>645</v>
      </c>
      <c r="FAQ347" s="609"/>
      <c r="FAR347" s="609"/>
      <c r="FAS347" s="609"/>
      <c r="FAT347" s="609"/>
      <c r="FAU347" s="609"/>
      <c r="FAV347" s="609"/>
      <c r="FAW347" s="609"/>
      <c r="FAX347" s="609"/>
      <c r="FAY347" s="609"/>
      <c r="FAZ347" s="609"/>
      <c r="FBA347" s="609"/>
      <c r="FBB347" s="609"/>
      <c r="FBC347" s="609"/>
      <c r="FBD347" s="610"/>
      <c r="FBE347" s="400"/>
      <c r="FBF347" s="608" t="s">
        <v>645</v>
      </c>
      <c r="FBG347" s="609"/>
      <c r="FBH347" s="609"/>
      <c r="FBI347" s="609"/>
      <c r="FBJ347" s="609"/>
      <c r="FBK347" s="609"/>
      <c r="FBL347" s="609"/>
      <c r="FBM347" s="609"/>
      <c r="FBN347" s="609"/>
      <c r="FBO347" s="609"/>
      <c r="FBP347" s="609"/>
      <c r="FBQ347" s="609"/>
      <c r="FBR347" s="609"/>
      <c r="FBS347" s="609"/>
      <c r="FBT347" s="610"/>
      <c r="FBU347" s="400"/>
      <c r="FBV347" s="608" t="s">
        <v>645</v>
      </c>
      <c r="FBW347" s="609"/>
      <c r="FBX347" s="609"/>
      <c r="FBY347" s="609"/>
      <c r="FBZ347" s="609"/>
      <c r="FCA347" s="609"/>
      <c r="FCB347" s="609"/>
      <c r="FCC347" s="609"/>
      <c r="FCD347" s="609"/>
      <c r="FCE347" s="609"/>
      <c r="FCF347" s="609"/>
      <c r="FCG347" s="609"/>
      <c r="FCH347" s="609"/>
      <c r="FCI347" s="609"/>
      <c r="FCJ347" s="610"/>
      <c r="FCK347" s="400"/>
      <c r="FCL347" s="608" t="s">
        <v>645</v>
      </c>
      <c r="FCM347" s="609"/>
      <c r="FCN347" s="609"/>
      <c r="FCO347" s="609"/>
      <c r="FCP347" s="609"/>
      <c r="FCQ347" s="609"/>
      <c r="FCR347" s="609"/>
      <c r="FCS347" s="609"/>
      <c r="FCT347" s="609"/>
      <c r="FCU347" s="609"/>
      <c r="FCV347" s="609"/>
      <c r="FCW347" s="609"/>
      <c r="FCX347" s="609"/>
      <c r="FCY347" s="609"/>
      <c r="FCZ347" s="610"/>
      <c r="FDA347" s="400"/>
      <c r="FDB347" s="608" t="s">
        <v>645</v>
      </c>
      <c r="FDC347" s="609"/>
      <c r="FDD347" s="609"/>
      <c r="FDE347" s="609"/>
      <c r="FDF347" s="609"/>
      <c r="FDG347" s="609"/>
      <c r="FDH347" s="609"/>
      <c r="FDI347" s="609"/>
      <c r="FDJ347" s="609"/>
      <c r="FDK347" s="609"/>
      <c r="FDL347" s="609"/>
      <c r="FDM347" s="609"/>
      <c r="FDN347" s="609"/>
      <c r="FDO347" s="609"/>
      <c r="FDP347" s="610"/>
      <c r="FDQ347" s="400"/>
      <c r="FDR347" s="608" t="s">
        <v>645</v>
      </c>
      <c r="FDS347" s="609"/>
      <c r="FDT347" s="609"/>
      <c r="FDU347" s="609"/>
      <c r="FDV347" s="609"/>
      <c r="FDW347" s="609"/>
      <c r="FDX347" s="609"/>
      <c r="FDY347" s="609"/>
      <c r="FDZ347" s="609"/>
      <c r="FEA347" s="609"/>
      <c r="FEB347" s="609"/>
      <c r="FEC347" s="609"/>
      <c r="FED347" s="609"/>
      <c r="FEE347" s="609"/>
      <c r="FEF347" s="610"/>
      <c r="FEG347" s="400"/>
      <c r="FEH347" s="608" t="s">
        <v>645</v>
      </c>
      <c r="FEI347" s="609"/>
      <c r="FEJ347" s="609"/>
      <c r="FEK347" s="609"/>
      <c r="FEL347" s="609"/>
      <c r="FEM347" s="609"/>
      <c r="FEN347" s="609"/>
      <c r="FEO347" s="609"/>
      <c r="FEP347" s="609"/>
      <c r="FEQ347" s="609"/>
      <c r="FER347" s="609"/>
      <c r="FES347" s="609"/>
      <c r="FET347" s="609"/>
      <c r="FEU347" s="609"/>
      <c r="FEV347" s="610"/>
      <c r="FEW347" s="400"/>
      <c r="FEX347" s="608" t="s">
        <v>645</v>
      </c>
      <c r="FEY347" s="609"/>
      <c r="FEZ347" s="609"/>
      <c r="FFA347" s="609"/>
      <c r="FFB347" s="609"/>
      <c r="FFC347" s="609"/>
      <c r="FFD347" s="609"/>
      <c r="FFE347" s="609"/>
      <c r="FFF347" s="609"/>
      <c r="FFG347" s="609"/>
      <c r="FFH347" s="609"/>
      <c r="FFI347" s="609"/>
      <c r="FFJ347" s="609"/>
      <c r="FFK347" s="609"/>
      <c r="FFL347" s="610"/>
      <c r="FFM347" s="400"/>
      <c r="FFN347" s="608" t="s">
        <v>645</v>
      </c>
      <c r="FFO347" s="609"/>
      <c r="FFP347" s="609"/>
      <c r="FFQ347" s="609"/>
      <c r="FFR347" s="609"/>
      <c r="FFS347" s="609"/>
      <c r="FFT347" s="609"/>
      <c r="FFU347" s="609"/>
      <c r="FFV347" s="609"/>
      <c r="FFW347" s="609"/>
      <c r="FFX347" s="609"/>
      <c r="FFY347" s="609"/>
      <c r="FFZ347" s="609"/>
      <c r="FGA347" s="609"/>
      <c r="FGB347" s="610"/>
      <c r="FGC347" s="400"/>
      <c r="FGD347" s="608" t="s">
        <v>645</v>
      </c>
      <c r="FGE347" s="609"/>
      <c r="FGF347" s="609"/>
      <c r="FGG347" s="609"/>
      <c r="FGH347" s="609"/>
      <c r="FGI347" s="609"/>
      <c r="FGJ347" s="609"/>
      <c r="FGK347" s="609"/>
      <c r="FGL347" s="609"/>
      <c r="FGM347" s="609"/>
      <c r="FGN347" s="609"/>
      <c r="FGO347" s="609"/>
      <c r="FGP347" s="609"/>
      <c r="FGQ347" s="609"/>
      <c r="FGR347" s="610"/>
      <c r="FGS347" s="400"/>
      <c r="FGT347" s="608" t="s">
        <v>645</v>
      </c>
      <c r="FGU347" s="609"/>
      <c r="FGV347" s="609"/>
      <c r="FGW347" s="609"/>
      <c r="FGX347" s="609"/>
      <c r="FGY347" s="609"/>
      <c r="FGZ347" s="609"/>
      <c r="FHA347" s="609"/>
      <c r="FHB347" s="609"/>
      <c r="FHC347" s="609"/>
      <c r="FHD347" s="609"/>
      <c r="FHE347" s="609"/>
      <c r="FHF347" s="609"/>
      <c r="FHG347" s="609"/>
      <c r="FHH347" s="610"/>
      <c r="FHI347" s="400"/>
      <c r="FHJ347" s="608" t="s">
        <v>645</v>
      </c>
      <c r="FHK347" s="609"/>
      <c r="FHL347" s="609"/>
      <c r="FHM347" s="609"/>
      <c r="FHN347" s="609"/>
      <c r="FHO347" s="609"/>
      <c r="FHP347" s="609"/>
      <c r="FHQ347" s="609"/>
      <c r="FHR347" s="609"/>
      <c r="FHS347" s="609"/>
      <c r="FHT347" s="609"/>
      <c r="FHU347" s="609"/>
      <c r="FHV347" s="609"/>
      <c r="FHW347" s="609"/>
      <c r="FHX347" s="610"/>
      <c r="FHY347" s="400"/>
      <c r="FHZ347" s="608" t="s">
        <v>645</v>
      </c>
      <c r="FIA347" s="609"/>
      <c r="FIB347" s="609"/>
      <c r="FIC347" s="609"/>
      <c r="FID347" s="609"/>
      <c r="FIE347" s="609"/>
      <c r="FIF347" s="609"/>
      <c r="FIG347" s="609"/>
      <c r="FIH347" s="609"/>
      <c r="FII347" s="609"/>
      <c r="FIJ347" s="609"/>
      <c r="FIK347" s="609"/>
      <c r="FIL347" s="609"/>
      <c r="FIM347" s="609"/>
      <c r="FIN347" s="610"/>
      <c r="FIO347" s="400"/>
      <c r="FIP347" s="608" t="s">
        <v>645</v>
      </c>
      <c r="FIQ347" s="609"/>
      <c r="FIR347" s="609"/>
      <c r="FIS347" s="609"/>
      <c r="FIT347" s="609"/>
      <c r="FIU347" s="609"/>
      <c r="FIV347" s="609"/>
      <c r="FIW347" s="609"/>
      <c r="FIX347" s="609"/>
      <c r="FIY347" s="609"/>
      <c r="FIZ347" s="609"/>
      <c r="FJA347" s="609"/>
      <c r="FJB347" s="609"/>
      <c r="FJC347" s="609"/>
      <c r="FJD347" s="610"/>
      <c r="FJE347" s="400"/>
      <c r="FJF347" s="608" t="s">
        <v>645</v>
      </c>
      <c r="FJG347" s="609"/>
      <c r="FJH347" s="609"/>
      <c r="FJI347" s="609"/>
      <c r="FJJ347" s="609"/>
      <c r="FJK347" s="609"/>
      <c r="FJL347" s="609"/>
      <c r="FJM347" s="609"/>
      <c r="FJN347" s="609"/>
      <c r="FJO347" s="609"/>
      <c r="FJP347" s="609"/>
      <c r="FJQ347" s="609"/>
      <c r="FJR347" s="609"/>
      <c r="FJS347" s="609"/>
      <c r="FJT347" s="610"/>
      <c r="FJU347" s="400"/>
      <c r="FJV347" s="608" t="s">
        <v>645</v>
      </c>
      <c r="FJW347" s="609"/>
      <c r="FJX347" s="609"/>
      <c r="FJY347" s="609"/>
      <c r="FJZ347" s="609"/>
      <c r="FKA347" s="609"/>
      <c r="FKB347" s="609"/>
      <c r="FKC347" s="609"/>
      <c r="FKD347" s="609"/>
      <c r="FKE347" s="609"/>
      <c r="FKF347" s="609"/>
      <c r="FKG347" s="609"/>
      <c r="FKH347" s="609"/>
      <c r="FKI347" s="609"/>
      <c r="FKJ347" s="610"/>
      <c r="FKK347" s="400"/>
      <c r="FKL347" s="608" t="s">
        <v>645</v>
      </c>
      <c r="FKM347" s="609"/>
      <c r="FKN347" s="609"/>
      <c r="FKO347" s="609"/>
      <c r="FKP347" s="609"/>
      <c r="FKQ347" s="609"/>
      <c r="FKR347" s="609"/>
      <c r="FKS347" s="609"/>
      <c r="FKT347" s="609"/>
      <c r="FKU347" s="609"/>
      <c r="FKV347" s="609"/>
      <c r="FKW347" s="609"/>
      <c r="FKX347" s="609"/>
      <c r="FKY347" s="609"/>
      <c r="FKZ347" s="610"/>
      <c r="FLA347" s="400"/>
      <c r="FLB347" s="608" t="s">
        <v>645</v>
      </c>
      <c r="FLC347" s="609"/>
      <c r="FLD347" s="609"/>
      <c r="FLE347" s="609"/>
      <c r="FLF347" s="609"/>
      <c r="FLG347" s="609"/>
      <c r="FLH347" s="609"/>
      <c r="FLI347" s="609"/>
      <c r="FLJ347" s="609"/>
      <c r="FLK347" s="609"/>
      <c r="FLL347" s="609"/>
      <c r="FLM347" s="609"/>
      <c r="FLN347" s="609"/>
      <c r="FLO347" s="609"/>
      <c r="FLP347" s="610"/>
      <c r="FLQ347" s="400"/>
      <c r="FLR347" s="608" t="s">
        <v>645</v>
      </c>
      <c r="FLS347" s="609"/>
      <c r="FLT347" s="609"/>
      <c r="FLU347" s="609"/>
      <c r="FLV347" s="609"/>
      <c r="FLW347" s="609"/>
      <c r="FLX347" s="609"/>
      <c r="FLY347" s="609"/>
      <c r="FLZ347" s="609"/>
      <c r="FMA347" s="609"/>
      <c r="FMB347" s="609"/>
      <c r="FMC347" s="609"/>
      <c r="FMD347" s="609"/>
      <c r="FME347" s="609"/>
      <c r="FMF347" s="610"/>
      <c r="FMG347" s="400"/>
      <c r="FMH347" s="608" t="s">
        <v>645</v>
      </c>
      <c r="FMI347" s="609"/>
      <c r="FMJ347" s="609"/>
      <c r="FMK347" s="609"/>
      <c r="FML347" s="609"/>
      <c r="FMM347" s="609"/>
      <c r="FMN347" s="609"/>
      <c r="FMO347" s="609"/>
      <c r="FMP347" s="609"/>
      <c r="FMQ347" s="609"/>
      <c r="FMR347" s="609"/>
      <c r="FMS347" s="609"/>
      <c r="FMT347" s="609"/>
      <c r="FMU347" s="609"/>
      <c r="FMV347" s="610"/>
      <c r="FMW347" s="400"/>
      <c r="FMX347" s="608" t="s">
        <v>645</v>
      </c>
      <c r="FMY347" s="609"/>
      <c r="FMZ347" s="609"/>
      <c r="FNA347" s="609"/>
      <c r="FNB347" s="609"/>
      <c r="FNC347" s="609"/>
      <c r="FND347" s="609"/>
      <c r="FNE347" s="609"/>
      <c r="FNF347" s="609"/>
      <c r="FNG347" s="609"/>
      <c r="FNH347" s="609"/>
      <c r="FNI347" s="609"/>
      <c r="FNJ347" s="609"/>
      <c r="FNK347" s="609"/>
      <c r="FNL347" s="610"/>
      <c r="FNM347" s="400"/>
      <c r="FNN347" s="608" t="s">
        <v>645</v>
      </c>
      <c r="FNO347" s="609"/>
      <c r="FNP347" s="609"/>
      <c r="FNQ347" s="609"/>
      <c r="FNR347" s="609"/>
      <c r="FNS347" s="609"/>
      <c r="FNT347" s="609"/>
      <c r="FNU347" s="609"/>
      <c r="FNV347" s="609"/>
      <c r="FNW347" s="609"/>
      <c r="FNX347" s="609"/>
      <c r="FNY347" s="609"/>
      <c r="FNZ347" s="609"/>
      <c r="FOA347" s="609"/>
      <c r="FOB347" s="610"/>
      <c r="FOC347" s="400"/>
      <c r="FOD347" s="608" t="s">
        <v>645</v>
      </c>
      <c r="FOE347" s="609"/>
      <c r="FOF347" s="609"/>
      <c r="FOG347" s="609"/>
      <c r="FOH347" s="609"/>
      <c r="FOI347" s="609"/>
      <c r="FOJ347" s="609"/>
      <c r="FOK347" s="609"/>
      <c r="FOL347" s="609"/>
      <c r="FOM347" s="609"/>
      <c r="FON347" s="609"/>
      <c r="FOO347" s="609"/>
      <c r="FOP347" s="609"/>
      <c r="FOQ347" s="609"/>
      <c r="FOR347" s="610"/>
      <c r="FOS347" s="400"/>
      <c r="FOT347" s="608" t="s">
        <v>645</v>
      </c>
      <c r="FOU347" s="609"/>
      <c r="FOV347" s="609"/>
      <c r="FOW347" s="609"/>
      <c r="FOX347" s="609"/>
      <c r="FOY347" s="609"/>
      <c r="FOZ347" s="609"/>
      <c r="FPA347" s="609"/>
      <c r="FPB347" s="609"/>
      <c r="FPC347" s="609"/>
      <c r="FPD347" s="609"/>
      <c r="FPE347" s="609"/>
      <c r="FPF347" s="609"/>
      <c r="FPG347" s="609"/>
      <c r="FPH347" s="610"/>
      <c r="FPI347" s="400"/>
      <c r="FPJ347" s="608" t="s">
        <v>645</v>
      </c>
      <c r="FPK347" s="609"/>
      <c r="FPL347" s="609"/>
      <c r="FPM347" s="609"/>
      <c r="FPN347" s="609"/>
      <c r="FPO347" s="609"/>
      <c r="FPP347" s="609"/>
      <c r="FPQ347" s="609"/>
      <c r="FPR347" s="609"/>
      <c r="FPS347" s="609"/>
      <c r="FPT347" s="609"/>
      <c r="FPU347" s="609"/>
      <c r="FPV347" s="609"/>
      <c r="FPW347" s="609"/>
      <c r="FPX347" s="610"/>
      <c r="FPY347" s="400"/>
      <c r="FPZ347" s="608" t="s">
        <v>645</v>
      </c>
      <c r="FQA347" s="609"/>
      <c r="FQB347" s="609"/>
      <c r="FQC347" s="609"/>
      <c r="FQD347" s="609"/>
      <c r="FQE347" s="609"/>
      <c r="FQF347" s="609"/>
      <c r="FQG347" s="609"/>
      <c r="FQH347" s="609"/>
      <c r="FQI347" s="609"/>
      <c r="FQJ347" s="609"/>
      <c r="FQK347" s="609"/>
      <c r="FQL347" s="609"/>
      <c r="FQM347" s="609"/>
      <c r="FQN347" s="610"/>
      <c r="FQO347" s="400"/>
      <c r="FQP347" s="608" t="s">
        <v>645</v>
      </c>
      <c r="FQQ347" s="609"/>
      <c r="FQR347" s="609"/>
      <c r="FQS347" s="609"/>
      <c r="FQT347" s="609"/>
      <c r="FQU347" s="609"/>
      <c r="FQV347" s="609"/>
      <c r="FQW347" s="609"/>
      <c r="FQX347" s="609"/>
      <c r="FQY347" s="609"/>
      <c r="FQZ347" s="609"/>
      <c r="FRA347" s="609"/>
      <c r="FRB347" s="609"/>
      <c r="FRC347" s="609"/>
      <c r="FRD347" s="610"/>
      <c r="FRE347" s="400"/>
      <c r="FRF347" s="608" t="s">
        <v>645</v>
      </c>
      <c r="FRG347" s="609"/>
      <c r="FRH347" s="609"/>
      <c r="FRI347" s="609"/>
      <c r="FRJ347" s="609"/>
      <c r="FRK347" s="609"/>
      <c r="FRL347" s="609"/>
      <c r="FRM347" s="609"/>
      <c r="FRN347" s="609"/>
      <c r="FRO347" s="609"/>
      <c r="FRP347" s="609"/>
      <c r="FRQ347" s="609"/>
      <c r="FRR347" s="609"/>
      <c r="FRS347" s="609"/>
      <c r="FRT347" s="610"/>
      <c r="FRU347" s="400"/>
      <c r="FRV347" s="608" t="s">
        <v>645</v>
      </c>
      <c r="FRW347" s="609"/>
      <c r="FRX347" s="609"/>
      <c r="FRY347" s="609"/>
      <c r="FRZ347" s="609"/>
      <c r="FSA347" s="609"/>
      <c r="FSB347" s="609"/>
      <c r="FSC347" s="609"/>
      <c r="FSD347" s="609"/>
      <c r="FSE347" s="609"/>
      <c r="FSF347" s="609"/>
      <c r="FSG347" s="609"/>
      <c r="FSH347" s="609"/>
      <c r="FSI347" s="609"/>
      <c r="FSJ347" s="610"/>
      <c r="FSK347" s="400"/>
      <c r="FSL347" s="608" t="s">
        <v>645</v>
      </c>
      <c r="FSM347" s="609"/>
      <c r="FSN347" s="609"/>
      <c r="FSO347" s="609"/>
      <c r="FSP347" s="609"/>
      <c r="FSQ347" s="609"/>
      <c r="FSR347" s="609"/>
      <c r="FSS347" s="609"/>
      <c r="FST347" s="609"/>
      <c r="FSU347" s="609"/>
      <c r="FSV347" s="609"/>
      <c r="FSW347" s="609"/>
      <c r="FSX347" s="609"/>
      <c r="FSY347" s="609"/>
      <c r="FSZ347" s="610"/>
      <c r="FTA347" s="400"/>
      <c r="FTB347" s="608" t="s">
        <v>645</v>
      </c>
      <c r="FTC347" s="609"/>
      <c r="FTD347" s="609"/>
      <c r="FTE347" s="609"/>
      <c r="FTF347" s="609"/>
      <c r="FTG347" s="609"/>
      <c r="FTH347" s="609"/>
      <c r="FTI347" s="609"/>
      <c r="FTJ347" s="609"/>
      <c r="FTK347" s="609"/>
      <c r="FTL347" s="609"/>
      <c r="FTM347" s="609"/>
      <c r="FTN347" s="609"/>
      <c r="FTO347" s="609"/>
      <c r="FTP347" s="610"/>
      <c r="FTQ347" s="400"/>
      <c r="FTR347" s="608" t="s">
        <v>645</v>
      </c>
      <c r="FTS347" s="609"/>
      <c r="FTT347" s="609"/>
      <c r="FTU347" s="609"/>
      <c r="FTV347" s="609"/>
      <c r="FTW347" s="609"/>
      <c r="FTX347" s="609"/>
      <c r="FTY347" s="609"/>
      <c r="FTZ347" s="609"/>
      <c r="FUA347" s="609"/>
      <c r="FUB347" s="609"/>
      <c r="FUC347" s="609"/>
      <c r="FUD347" s="609"/>
      <c r="FUE347" s="609"/>
      <c r="FUF347" s="610"/>
      <c r="FUG347" s="400"/>
      <c r="FUH347" s="608" t="s">
        <v>645</v>
      </c>
      <c r="FUI347" s="609"/>
      <c r="FUJ347" s="609"/>
      <c r="FUK347" s="609"/>
      <c r="FUL347" s="609"/>
      <c r="FUM347" s="609"/>
      <c r="FUN347" s="609"/>
      <c r="FUO347" s="609"/>
      <c r="FUP347" s="609"/>
      <c r="FUQ347" s="609"/>
      <c r="FUR347" s="609"/>
      <c r="FUS347" s="609"/>
      <c r="FUT347" s="609"/>
      <c r="FUU347" s="609"/>
      <c r="FUV347" s="610"/>
      <c r="FUW347" s="400"/>
      <c r="FUX347" s="608" t="s">
        <v>645</v>
      </c>
      <c r="FUY347" s="609"/>
      <c r="FUZ347" s="609"/>
      <c r="FVA347" s="609"/>
      <c r="FVB347" s="609"/>
      <c r="FVC347" s="609"/>
      <c r="FVD347" s="609"/>
      <c r="FVE347" s="609"/>
      <c r="FVF347" s="609"/>
      <c r="FVG347" s="609"/>
      <c r="FVH347" s="609"/>
      <c r="FVI347" s="609"/>
      <c r="FVJ347" s="609"/>
      <c r="FVK347" s="609"/>
      <c r="FVL347" s="610"/>
      <c r="FVM347" s="400"/>
      <c r="FVN347" s="608" t="s">
        <v>645</v>
      </c>
      <c r="FVO347" s="609"/>
      <c r="FVP347" s="609"/>
      <c r="FVQ347" s="609"/>
      <c r="FVR347" s="609"/>
      <c r="FVS347" s="609"/>
      <c r="FVT347" s="609"/>
      <c r="FVU347" s="609"/>
      <c r="FVV347" s="609"/>
      <c r="FVW347" s="609"/>
      <c r="FVX347" s="609"/>
      <c r="FVY347" s="609"/>
      <c r="FVZ347" s="609"/>
      <c r="FWA347" s="609"/>
      <c r="FWB347" s="610"/>
      <c r="FWC347" s="400"/>
      <c r="FWD347" s="608" t="s">
        <v>645</v>
      </c>
      <c r="FWE347" s="609"/>
      <c r="FWF347" s="609"/>
      <c r="FWG347" s="609"/>
      <c r="FWH347" s="609"/>
      <c r="FWI347" s="609"/>
      <c r="FWJ347" s="609"/>
      <c r="FWK347" s="609"/>
      <c r="FWL347" s="609"/>
      <c r="FWM347" s="609"/>
      <c r="FWN347" s="609"/>
      <c r="FWO347" s="609"/>
      <c r="FWP347" s="609"/>
      <c r="FWQ347" s="609"/>
      <c r="FWR347" s="610"/>
      <c r="FWS347" s="400"/>
      <c r="FWT347" s="608" t="s">
        <v>645</v>
      </c>
      <c r="FWU347" s="609"/>
      <c r="FWV347" s="609"/>
      <c r="FWW347" s="609"/>
      <c r="FWX347" s="609"/>
      <c r="FWY347" s="609"/>
      <c r="FWZ347" s="609"/>
      <c r="FXA347" s="609"/>
      <c r="FXB347" s="609"/>
      <c r="FXC347" s="609"/>
      <c r="FXD347" s="609"/>
      <c r="FXE347" s="609"/>
      <c r="FXF347" s="609"/>
      <c r="FXG347" s="609"/>
      <c r="FXH347" s="610"/>
      <c r="FXI347" s="400"/>
      <c r="FXJ347" s="608" t="s">
        <v>645</v>
      </c>
      <c r="FXK347" s="609"/>
      <c r="FXL347" s="609"/>
      <c r="FXM347" s="609"/>
      <c r="FXN347" s="609"/>
      <c r="FXO347" s="609"/>
      <c r="FXP347" s="609"/>
      <c r="FXQ347" s="609"/>
      <c r="FXR347" s="609"/>
      <c r="FXS347" s="609"/>
      <c r="FXT347" s="609"/>
      <c r="FXU347" s="609"/>
      <c r="FXV347" s="609"/>
      <c r="FXW347" s="609"/>
      <c r="FXX347" s="610"/>
      <c r="FXY347" s="400"/>
      <c r="FXZ347" s="608" t="s">
        <v>645</v>
      </c>
      <c r="FYA347" s="609"/>
      <c r="FYB347" s="609"/>
      <c r="FYC347" s="609"/>
      <c r="FYD347" s="609"/>
      <c r="FYE347" s="609"/>
      <c r="FYF347" s="609"/>
      <c r="FYG347" s="609"/>
      <c r="FYH347" s="609"/>
      <c r="FYI347" s="609"/>
      <c r="FYJ347" s="609"/>
      <c r="FYK347" s="609"/>
      <c r="FYL347" s="609"/>
      <c r="FYM347" s="609"/>
      <c r="FYN347" s="610"/>
      <c r="FYO347" s="400"/>
      <c r="FYP347" s="608" t="s">
        <v>645</v>
      </c>
      <c r="FYQ347" s="609"/>
      <c r="FYR347" s="609"/>
      <c r="FYS347" s="609"/>
      <c r="FYT347" s="609"/>
      <c r="FYU347" s="609"/>
      <c r="FYV347" s="609"/>
      <c r="FYW347" s="609"/>
      <c r="FYX347" s="609"/>
      <c r="FYY347" s="609"/>
      <c r="FYZ347" s="609"/>
      <c r="FZA347" s="609"/>
      <c r="FZB347" s="609"/>
      <c r="FZC347" s="609"/>
      <c r="FZD347" s="610"/>
      <c r="FZE347" s="400"/>
      <c r="FZF347" s="608" t="s">
        <v>645</v>
      </c>
      <c r="FZG347" s="609"/>
      <c r="FZH347" s="609"/>
      <c r="FZI347" s="609"/>
      <c r="FZJ347" s="609"/>
      <c r="FZK347" s="609"/>
      <c r="FZL347" s="609"/>
      <c r="FZM347" s="609"/>
      <c r="FZN347" s="609"/>
      <c r="FZO347" s="609"/>
      <c r="FZP347" s="609"/>
      <c r="FZQ347" s="609"/>
      <c r="FZR347" s="609"/>
      <c r="FZS347" s="609"/>
      <c r="FZT347" s="610"/>
      <c r="FZU347" s="400"/>
      <c r="FZV347" s="608" t="s">
        <v>645</v>
      </c>
      <c r="FZW347" s="609"/>
      <c r="FZX347" s="609"/>
      <c r="FZY347" s="609"/>
      <c r="FZZ347" s="609"/>
      <c r="GAA347" s="609"/>
      <c r="GAB347" s="609"/>
      <c r="GAC347" s="609"/>
      <c r="GAD347" s="609"/>
      <c r="GAE347" s="609"/>
      <c r="GAF347" s="609"/>
      <c r="GAG347" s="609"/>
      <c r="GAH347" s="609"/>
      <c r="GAI347" s="609"/>
      <c r="GAJ347" s="610"/>
      <c r="GAK347" s="400"/>
      <c r="GAL347" s="608" t="s">
        <v>645</v>
      </c>
      <c r="GAM347" s="609"/>
      <c r="GAN347" s="609"/>
      <c r="GAO347" s="609"/>
      <c r="GAP347" s="609"/>
      <c r="GAQ347" s="609"/>
      <c r="GAR347" s="609"/>
      <c r="GAS347" s="609"/>
      <c r="GAT347" s="609"/>
      <c r="GAU347" s="609"/>
      <c r="GAV347" s="609"/>
      <c r="GAW347" s="609"/>
      <c r="GAX347" s="609"/>
      <c r="GAY347" s="609"/>
      <c r="GAZ347" s="610"/>
      <c r="GBA347" s="400"/>
      <c r="GBB347" s="608" t="s">
        <v>645</v>
      </c>
      <c r="GBC347" s="609"/>
      <c r="GBD347" s="609"/>
      <c r="GBE347" s="609"/>
      <c r="GBF347" s="609"/>
      <c r="GBG347" s="609"/>
      <c r="GBH347" s="609"/>
      <c r="GBI347" s="609"/>
      <c r="GBJ347" s="609"/>
      <c r="GBK347" s="609"/>
      <c r="GBL347" s="609"/>
      <c r="GBM347" s="609"/>
      <c r="GBN347" s="609"/>
      <c r="GBO347" s="609"/>
      <c r="GBP347" s="610"/>
      <c r="GBQ347" s="400"/>
      <c r="GBR347" s="608" t="s">
        <v>645</v>
      </c>
      <c r="GBS347" s="609"/>
      <c r="GBT347" s="609"/>
      <c r="GBU347" s="609"/>
      <c r="GBV347" s="609"/>
      <c r="GBW347" s="609"/>
      <c r="GBX347" s="609"/>
      <c r="GBY347" s="609"/>
      <c r="GBZ347" s="609"/>
      <c r="GCA347" s="609"/>
      <c r="GCB347" s="609"/>
      <c r="GCC347" s="609"/>
      <c r="GCD347" s="609"/>
      <c r="GCE347" s="609"/>
      <c r="GCF347" s="610"/>
      <c r="GCG347" s="400"/>
      <c r="GCH347" s="608" t="s">
        <v>645</v>
      </c>
      <c r="GCI347" s="609"/>
      <c r="GCJ347" s="609"/>
      <c r="GCK347" s="609"/>
      <c r="GCL347" s="609"/>
      <c r="GCM347" s="609"/>
      <c r="GCN347" s="609"/>
      <c r="GCO347" s="609"/>
      <c r="GCP347" s="609"/>
      <c r="GCQ347" s="609"/>
      <c r="GCR347" s="609"/>
      <c r="GCS347" s="609"/>
      <c r="GCT347" s="609"/>
      <c r="GCU347" s="609"/>
      <c r="GCV347" s="610"/>
      <c r="GCW347" s="400"/>
      <c r="GCX347" s="608" t="s">
        <v>645</v>
      </c>
      <c r="GCY347" s="609"/>
      <c r="GCZ347" s="609"/>
      <c r="GDA347" s="609"/>
      <c r="GDB347" s="609"/>
      <c r="GDC347" s="609"/>
      <c r="GDD347" s="609"/>
      <c r="GDE347" s="609"/>
      <c r="GDF347" s="609"/>
      <c r="GDG347" s="609"/>
      <c r="GDH347" s="609"/>
      <c r="GDI347" s="609"/>
      <c r="GDJ347" s="609"/>
      <c r="GDK347" s="609"/>
      <c r="GDL347" s="610"/>
      <c r="GDM347" s="400"/>
      <c r="GDN347" s="608" t="s">
        <v>645</v>
      </c>
      <c r="GDO347" s="609"/>
      <c r="GDP347" s="609"/>
      <c r="GDQ347" s="609"/>
      <c r="GDR347" s="609"/>
      <c r="GDS347" s="609"/>
      <c r="GDT347" s="609"/>
      <c r="GDU347" s="609"/>
      <c r="GDV347" s="609"/>
      <c r="GDW347" s="609"/>
      <c r="GDX347" s="609"/>
      <c r="GDY347" s="609"/>
      <c r="GDZ347" s="609"/>
      <c r="GEA347" s="609"/>
      <c r="GEB347" s="610"/>
      <c r="GEC347" s="400"/>
      <c r="GED347" s="608" t="s">
        <v>645</v>
      </c>
      <c r="GEE347" s="609"/>
      <c r="GEF347" s="609"/>
      <c r="GEG347" s="609"/>
      <c r="GEH347" s="609"/>
      <c r="GEI347" s="609"/>
      <c r="GEJ347" s="609"/>
      <c r="GEK347" s="609"/>
      <c r="GEL347" s="609"/>
      <c r="GEM347" s="609"/>
      <c r="GEN347" s="609"/>
      <c r="GEO347" s="609"/>
      <c r="GEP347" s="609"/>
      <c r="GEQ347" s="609"/>
      <c r="GER347" s="610"/>
      <c r="GES347" s="400"/>
      <c r="GET347" s="608" t="s">
        <v>645</v>
      </c>
      <c r="GEU347" s="609"/>
      <c r="GEV347" s="609"/>
      <c r="GEW347" s="609"/>
      <c r="GEX347" s="609"/>
      <c r="GEY347" s="609"/>
      <c r="GEZ347" s="609"/>
      <c r="GFA347" s="609"/>
      <c r="GFB347" s="609"/>
      <c r="GFC347" s="609"/>
      <c r="GFD347" s="609"/>
      <c r="GFE347" s="609"/>
      <c r="GFF347" s="609"/>
      <c r="GFG347" s="609"/>
      <c r="GFH347" s="610"/>
      <c r="GFI347" s="400"/>
      <c r="GFJ347" s="608" t="s">
        <v>645</v>
      </c>
      <c r="GFK347" s="609"/>
      <c r="GFL347" s="609"/>
      <c r="GFM347" s="609"/>
      <c r="GFN347" s="609"/>
      <c r="GFO347" s="609"/>
      <c r="GFP347" s="609"/>
      <c r="GFQ347" s="609"/>
      <c r="GFR347" s="609"/>
      <c r="GFS347" s="609"/>
      <c r="GFT347" s="609"/>
      <c r="GFU347" s="609"/>
      <c r="GFV347" s="609"/>
      <c r="GFW347" s="609"/>
      <c r="GFX347" s="610"/>
      <c r="GFY347" s="400"/>
      <c r="GFZ347" s="608" t="s">
        <v>645</v>
      </c>
      <c r="GGA347" s="609"/>
      <c r="GGB347" s="609"/>
      <c r="GGC347" s="609"/>
      <c r="GGD347" s="609"/>
      <c r="GGE347" s="609"/>
      <c r="GGF347" s="609"/>
      <c r="GGG347" s="609"/>
      <c r="GGH347" s="609"/>
      <c r="GGI347" s="609"/>
      <c r="GGJ347" s="609"/>
      <c r="GGK347" s="609"/>
      <c r="GGL347" s="609"/>
      <c r="GGM347" s="609"/>
      <c r="GGN347" s="610"/>
      <c r="GGO347" s="400"/>
      <c r="GGP347" s="608" t="s">
        <v>645</v>
      </c>
      <c r="GGQ347" s="609"/>
      <c r="GGR347" s="609"/>
      <c r="GGS347" s="609"/>
      <c r="GGT347" s="609"/>
      <c r="GGU347" s="609"/>
      <c r="GGV347" s="609"/>
      <c r="GGW347" s="609"/>
      <c r="GGX347" s="609"/>
      <c r="GGY347" s="609"/>
      <c r="GGZ347" s="609"/>
      <c r="GHA347" s="609"/>
      <c r="GHB347" s="609"/>
      <c r="GHC347" s="609"/>
      <c r="GHD347" s="610"/>
      <c r="GHE347" s="400"/>
      <c r="GHF347" s="608" t="s">
        <v>645</v>
      </c>
      <c r="GHG347" s="609"/>
      <c r="GHH347" s="609"/>
      <c r="GHI347" s="609"/>
      <c r="GHJ347" s="609"/>
      <c r="GHK347" s="609"/>
      <c r="GHL347" s="609"/>
      <c r="GHM347" s="609"/>
      <c r="GHN347" s="609"/>
      <c r="GHO347" s="609"/>
      <c r="GHP347" s="609"/>
      <c r="GHQ347" s="609"/>
      <c r="GHR347" s="609"/>
      <c r="GHS347" s="609"/>
      <c r="GHT347" s="610"/>
      <c r="GHU347" s="400"/>
      <c r="GHV347" s="608" t="s">
        <v>645</v>
      </c>
      <c r="GHW347" s="609"/>
      <c r="GHX347" s="609"/>
      <c r="GHY347" s="609"/>
      <c r="GHZ347" s="609"/>
      <c r="GIA347" s="609"/>
      <c r="GIB347" s="609"/>
      <c r="GIC347" s="609"/>
      <c r="GID347" s="609"/>
      <c r="GIE347" s="609"/>
      <c r="GIF347" s="609"/>
      <c r="GIG347" s="609"/>
      <c r="GIH347" s="609"/>
      <c r="GII347" s="609"/>
      <c r="GIJ347" s="610"/>
      <c r="GIK347" s="400"/>
      <c r="GIL347" s="608" t="s">
        <v>645</v>
      </c>
      <c r="GIM347" s="609"/>
      <c r="GIN347" s="609"/>
      <c r="GIO347" s="609"/>
      <c r="GIP347" s="609"/>
      <c r="GIQ347" s="609"/>
      <c r="GIR347" s="609"/>
      <c r="GIS347" s="609"/>
      <c r="GIT347" s="609"/>
      <c r="GIU347" s="609"/>
      <c r="GIV347" s="609"/>
      <c r="GIW347" s="609"/>
      <c r="GIX347" s="609"/>
      <c r="GIY347" s="609"/>
      <c r="GIZ347" s="610"/>
      <c r="GJA347" s="400"/>
      <c r="GJB347" s="608" t="s">
        <v>645</v>
      </c>
      <c r="GJC347" s="609"/>
      <c r="GJD347" s="609"/>
      <c r="GJE347" s="609"/>
      <c r="GJF347" s="609"/>
      <c r="GJG347" s="609"/>
      <c r="GJH347" s="609"/>
      <c r="GJI347" s="609"/>
      <c r="GJJ347" s="609"/>
      <c r="GJK347" s="609"/>
      <c r="GJL347" s="609"/>
      <c r="GJM347" s="609"/>
      <c r="GJN347" s="609"/>
      <c r="GJO347" s="609"/>
      <c r="GJP347" s="610"/>
      <c r="GJQ347" s="400"/>
      <c r="GJR347" s="608" t="s">
        <v>645</v>
      </c>
      <c r="GJS347" s="609"/>
      <c r="GJT347" s="609"/>
      <c r="GJU347" s="609"/>
      <c r="GJV347" s="609"/>
      <c r="GJW347" s="609"/>
      <c r="GJX347" s="609"/>
      <c r="GJY347" s="609"/>
      <c r="GJZ347" s="609"/>
      <c r="GKA347" s="609"/>
      <c r="GKB347" s="609"/>
      <c r="GKC347" s="609"/>
      <c r="GKD347" s="609"/>
      <c r="GKE347" s="609"/>
      <c r="GKF347" s="610"/>
      <c r="GKG347" s="400"/>
      <c r="GKH347" s="608" t="s">
        <v>645</v>
      </c>
      <c r="GKI347" s="609"/>
      <c r="GKJ347" s="609"/>
      <c r="GKK347" s="609"/>
      <c r="GKL347" s="609"/>
      <c r="GKM347" s="609"/>
      <c r="GKN347" s="609"/>
      <c r="GKO347" s="609"/>
      <c r="GKP347" s="609"/>
      <c r="GKQ347" s="609"/>
      <c r="GKR347" s="609"/>
      <c r="GKS347" s="609"/>
      <c r="GKT347" s="609"/>
      <c r="GKU347" s="609"/>
      <c r="GKV347" s="610"/>
      <c r="GKW347" s="400"/>
      <c r="GKX347" s="608" t="s">
        <v>645</v>
      </c>
      <c r="GKY347" s="609"/>
      <c r="GKZ347" s="609"/>
      <c r="GLA347" s="609"/>
      <c r="GLB347" s="609"/>
      <c r="GLC347" s="609"/>
      <c r="GLD347" s="609"/>
      <c r="GLE347" s="609"/>
      <c r="GLF347" s="609"/>
      <c r="GLG347" s="609"/>
      <c r="GLH347" s="609"/>
      <c r="GLI347" s="609"/>
      <c r="GLJ347" s="609"/>
      <c r="GLK347" s="609"/>
      <c r="GLL347" s="610"/>
      <c r="GLM347" s="400"/>
      <c r="GLN347" s="608" t="s">
        <v>645</v>
      </c>
      <c r="GLO347" s="609"/>
      <c r="GLP347" s="609"/>
      <c r="GLQ347" s="609"/>
      <c r="GLR347" s="609"/>
      <c r="GLS347" s="609"/>
      <c r="GLT347" s="609"/>
      <c r="GLU347" s="609"/>
      <c r="GLV347" s="609"/>
      <c r="GLW347" s="609"/>
      <c r="GLX347" s="609"/>
      <c r="GLY347" s="609"/>
      <c r="GLZ347" s="609"/>
      <c r="GMA347" s="609"/>
      <c r="GMB347" s="610"/>
      <c r="GMC347" s="400"/>
      <c r="GMD347" s="608" t="s">
        <v>645</v>
      </c>
      <c r="GME347" s="609"/>
      <c r="GMF347" s="609"/>
      <c r="GMG347" s="609"/>
      <c r="GMH347" s="609"/>
      <c r="GMI347" s="609"/>
      <c r="GMJ347" s="609"/>
      <c r="GMK347" s="609"/>
      <c r="GML347" s="609"/>
      <c r="GMM347" s="609"/>
      <c r="GMN347" s="609"/>
      <c r="GMO347" s="609"/>
      <c r="GMP347" s="609"/>
      <c r="GMQ347" s="609"/>
      <c r="GMR347" s="610"/>
      <c r="GMS347" s="400"/>
      <c r="GMT347" s="608" t="s">
        <v>645</v>
      </c>
      <c r="GMU347" s="609"/>
      <c r="GMV347" s="609"/>
      <c r="GMW347" s="609"/>
      <c r="GMX347" s="609"/>
      <c r="GMY347" s="609"/>
      <c r="GMZ347" s="609"/>
      <c r="GNA347" s="609"/>
      <c r="GNB347" s="609"/>
      <c r="GNC347" s="609"/>
      <c r="GND347" s="609"/>
      <c r="GNE347" s="609"/>
      <c r="GNF347" s="609"/>
      <c r="GNG347" s="609"/>
      <c r="GNH347" s="610"/>
      <c r="GNI347" s="400"/>
      <c r="GNJ347" s="608" t="s">
        <v>645</v>
      </c>
      <c r="GNK347" s="609"/>
      <c r="GNL347" s="609"/>
      <c r="GNM347" s="609"/>
      <c r="GNN347" s="609"/>
      <c r="GNO347" s="609"/>
      <c r="GNP347" s="609"/>
      <c r="GNQ347" s="609"/>
      <c r="GNR347" s="609"/>
      <c r="GNS347" s="609"/>
      <c r="GNT347" s="609"/>
      <c r="GNU347" s="609"/>
      <c r="GNV347" s="609"/>
      <c r="GNW347" s="609"/>
      <c r="GNX347" s="610"/>
      <c r="GNY347" s="400"/>
      <c r="GNZ347" s="608" t="s">
        <v>645</v>
      </c>
      <c r="GOA347" s="609"/>
      <c r="GOB347" s="609"/>
      <c r="GOC347" s="609"/>
      <c r="GOD347" s="609"/>
      <c r="GOE347" s="609"/>
      <c r="GOF347" s="609"/>
      <c r="GOG347" s="609"/>
      <c r="GOH347" s="609"/>
      <c r="GOI347" s="609"/>
      <c r="GOJ347" s="609"/>
      <c r="GOK347" s="609"/>
      <c r="GOL347" s="609"/>
      <c r="GOM347" s="609"/>
      <c r="GON347" s="610"/>
      <c r="GOO347" s="400"/>
      <c r="GOP347" s="608" t="s">
        <v>645</v>
      </c>
      <c r="GOQ347" s="609"/>
      <c r="GOR347" s="609"/>
      <c r="GOS347" s="609"/>
      <c r="GOT347" s="609"/>
      <c r="GOU347" s="609"/>
      <c r="GOV347" s="609"/>
      <c r="GOW347" s="609"/>
      <c r="GOX347" s="609"/>
      <c r="GOY347" s="609"/>
      <c r="GOZ347" s="609"/>
      <c r="GPA347" s="609"/>
      <c r="GPB347" s="609"/>
      <c r="GPC347" s="609"/>
      <c r="GPD347" s="610"/>
      <c r="GPE347" s="400"/>
      <c r="GPF347" s="608" t="s">
        <v>645</v>
      </c>
      <c r="GPG347" s="609"/>
      <c r="GPH347" s="609"/>
      <c r="GPI347" s="609"/>
      <c r="GPJ347" s="609"/>
      <c r="GPK347" s="609"/>
      <c r="GPL347" s="609"/>
      <c r="GPM347" s="609"/>
      <c r="GPN347" s="609"/>
      <c r="GPO347" s="609"/>
      <c r="GPP347" s="609"/>
      <c r="GPQ347" s="609"/>
      <c r="GPR347" s="609"/>
      <c r="GPS347" s="609"/>
      <c r="GPT347" s="610"/>
      <c r="GPU347" s="400"/>
      <c r="GPV347" s="608" t="s">
        <v>645</v>
      </c>
      <c r="GPW347" s="609"/>
      <c r="GPX347" s="609"/>
      <c r="GPY347" s="609"/>
      <c r="GPZ347" s="609"/>
      <c r="GQA347" s="609"/>
      <c r="GQB347" s="609"/>
      <c r="GQC347" s="609"/>
      <c r="GQD347" s="609"/>
      <c r="GQE347" s="609"/>
      <c r="GQF347" s="609"/>
      <c r="GQG347" s="609"/>
      <c r="GQH347" s="609"/>
      <c r="GQI347" s="609"/>
      <c r="GQJ347" s="610"/>
      <c r="GQK347" s="400"/>
      <c r="GQL347" s="608" t="s">
        <v>645</v>
      </c>
      <c r="GQM347" s="609"/>
      <c r="GQN347" s="609"/>
      <c r="GQO347" s="609"/>
      <c r="GQP347" s="609"/>
      <c r="GQQ347" s="609"/>
      <c r="GQR347" s="609"/>
      <c r="GQS347" s="609"/>
      <c r="GQT347" s="609"/>
      <c r="GQU347" s="609"/>
      <c r="GQV347" s="609"/>
      <c r="GQW347" s="609"/>
      <c r="GQX347" s="609"/>
      <c r="GQY347" s="609"/>
      <c r="GQZ347" s="610"/>
      <c r="GRA347" s="400"/>
      <c r="GRB347" s="608" t="s">
        <v>645</v>
      </c>
      <c r="GRC347" s="609"/>
      <c r="GRD347" s="609"/>
      <c r="GRE347" s="609"/>
      <c r="GRF347" s="609"/>
      <c r="GRG347" s="609"/>
      <c r="GRH347" s="609"/>
      <c r="GRI347" s="609"/>
      <c r="GRJ347" s="609"/>
      <c r="GRK347" s="609"/>
      <c r="GRL347" s="609"/>
      <c r="GRM347" s="609"/>
      <c r="GRN347" s="609"/>
      <c r="GRO347" s="609"/>
      <c r="GRP347" s="610"/>
      <c r="GRQ347" s="400"/>
      <c r="GRR347" s="608" t="s">
        <v>645</v>
      </c>
      <c r="GRS347" s="609"/>
      <c r="GRT347" s="609"/>
      <c r="GRU347" s="609"/>
      <c r="GRV347" s="609"/>
      <c r="GRW347" s="609"/>
      <c r="GRX347" s="609"/>
      <c r="GRY347" s="609"/>
      <c r="GRZ347" s="609"/>
      <c r="GSA347" s="609"/>
      <c r="GSB347" s="609"/>
      <c r="GSC347" s="609"/>
      <c r="GSD347" s="609"/>
      <c r="GSE347" s="609"/>
      <c r="GSF347" s="610"/>
      <c r="GSG347" s="400"/>
      <c r="GSH347" s="608" t="s">
        <v>645</v>
      </c>
      <c r="GSI347" s="609"/>
      <c r="GSJ347" s="609"/>
      <c r="GSK347" s="609"/>
      <c r="GSL347" s="609"/>
      <c r="GSM347" s="609"/>
      <c r="GSN347" s="609"/>
      <c r="GSO347" s="609"/>
      <c r="GSP347" s="609"/>
      <c r="GSQ347" s="609"/>
      <c r="GSR347" s="609"/>
      <c r="GSS347" s="609"/>
      <c r="GST347" s="609"/>
      <c r="GSU347" s="609"/>
      <c r="GSV347" s="610"/>
      <c r="GSW347" s="400"/>
      <c r="GSX347" s="608" t="s">
        <v>645</v>
      </c>
      <c r="GSY347" s="609"/>
      <c r="GSZ347" s="609"/>
      <c r="GTA347" s="609"/>
      <c r="GTB347" s="609"/>
      <c r="GTC347" s="609"/>
      <c r="GTD347" s="609"/>
      <c r="GTE347" s="609"/>
      <c r="GTF347" s="609"/>
      <c r="GTG347" s="609"/>
      <c r="GTH347" s="609"/>
      <c r="GTI347" s="609"/>
      <c r="GTJ347" s="609"/>
      <c r="GTK347" s="609"/>
      <c r="GTL347" s="610"/>
      <c r="GTM347" s="400"/>
      <c r="GTN347" s="608" t="s">
        <v>645</v>
      </c>
      <c r="GTO347" s="609"/>
      <c r="GTP347" s="609"/>
      <c r="GTQ347" s="609"/>
      <c r="GTR347" s="609"/>
      <c r="GTS347" s="609"/>
      <c r="GTT347" s="609"/>
      <c r="GTU347" s="609"/>
      <c r="GTV347" s="609"/>
      <c r="GTW347" s="609"/>
      <c r="GTX347" s="609"/>
      <c r="GTY347" s="609"/>
      <c r="GTZ347" s="609"/>
      <c r="GUA347" s="609"/>
      <c r="GUB347" s="610"/>
      <c r="GUC347" s="400"/>
      <c r="GUD347" s="608" t="s">
        <v>645</v>
      </c>
      <c r="GUE347" s="609"/>
      <c r="GUF347" s="609"/>
      <c r="GUG347" s="609"/>
      <c r="GUH347" s="609"/>
      <c r="GUI347" s="609"/>
      <c r="GUJ347" s="609"/>
      <c r="GUK347" s="609"/>
      <c r="GUL347" s="609"/>
      <c r="GUM347" s="609"/>
      <c r="GUN347" s="609"/>
      <c r="GUO347" s="609"/>
      <c r="GUP347" s="609"/>
      <c r="GUQ347" s="609"/>
      <c r="GUR347" s="610"/>
      <c r="GUS347" s="400"/>
      <c r="GUT347" s="608" t="s">
        <v>645</v>
      </c>
      <c r="GUU347" s="609"/>
      <c r="GUV347" s="609"/>
      <c r="GUW347" s="609"/>
      <c r="GUX347" s="609"/>
      <c r="GUY347" s="609"/>
      <c r="GUZ347" s="609"/>
      <c r="GVA347" s="609"/>
      <c r="GVB347" s="609"/>
      <c r="GVC347" s="609"/>
      <c r="GVD347" s="609"/>
      <c r="GVE347" s="609"/>
      <c r="GVF347" s="609"/>
      <c r="GVG347" s="609"/>
      <c r="GVH347" s="610"/>
      <c r="GVI347" s="400"/>
      <c r="GVJ347" s="608" t="s">
        <v>645</v>
      </c>
      <c r="GVK347" s="609"/>
      <c r="GVL347" s="609"/>
      <c r="GVM347" s="609"/>
      <c r="GVN347" s="609"/>
      <c r="GVO347" s="609"/>
      <c r="GVP347" s="609"/>
      <c r="GVQ347" s="609"/>
      <c r="GVR347" s="609"/>
      <c r="GVS347" s="609"/>
      <c r="GVT347" s="609"/>
      <c r="GVU347" s="609"/>
      <c r="GVV347" s="609"/>
      <c r="GVW347" s="609"/>
      <c r="GVX347" s="610"/>
      <c r="GVY347" s="400"/>
      <c r="GVZ347" s="608" t="s">
        <v>645</v>
      </c>
      <c r="GWA347" s="609"/>
      <c r="GWB347" s="609"/>
      <c r="GWC347" s="609"/>
      <c r="GWD347" s="609"/>
      <c r="GWE347" s="609"/>
      <c r="GWF347" s="609"/>
      <c r="GWG347" s="609"/>
      <c r="GWH347" s="609"/>
      <c r="GWI347" s="609"/>
      <c r="GWJ347" s="609"/>
      <c r="GWK347" s="609"/>
      <c r="GWL347" s="609"/>
      <c r="GWM347" s="609"/>
      <c r="GWN347" s="610"/>
      <c r="GWO347" s="400"/>
      <c r="GWP347" s="608" t="s">
        <v>645</v>
      </c>
      <c r="GWQ347" s="609"/>
      <c r="GWR347" s="609"/>
      <c r="GWS347" s="609"/>
      <c r="GWT347" s="609"/>
      <c r="GWU347" s="609"/>
      <c r="GWV347" s="609"/>
      <c r="GWW347" s="609"/>
      <c r="GWX347" s="609"/>
      <c r="GWY347" s="609"/>
      <c r="GWZ347" s="609"/>
      <c r="GXA347" s="609"/>
      <c r="GXB347" s="609"/>
      <c r="GXC347" s="609"/>
      <c r="GXD347" s="610"/>
      <c r="GXE347" s="400"/>
      <c r="GXF347" s="608" t="s">
        <v>645</v>
      </c>
      <c r="GXG347" s="609"/>
      <c r="GXH347" s="609"/>
      <c r="GXI347" s="609"/>
      <c r="GXJ347" s="609"/>
      <c r="GXK347" s="609"/>
      <c r="GXL347" s="609"/>
      <c r="GXM347" s="609"/>
      <c r="GXN347" s="609"/>
      <c r="GXO347" s="609"/>
      <c r="GXP347" s="609"/>
      <c r="GXQ347" s="609"/>
      <c r="GXR347" s="609"/>
      <c r="GXS347" s="609"/>
      <c r="GXT347" s="610"/>
      <c r="GXU347" s="400"/>
      <c r="GXV347" s="608" t="s">
        <v>645</v>
      </c>
      <c r="GXW347" s="609"/>
      <c r="GXX347" s="609"/>
      <c r="GXY347" s="609"/>
      <c r="GXZ347" s="609"/>
      <c r="GYA347" s="609"/>
      <c r="GYB347" s="609"/>
      <c r="GYC347" s="609"/>
      <c r="GYD347" s="609"/>
      <c r="GYE347" s="609"/>
      <c r="GYF347" s="609"/>
      <c r="GYG347" s="609"/>
      <c r="GYH347" s="609"/>
      <c r="GYI347" s="609"/>
      <c r="GYJ347" s="610"/>
      <c r="GYK347" s="400"/>
      <c r="GYL347" s="608" t="s">
        <v>645</v>
      </c>
      <c r="GYM347" s="609"/>
      <c r="GYN347" s="609"/>
      <c r="GYO347" s="609"/>
      <c r="GYP347" s="609"/>
      <c r="GYQ347" s="609"/>
      <c r="GYR347" s="609"/>
      <c r="GYS347" s="609"/>
      <c r="GYT347" s="609"/>
      <c r="GYU347" s="609"/>
      <c r="GYV347" s="609"/>
      <c r="GYW347" s="609"/>
      <c r="GYX347" s="609"/>
      <c r="GYY347" s="609"/>
      <c r="GYZ347" s="610"/>
      <c r="GZA347" s="400"/>
      <c r="GZB347" s="608" t="s">
        <v>645</v>
      </c>
      <c r="GZC347" s="609"/>
      <c r="GZD347" s="609"/>
      <c r="GZE347" s="609"/>
      <c r="GZF347" s="609"/>
      <c r="GZG347" s="609"/>
      <c r="GZH347" s="609"/>
      <c r="GZI347" s="609"/>
      <c r="GZJ347" s="609"/>
      <c r="GZK347" s="609"/>
      <c r="GZL347" s="609"/>
      <c r="GZM347" s="609"/>
      <c r="GZN347" s="609"/>
      <c r="GZO347" s="609"/>
      <c r="GZP347" s="610"/>
      <c r="GZQ347" s="400"/>
      <c r="GZR347" s="608" t="s">
        <v>645</v>
      </c>
      <c r="GZS347" s="609"/>
      <c r="GZT347" s="609"/>
      <c r="GZU347" s="609"/>
      <c r="GZV347" s="609"/>
      <c r="GZW347" s="609"/>
      <c r="GZX347" s="609"/>
      <c r="GZY347" s="609"/>
      <c r="GZZ347" s="609"/>
      <c r="HAA347" s="609"/>
      <c r="HAB347" s="609"/>
      <c r="HAC347" s="609"/>
      <c r="HAD347" s="609"/>
      <c r="HAE347" s="609"/>
      <c r="HAF347" s="610"/>
      <c r="HAG347" s="400"/>
      <c r="HAH347" s="608" t="s">
        <v>645</v>
      </c>
      <c r="HAI347" s="609"/>
      <c r="HAJ347" s="609"/>
      <c r="HAK347" s="609"/>
      <c r="HAL347" s="609"/>
      <c r="HAM347" s="609"/>
      <c r="HAN347" s="609"/>
      <c r="HAO347" s="609"/>
      <c r="HAP347" s="609"/>
      <c r="HAQ347" s="609"/>
      <c r="HAR347" s="609"/>
      <c r="HAS347" s="609"/>
      <c r="HAT347" s="609"/>
      <c r="HAU347" s="609"/>
      <c r="HAV347" s="610"/>
      <c r="HAW347" s="400"/>
      <c r="HAX347" s="608" t="s">
        <v>645</v>
      </c>
      <c r="HAY347" s="609"/>
      <c r="HAZ347" s="609"/>
      <c r="HBA347" s="609"/>
      <c r="HBB347" s="609"/>
      <c r="HBC347" s="609"/>
      <c r="HBD347" s="609"/>
      <c r="HBE347" s="609"/>
      <c r="HBF347" s="609"/>
      <c r="HBG347" s="609"/>
      <c r="HBH347" s="609"/>
      <c r="HBI347" s="609"/>
      <c r="HBJ347" s="609"/>
      <c r="HBK347" s="609"/>
      <c r="HBL347" s="610"/>
      <c r="HBM347" s="400"/>
      <c r="HBN347" s="608" t="s">
        <v>645</v>
      </c>
      <c r="HBO347" s="609"/>
      <c r="HBP347" s="609"/>
      <c r="HBQ347" s="609"/>
      <c r="HBR347" s="609"/>
      <c r="HBS347" s="609"/>
      <c r="HBT347" s="609"/>
      <c r="HBU347" s="609"/>
      <c r="HBV347" s="609"/>
      <c r="HBW347" s="609"/>
      <c r="HBX347" s="609"/>
      <c r="HBY347" s="609"/>
      <c r="HBZ347" s="609"/>
      <c r="HCA347" s="609"/>
      <c r="HCB347" s="610"/>
      <c r="HCC347" s="400"/>
      <c r="HCD347" s="608" t="s">
        <v>645</v>
      </c>
      <c r="HCE347" s="609"/>
      <c r="HCF347" s="609"/>
      <c r="HCG347" s="609"/>
      <c r="HCH347" s="609"/>
      <c r="HCI347" s="609"/>
      <c r="HCJ347" s="609"/>
      <c r="HCK347" s="609"/>
      <c r="HCL347" s="609"/>
      <c r="HCM347" s="609"/>
      <c r="HCN347" s="609"/>
      <c r="HCO347" s="609"/>
      <c r="HCP347" s="609"/>
      <c r="HCQ347" s="609"/>
      <c r="HCR347" s="610"/>
      <c r="HCS347" s="400"/>
      <c r="HCT347" s="608" t="s">
        <v>645</v>
      </c>
      <c r="HCU347" s="609"/>
      <c r="HCV347" s="609"/>
      <c r="HCW347" s="609"/>
      <c r="HCX347" s="609"/>
      <c r="HCY347" s="609"/>
      <c r="HCZ347" s="609"/>
      <c r="HDA347" s="609"/>
      <c r="HDB347" s="609"/>
      <c r="HDC347" s="609"/>
      <c r="HDD347" s="609"/>
      <c r="HDE347" s="609"/>
      <c r="HDF347" s="609"/>
      <c r="HDG347" s="609"/>
      <c r="HDH347" s="610"/>
      <c r="HDI347" s="400"/>
      <c r="HDJ347" s="608" t="s">
        <v>645</v>
      </c>
      <c r="HDK347" s="609"/>
      <c r="HDL347" s="609"/>
      <c r="HDM347" s="609"/>
      <c r="HDN347" s="609"/>
      <c r="HDO347" s="609"/>
      <c r="HDP347" s="609"/>
      <c r="HDQ347" s="609"/>
      <c r="HDR347" s="609"/>
      <c r="HDS347" s="609"/>
      <c r="HDT347" s="609"/>
      <c r="HDU347" s="609"/>
      <c r="HDV347" s="609"/>
      <c r="HDW347" s="609"/>
      <c r="HDX347" s="610"/>
      <c r="HDY347" s="400"/>
      <c r="HDZ347" s="608" t="s">
        <v>645</v>
      </c>
      <c r="HEA347" s="609"/>
      <c r="HEB347" s="609"/>
      <c r="HEC347" s="609"/>
      <c r="HED347" s="609"/>
      <c r="HEE347" s="609"/>
      <c r="HEF347" s="609"/>
      <c r="HEG347" s="609"/>
      <c r="HEH347" s="609"/>
      <c r="HEI347" s="609"/>
      <c r="HEJ347" s="609"/>
      <c r="HEK347" s="609"/>
      <c r="HEL347" s="609"/>
      <c r="HEM347" s="609"/>
      <c r="HEN347" s="610"/>
      <c r="HEO347" s="400"/>
      <c r="HEP347" s="608" t="s">
        <v>645</v>
      </c>
      <c r="HEQ347" s="609"/>
      <c r="HER347" s="609"/>
      <c r="HES347" s="609"/>
      <c r="HET347" s="609"/>
      <c r="HEU347" s="609"/>
      <c r="HEV347" s="609"/>
      <c r="HEW347" s="609"/>
      <c r="HEX347" s="609"/>
      <c r="HEY347" s="609"/>
      <c r="HEZ347" s="609"/>
      <c r="HFA347" s="609"/>
      <c r="HFB347" s="609"/>
      <c r="HFC347" s="609"/>
      <c r="HFD347" s="610"/>
      <c r="HFE347" s="400"/>
      <c r="HFF347" s="608" t="s">
        <v>645</v>
      </c>
      <c r="HFG347" s="609"/>
      <c r="HFH347" s="609"/>
      <c r="HFI347" s="609"/>
      <c r="HFJ347" s="609"/>
      <c r="HFK347" s="609"/>
      <c r="HFL347" s="609"/>
      <c r="HFM347" s="609"/>
      <c r="HFN347" s="609"/>
      <c r="HFO347" s="609"/>
      <c r="HFP347" s="609"/>
      <c r="HFQ347" s="609"/>
      <c r="HFR347" s="609"/>
      <c r="HFS347" s="609"/>
      <c r="HFT347" s="610"/>
      <c r="HFU347" s="400"/>
      <c r="HFV347" s="608" t="s">
        <v>645</v>
      </c>
      <c r="HFW347" s="609"/>
      <c r="HFX347" s="609"/>
      <c r="HFY347" s="609"/>
      <c r="HFZ347" s="609"/>
      <c r="HGA347" s="609"/>
      <c r="HGB347" s="609"/>
      <c r="HGC347" s="609"/>
      <c r="HGD347" s="609"/>
      <c r="HGE347" s="609"/>
      <c r="HGF347" s="609"/>
      <c r="HGG347" s="609"/>
      <c r="HGH347" s="609"/>
      <c r="HGI347" s="609"/>
      <c r="HGJ347" s="610"/>
      <c r="HGK347" s="400"/>
      <c r="HGL347" s="608" t="s">
        <v>645</v>
      </c>
      <c r="HGM347" s="609"/>
      <c r="HGN347" s="609"/>
      <c r="HGO347" s="609"/>
      <c r="HGP347" s="609"/>
      <c r="HGQ347" s="609"/>
      <c r="HGR347" s="609"/>
      <c r="HGS347" s="609"/>
      <c r="HGT347" s="609"/>
      <c r="HGU347" s="609"/>
      <c r="HGV347" s="609"/>
      <c r="HGW347" s="609"/>
      <c r="HGX347" s="609"/>
      <c r="HGY347" s="609"/>
      <c r="HGZ347" s="610"/>
      <c r="HHA347" s="400"/>
      <c r="HHB347" s="608" t="s">
        <v>645</v>
      </c>
      <c r="HHC347" s="609"/>
      <c r="HHD347" s="609"/>
      <c r="HHE347" s="609"/>
      <c r="HHF347" s="609"/>
      <c r="HHG347" s="609"/>
      <c r="HHH347" s="609"/>
      <c r="HHI347" s="609"/>
      <c r="HHJ347" s="609"/>
      <c r="HHK347" s="609"/>
      <c r="HHL347" s="609"/>
      <c r="HHM347" s="609"/>
      <c r="HHN347" s="609"/>
      <c r="HHO347" s="609"/>
      <c r="HHP347" s="610"/>
      <c r="HHQ347" s="400"/>
      <c r="HHR347" s="608" t="s">
        <v>645</v>
      </c>
      <c r="HHS347" s="609"/>
      <c r="HHT347" s="609"/>
      <c r="HHU347" s="609"/>
      <c r="HHV347" s="609"/>
      <c r="HHW347" s="609"/>
      <c r="HHX347" s="609"/>
      <c r="HHY347" s="609"/>
      <c r="HHZ347" s="609"/>
      <c r="HIA347" s="609"/>
      <c r="HIB347" s="609"/>
      <c r="HIC347" s="609"/>
      <c r="HID347" s="609"/>
      <c r="HIE347" s="609"/>
      <c r="HIF347" s="610"/>
      <c r="HIG347" s="400"/>
      <c r="HIH347" s="608" t="s">
        <v>645</v>
      </c>
      <c r="HII347" s="609"/>
      <c r="HIJ347" s="609"/>
      <c r="HIK347" s="609"/>
      <c r="HIL347" s="609"/>
      <c r="HIM347" s="609"/>
      <c r="HIN347" s="609"/>
      <c r="HIO347" s="609"/>
      <c r="HIP347" s="609"/>
      <c r="HIQ347" s="609"/>
      <c r="HIR347" s="609"/>
      <c r="HIS347" s="609"/>
      <c r="HIT347" s="609"/>
      <c r="HIU347" s="609"/>
      <c r="HIV347" s="610"/>
      <c r="HIW347" s="400"/>
      <c r="HIX347" s="608" t="s">
        <v>645</v>
      </c>
      <c r="HIY347" s="609"/>
      <c r="HIZ347" s="609"/>
      <c r="HJA347" s="609"/>
      <c r="HJB347" s="609"/>
      <c r="HJC347" s="609"/>
      <c r="HJD347" s="609"/>
      <c r="HJE347" s="609"/>
      <c r="HJF347" s="609"/>
      <c r="HJG347" s="609"/>
      <c r="HJH347" s="609"/>
      <c r="HJI347" s="609"/>
      <c r="HJJ347" s="609"/>
      <c r="HJK347" s="609"/>
      <c r="HJL347" s="610"/>
      <c r="HJM347" s="400"/>
      <c r="HJN347" s="608" t="s">
        <v>645</v>
      </c>
      <c r="HJO347" s="609"/>
      <c r="HJP347" s="609"/>
      <c r="HJQ347" s="609"/>
      <c r="HJR347" s="609"/>
      <c r="HJS347" s="609"/>
      <c r="HJT347" s="609"/>
      <c r="HJU347" s="609"/>
      <c r="HJV347" s="609"/>
      <c r="HJW347" s="609"/>
      <c r="HJX347" s="609"/>
      <c r="HJY347" s="609"/>
      <c r="HJZ347" s="609"/>
      <c r="HKA347" s="609"/>
      <c r="HKB347" s="610"/>
      <c r="HKC347" s="400"/>
      <c r="HKD347" s="608" t="s">
        <v>645</v>
      </c>
      <c r="HKE347" s="609"/>
      <c r="HKF347" s="609"/>
      <c r="HKG347" s="609"/>
      <c r="HKH347" s="609"/>
      <c r="HKI347" s="609"/>
      <c r="HKJ347" s="609"/>
      <c r="HKK347" s="609"/>
      <c r="HKL347" s="609"/>
      <c r="HKM347" s="609"/>
      <c r="HKN347" s="609"/>
      <c r="HKO347" s="609"/>
      <c r="HKP347" s="609"/>
      <c r="HKQ347" s="609"/>
      <c r="HKR347" s="610"/>
      <c r="HKS347" s="400"/>
      <c r="HKT347" s="608" t="s">
        <v>645</v>
      </c>
      <c r="HKU347" s="609"/>
      <c r="HKV347" s="609"/>
      <c r="HKW347" s="609"/>
      <c r="HKX347" s="609"/>
      <c r="HKY347" s="609"/>
      <c r="HKZ347" s="609"/>
      <c r="HLA347" s="609"/>
      <c r="HLB347" s="609"/>
      <c r="HLC347" s="609"/>
      <c r="HLD347" s="609"/>
      <c r="HLE347" s="609"/>
      <c r="HLF347" s="609"/>
      <c r="HLG347" s="609"/>
      <c r="HLH347" s="610"/>
      <c r="HLI347" s="400"/>
      <c r="HLJ347" s="608" t="s">
        <v>645</v>
      </c>
      <c r="HLK347" s="609"/>
      <c r="HLL347" s="609"/>
      <c r="HLM347" s="609"/>
      <c r="HLN347" s="609"/>
      <c r="HLO347" s="609"/>
      <c r="HLP347" s="609"/>
      <c r="HLQ347" s="609"/>
      <c r="HLR347" s="609"/>
      <c r="HLS347" s="609"/>
      <c r="HLT347" s="609"/>
      <c r="HLU347" s="609"/>
      <c r="HLV347" s="609"/>
      <c r="HLW347" s="609"/>
      <c r="HLX347" s="610"/>
      <c r="HLY347" s="400"/>
      <c r="HLZ347" s="608" t="s">
        <v>645</v>
      </c>
      <c r="HMA347" s="609"/>
      <c r="HMB347" s="609"/>
      <c r="HMC347" s="609"/>
      <c r="HMD347" s="609"/>
      <c r="HME347" s="609"/>
      <c r="HMF347" s="609"/>
      <c r="HMG347" s="609"/>
      <c r="HMH347" s="609"/>
      <c r="HMI347" s="609"/>
      <c r="HMJ347" s="609"/>
      <c r="HMK347" s="609"/>
      <c r="HML347" s="609"/>
      <c r="HMM347" s="609"/>
      <c r="HMN347" s="610"/>
      <c r="HMO347" s="400"/>
      <c r="HMP347" s="608" t="s">
        <v>645</v>
      </c>
      <c r="HMQ347" s="609"/>
      <c r="HMR347" s="609"/>
      <c r="HMS347" s="609"/>
      <c r="HMT347" s="609"/>
      <c r="HMU347" s="609"/>
      <c r="HMV347" s="609"/>
      <c r="HMW347" s="609"/>
      <c r="HMX347" s="609"/>
      <c r="HMY347" s="609"/>
      <c r="HMZ347" s="609"/>
      <c r="HNA347" s="609"/>
      <c r="HNB347" s="609"/>
      <c r="HNC347" s="609"/>
      <c r="HND347" s="610"/>
      <c r="HNE347" s="400"/>
      <c r="HNF347" s="608" t="s">
        <v>645</v>
      </c>
      <c r="HNG347" s="609"/>
      <c r="HNH347" s="609"/>
      <c r="HNI347" s="609"/>
      <c r="HNJ347" s="609"/>
      <c r="HNK347" s="609"/>
      <c r="HNL347" s="609"/>
      <c r="HNM347" s="609"/>
      <c r="HNN347" s="609"/>
      <c r="HNO347" s="609"/>
      <c r="HNP347" s="609"/>
      <c r="HNQ347" s="609"/>
      <c r="HNR347" s="609"/>
      <c r="HNS347" s="609"/>
      <c r="HNT347" s="610"/>
      <c r="HNU347" s="400"/>
      <c r="HNV347" s="608" t="s">
        <v>645</v>
      </c>
      <c r="HNW347" s="609"/>
      <c r="HNX347" s="609"/>
      <c r="HNY347" s="609"/>
      <c r="HNZ347" s="609"/>
      <c r="HOA347" s="609"/>
      <c r="HOB347" s="609"/>
      <c r="HOC347" s="609"/>
      <c r="HOD347" s="609"/>
      <c r="HOE347" s="609"/>
      <c r="HOF347" s="609"/>
      <c r="HOG347" s="609"/>
      <c r="HOH347" s="609"/>
      <c r="HOI347" s="609"/>
      <c r="HOJ347" s="610"/>
      <c r="HOK347" s="400"/>
      <c r="HOL347" s="608" t="s">
        <v>645</v>
      </c>
      <c r="HOM347" s="609"/>
      <c r="HON347" s="609"/>
      <c r="HOO347" s="609"/>
      <c r="HOP347" s="609"/>
      <c r="HOQ347" s="609"/>
      <c r="HOR347" s="609"/>
      <c r="HOS347" s="609"/>
      <c r="HOT347" s="609"/>
      <c r="HOU347" s="609"/>
      <c r="HOV347" s="609"/>
      <c r="HOW347" s="609"/>
      <c r="HOX347" s="609"/>
      <c r="HOY347" s="609"/>
      <c r="HOZ347" s="610"/>
      <c r="HPA347" s="400"/>
      <c r="HPB347" s="608" t="s">
        <v>645</v>
      </c>
      <c r="HPC347" s="609"/>
      <c r="HPD347" s="609"/>
      <c r="HPE347" s="609"/>
      <c r="HPF347" s="609"/>
      <c r="HPG347" s="609"/>
      <c r="HPH347" s="609"/>
      <c r="HPI347" s="609"/>
      <c r="HPJ347" s="609"/>
      <c r="HPK347" s="609"/>
      <c r="HPL347" s="609"/>
      <c r="HPM347" s="609"/>
      <c r="HPN347" s="609"/>
      <c r="HPO347" s="609"/>
      <c r="HPP347" s="610"/>
      <c r="HPQ347" s="400"/>
      <c r="HPR347" s="608" t="s">
        <v>645</v>
      </c>
      <c r="HPS347" s="609"/>
      <c r="HPT347" s="609"/>
      <c r="HPU347" s="609"/>
      <c r="HPV347" s="609"/>
      <c r="HPW347" s="609"/>
      <c r="HPX347" s="609"/>
      <c r="HPY347" s="609"/>
      <c r="HPZ347" s="609"/>
      <c r="HQA347" s="609"/>
      <c r="HQB347" s="609"/>
      <c r="HQC347" s="609"/>
      <c r="HQD347" s="609"/>
      <c r="HQE347" s="609"/>
      <c r="HQF347" s="610"/>
      <c r="HQG347" s="400"/>
      <c r="HQH347" s="608" t="s">
        <v>645</v>
      </c>
      <c r="HQI347" s="609"/>
      <c r="HQJ347" s="609"/>
      <c r="HQK347" s="609"/>
      <c r="HQL347" s="609"/>
      <c r="HQM347" s="609"/>
      <c r="HQN347" s="609"/>
      <c r="HQO347" s="609"/>
      <c r="HQP347" s="609"/>
      <c r="HQQ347" s="609"/>
      <c r="HQR347" s="609"/>
      <c r="HQS347" s="609"/>
      <c r="HQT347" s="609"/>
      <c r="HQU347" s="609"/>
      <c r="HQV347" s="610"/>
      <c r="HQW347" s="400"/>
      <c r="HQX347" s="608" t="s">
        <v>645</v>
      </c>
      <c r="HQY347" s="609"/>
      <c r="HQZ347" s="609"/>
      <c r="HRA347" s="609"/>
      <c r="HRB347" s="609"/>
      <c r="HRC347" s="609"/>
      <c r="HRD347" s="609"/>
      <c r="HRE347" s="609"/>
      <c r="HRF347" s="609"/>
      <c r="HRG347" s="609"/>
      <c r="HRH347" s="609"/>
      <c r="HRI347" s="609"/>
      <c r="HRJ347" s="609"/>
      <c r="HRK347" s="609"/>
      <c r="HRL347" s="610"/>
      <c r="HRM347" s="400"/>
      <c r="HRN347" s="608" t="s">
        <v>645</v>
      </c>
      <c r="HRO347" s="609"/>
      <c r="HRP347" s="609"/>
      <c r="HRQ347" s="609"/>
      <c r="HRR347" s="609"/>
      <c r="HRS347" s="609"/>
      <c r="HRT347" s="609"/>
      <c r="HRU347" s="609"/>
      <c r="HRV347" s="609"/>
      <c r="HRW347" s="609"/>
      <c r="HRX347" s="609"/>
      <c r="HRY347" s="609"/>
      <c r="HRZ347" s="609"/>
      <c r="HSA347" s="609"/>
      <c r="HSB347" s="610"/>
      <c r="HSC347" s="400"/>
      <c r="HSD347" s="608" t="s">
        <v>645</v>
      </c>
      <c r="HSE347" s="609"/>
      <c r="HSF347" s="609"/>
      <c r="HSG347" s="609"/>
      <c r="HSH347" s="609"/>
      <c r="HSI347" s="609"/>
      <c r="HSJ347" s="609"/>
      <c r="HSK347" s="609"/>
      <c r="HSL347" s="609"/>
      <c r="HSM347" s="609"/>
      <c r="HSN347" s="609"/>
      <c r="HSO347" s="609"/>
      <c r="HSP347" s="609"/>
      <c r="HSQ347" s="609"/>
      <c r="HSR347" s="610"/>
      <c r="HSS347" s="400"/>
      <c r="HST347" s="608" t="s">
        <v>645</v>
      </c>
      <c r="HSU347" s="609"/>
      <c r="HSV347" s="609"/>
      <c r="HSW347" s="609"/>
      <c r="HSX347" s="609"/>
      <c r="HSY347" s="609"/>
      <c r="HSZ347" s="609"/>
      <c r="HTA347" s="609"/>
      <c r="HTB347" s="609"/>
      <c r="HTC347" s="609"/>
      <c r="HTD347" s="609"/>
      <c r="HTE347" s="609"/>
      <c r="HTF347" s="609"/>
      <c r="HTG347" s="609"/>
      <c r="HTH347" s="610"/>
      <c r="HTI347" s="400"/>
      <c r="HTJ347" s="608" t="s">
        <v>645</v>
      </c>
      <c r="HTK347" s="609"/>
      <c r="HTL347" s="609"/>
      <c r="HTM347" s="609"/>
      <c r="HTN347" s="609"/>
      <c r="HTO347" s="609"/>
      <c r="HTP347" s="609"/>
      <c r="HTQ347" s="609"/>
      <c r="HTR347" s="609"/>
      <c r="HTS347" s="609"/>
      <c r="HTT347" s="609"/>
      <c r="HTU347" s="609"/>
      <c r="HTV347" s="609"/>
      <c r="HTW347" s="609"/>
      <c r="HTX347" s="610"/>
      <c r="HTY347" s="400"/>
      <c r="HTZ347" s="608" t="s">
        <v>645</v>
      </c>
      <c r="HUA347" s="609"/>
      <c r="HUB347" s="609"/>
      <c r="HUC347" s="609"/>
      <c r="HUD347" s="609"/>
      <c r="HUE347" s="609"/>
      <c r="HUF347" s="609"/>
      <c r="HUG347" s="609"/>
      <c r="HUH347" s="609"/>
      <c r="HUI347" s="609"/>
      <c r="HUJ347" s="609"/>
      <c r="HUK347" s="609"/>
      <c r="HUL347" s="609"/>
      <c r="HUM347" s="609"/>
      <c r="HUN347" s="610"/>
      <c r="HUO347" s="400"/>
      <c r="HUP347" s="608" t="s">
        <v>645</v>
      </c>
      <c r="HUQ347" s="609"/>
      <c r="HUR347" s="609"/>
      <c r="HUS347" s="609"/>
      <c r="HUT347" s="609"/>
      <c r="HUU347" s="609"/>
      <c r="HUV347" s="609"/>
      <c r="HUW347" s="609"/>
      <c r="HUX347" s="609"/>
      <c r="HUY347" s="609"/>
      <c r="HUZ347" s="609"/>
      <c r="HVA347" s="609"/>
      <c r="HVB347" s="609"/>
      <c r="HVC347" s="609"/>
      <c r="HVD347" s="610"/>
      <c r="HVE347" s="400"/>
      <c r="HVF347" s="608" t="s">
        <v>645</v>
      </c>
      <c r="HVG347" s="609"/>
      <c r="HVH347" s="609"/>
      <c r="HVI347" s="609"/>
      <c r="HVJ347" s="609"/>
      <c r="HVK347" s="609"/>
      <c r="HVL347" s="609"/>
      <c r="HVM347" s="609"/>
      <c r="HVN347" s="609"/>
      <c r="HVO347" s="609"/>
      <c r="HVP347" s="609"/>
      <c r="HVQ347" s="609"/>
      <c r="HVR347" s="609"/>
      <c r="HVS347" s="609"/>
      <c r="HVT347" s="610"/>
      <c r="HVU347" s="400"/>
      <c r="HVV347" s="608" t="s">
        <v>645</v>
      </c>
      <c r="HVW347" s="609"/>
      <c r="HVX347" s="609"/>
      <c r="HVY347" s="609"/>
      <c r="HVZ347" s="609"/>
      <c r="HWA347" s="609"/>
      <c r="HWB347" s="609"/>
      <c r="HWC347" s="609"/>
      <c r="HWD347" s="609"/>
      <c r="HWE347" s="609"/>
      <c r="HWF347" s="609"/>
      <c r="HWG347" s="609"/>
      <c r="HWH347" s="609"/>
      <c r="HWI347" s="609"/>
      <c r="HWJ347" s="610"/>
      <c r="HWK347" s="400"/>
      <c r="HWL347" s="608" t="s">
        <v>645</v>
      </c>
      <c r="HWM347" s="609"/>
      <c r="HWN347" s="609"/>
      <c r="HWO347" s="609"/>
      <c r="HWP347" s="609"/>
      <c r="HWQ347" s="609"/>
      <c r="HWR347" s="609"/>
      <c r="HWS347" s="609"/>
      <c r="HWT347" s="609"/>
      <c r="HWU347" s="609"/>
      <c r="HWV347" s="609"/>
      <c r="HWW347" s="609"/>
      <c r="HWX347" s="609"/>
      <c r="HWY347" s="609"/>
      <c r="HWZ347" s="610"/>
      <c r="HXA347" s="400"/>
      <c r="HXB347" s="608" t="s">
        <v>645</v>
      </c>
      <c r="HXC347" s="609"/>
      <c r="HXD347" s="609"/>
      <c r="HXE347" s="609"/>
      <c r="HXF347" s="609"/>
      <c r="HXG347" s="609"/>
      <c r="HXH347" s="609"/>
      <c r="HXI347" s="609"/>
      <c r="HXJ347" s="609"/>
      <c r="HXK347" s="609"/>
      <c r="HXL347" s="609"/>
      <c r="HXM347" s="609"/>
      <c r="HXN347" s="609"/>
      <c r="HXO347" s="609"/>
      <c r="HXP347" s="610"/>
      <c r="HXQ347" s="400"/>
      <c r="HXR347" s="608" t="s">
        <v>645</v>
      </c>
      <c r="HXS347" s="609"/>
      <c r="HXT347" s="609"/>
      <c r="HXU347" s="609"/>
      <c r="HXV347" s="609"/>
      <c r="HXW347" s="609"/>
      <c r="HXX347" s="609"/>
      <c r="HXY347" s="609"/>
      <c r="HXZ347" s="609"/>
      <c r="HYA347" s="609"/>
      <c r="HYB347" s="609"/>
      <c r="HYC347" s="609"/>
      <c r="HYD347" s="609"/>
      <c r="HYE347" s="609"/>
      <c r="HYF347" s="610"/>
      <c r="HYG347" s="400"/>
      <c r="HYH347" s="608" t="s">
        <v>645</v>
      </c>
      <c r="HYI347" s="609"/>
      <c r="HYJ347" s="609"/>
      <c r="HYK347" s="609"/>
      <c r="HYL347" s="609"/>
      <c r="HYM347" s="609"/>
      <c r="HYN347" s="609"/>
      <c r="HYO347" s="609"/>
      <c r="HYP347" s="609"/>
      <c r="HYQ347" s="609"/>
      <c r="HYR347" s="609"/>
      <c r="HYS347" s="609"/>
      <c r="HYT347" s="609"/>
      <c r="HYU347" s="609"/>
      <c r="HYV347" s="610"/>
      <c r="HYW347" s="400"/>
      <c r="HYX347" s="608" t="s">
        <v>645</v>
      </c>
      <c r="HYY347" s="609"/>
      <c r="HYZ347" s="609"/>
      <c r="HZA347" s="609"/>
      <c r="HZB347" s="609"/>
      <c r="HZC347" s="609"/>
      <c r="HZD347" s="609"/>
      <c r="HZE347" s="609"/>
      <c r="HZF347" s="609"/>
      <c r="HZG347" s="609"/>
      <c r="HZH347" s="609"/>
      <c r="HZI347" s="609"/>
      <c r="HZJ347" s="609"/>
      <c r="HZK347" s="609"/>
      <c r="HZL347" s="610"/>
      <c r="HZM347" s="400"/>
      <c r="HZN347" s="608" t="s">
        <v>645</v>
      </c>
      <c r="HZO347" s="609"/>
      <c r="HZP347" s="609"/>
      <c r="HZQ347" s="609"/>
      <c r="HZR347" s="609"/>
      <c r="HZS347" s="609"/>
      <c r="HZT347" s="609"/>
      <c r="HZU347" s="609"/>
      <c r="HZV347" s="609"/>
      <c r="HZW347" s="609"/>
      <c r="HZX347" s="609"/>
      <c r="HZY347" s="609"/>
      <c r="HZZ347" s="609"/>
      <c r="IAA347" s="609"/>
      <c r="IAB347" s="610"/>
      <c r="IAC347" s="400"/>
      <c r="IAD347" s="608" t="s">
        <v>645</v>
      </c>
      <c r="IAE347" s="609"/>
      <c r="IAF347" s="609"/>
      <c r="IAG347" s="609"/>
      <c r="IAH347" s="609"/>
      <c r="IAI347" s="609"/>
      <c r="IAJ347" s="609"/>
      <c r="IAK347" s="609"/>
      <c r="IAL347" s="609"/>
      <c r="IAM347" s="609"/>
      <c r="IAN347" s="609"/>
      <c r="IAO347" s="609"/>
      <c r="IAP347" s="609"/>
      <c r="IAQ347" s="609"/>
      <c r="IAR347" s="610"/>
      <c r="IAS347" s="400"/>
      <c r="IAT347" s="608" t="s">
        <v>645</v>
      </c>
      <c r="IAU347" s="609"/>
      <c r="IAV347" s="609"/>
      <c r="IAW347" s="609"/>
      <c r="IAX347" s="609"/>
      <c r="IAY347" s="609"/>
      <c r="IAZ347" s="609"/>
      <c r="IBA347" s="609"/>
      <c r="IBB347" s="609"/>
      <c r="IBC347" s="609"/>
      <c r="IBD347" s="609"/>
      <c r="IBE347" s="609"/>
      <c r="IBF347" s="609"/>
      <c r="IBG347" s="609"/>
      <c r="IBH347" s="610"/>
      <c r="IBI347" s="400"/>
      <c r="IBJ347" s="608" t="s">
        <v>645</v>
      </c>
      <c r="IBK347" s="609"/>
      <c r="IBL347" s="609"/>
      <c r="IBM347" s="609"/>
      <c r="IBN347" s="609"/>
      <c r="IBO347" s="609"/>
      <c r="IBP347" s="609"/>
      <c r="IBQ347" s="609"/>
      <c r="IBR347" s="609"/>
      <c r="IBS347" s="609"/>
      <c r="IBT347" s="609"/>
      <c r="IBU347" s="609"/>
      <c r="IBV347" s="609"/>
      <c r="IBW347" s="609"/>
      <c r="IBX347" s="610"/>
      <c r="IBY347" s="400"/>
      <c r="IBZ347" s="608" t="s">
        <v>645</v>
      </c>
      <c r="ICA347" s="609"/>
      <c r="ICB347" s="609"/>
      <c r="ICC347" s="609"/>
      <c r="ICD347" s="609"/>
      <c r="ICE347" s="609"/>
      <c r="ICF347" s="609"/>
      <c r="ICG347" s="609"/>
      <c r="ICH347" s="609"/>
      <c r="ICI347" s="609"/>
      <c r="ICJ347" s="609"/>
      <c r="ICK347" s="609"/>
      <c r="ICL347" s="609"/>
      <c r="ICM347" s="609"/>
      <c r="ICN347" s="610"/>
      <c r="ICO347" s="400"/>
      <c r="ICP347" s="608" t="s">
        <v>645</v>
      </c>
      <c r="ICQ347" s="609"/>
      <c r="ICR347" s="609"/>
      <c r="ICS347" s="609"/>
      <c r="ICT347" s="609"/>
      <c r="ICU347" s="609"/>
      <c r="ICV347" s="609"/>
      <c r="ICW347" s="609"/>
      <c r="ICX347" s="609"/>
      <c r="ICY347" s="609"/>
      <c r="ICZ347" s="609"/>
      <c r="IDA347" s="609"/>
      <c r="IDB347" s="609"/>
      <c r="IDC347" s="609"/>
      <c r="IDD347" s="610"/>
      <c r="IDE347" s="400"/>
      <c r="IDF347" s="608" t="s">
        <v>645</v>
      </c>
      <c r="IDG347" s="609"/>
      <c r="IDH347" s="609"/>
      <c r="IDI347" s="609"/>
      <c r="IDJ347" s="609"/>
      <c r="IDK347" s="609"/>
      <c r="IDL347" s="609"/>
      <c r="IDM347" s="609"/>
      <c r="IDN347" s="609"/>
      <c r="IDO347" s="609"/>
      <c r="IDP347" s="609"/>
      <c r="IDQ347" s="609"/>
      <c r="IDR347" s="609"/>
      <c r="IDS347" s="609"/>
      <c r="IDT347" s="610"/>
      <c r="IDU347" s="400"/>
      <c r="IDV347" s="608" t="s">
        <v>645</v>
      </c>
      <c r="IDW347" s="609"/>
      <c r="IDX347" s="609"/>
      <c r="IDY347" s="609"/>
      <c r="IDZ347" s="609"/>
      <c r="IEA347" s="609"/>
      <c r="IEB347" s="609"/>
      <c r="IEC347" s="609"/>
      <c r="IED347" s="609"/>
      <c r="IEE347" s="609"/>
      <c r="IEF347" s="609"/>
      <c r="IEG347" s="609"/>
      <c r="IEH347" s="609"/>
      <c r="IEI347" s="609"/>
      <c r="IEJ347" s="610"/>
      <c r="IEK347" s="400"/>
      <c r="IEL347" s="608" t="s">
        <v>645</v>
      </c>
      <c r="IEM347" s="609"/>
      <c r="IEN347" s="609"/>
      <c r="IEO347" s="609"/>
      <c r="IEP347" s="609"/>
      <c r="IEQ347" s="609"/>
      <c r="IER347" s="609"/>
      <c r="IES347" s="609"/>
      <c r="IET347" s="609"/>
      <c r="IEU347" s="609"/>
      <c r="IEV347" s="609"/>
      <c r="IEW347" s="609"/>
      <c r="IEX347" s="609"/>
      <c r="IEY347" s="609"/>
      <c r="IEZ347" s="610"/>
      <c r="IFA347" s="400"/>
      <c r="IFB347" s="608" t="s">
        <v>645</v>
      </c>
      <c r="IFC347" s="609"/>
      <c r="IFD347" s="609"/>
      <c r="IFE347" s="609"/>
      <c r="IFF347" s="609"/>
      <c r="IFG347" s="609"/>
      <c r="IFH347" s="609"/>
      <c r="IFI347" s="609"/>
      <c r="IFJ347" s="609"/>
      <c r="IFK347" s="609"/>
      <c r="IFL347" s="609"/>
      <c r="IFM347" s="609"/>
      <c r="IFN347" s="609"/>
      <c r="IFO347" s="609"/>
      <c r="IFP347" s="610"/>
      <c r="IFQ347" s="400"/>
      <c r="IFR347" s="608" t="s">
        <v>645</v>
      </c>
      <c r="IFS347" s="609"/>
      <c r="IFT347" s="609"/>
      <c r="IFU347" s="609"/>
      <c r="IFV347" s="609"/>
      <c r="IFW347" s="609"/>
      <c r="IFX347" s="609"/>
      <c r="IFY347" s="609"/>
      <c r="IFZ347" s="609"/>
      <c r="IGA347" s="609"/>
      <c r="IGB347" s="609"/>
      <c r="IGC347" s="609"/>
      <c r="IGD347" s="609"/>
      <c r="IGE347" s="609"/>
      <c r="IGF347" s="610"/>
      <c r="IGG347" s="400"/>
      <c r="IGH347" s="608" t="s">
        <v>645</v>
      </c>
      <c r="IGI347" s="609"/>
      <c r="IGJ347" s="609"/>
      <c r="IGK347" s="609"/>
      <c r="IGL347" s="609"/>
      <c r="IGM347" s="609"/>
      <c r="IGN347" s="609"/>
      <c r="IGO347" s="609"/>
      <c r="IGP347" s="609"/>
      <c r="IGQ347" s="609"/>
      <c r="IGR347" s="609"/>
      <c r="IGS347" s="609"/>
      <c r="IGT347" s="609"/>
      <c r="IGU347" s="609"/>
      <c r="IGV347" s="610"/>
      <c r="IGW347" s="400"/>
      <c r="IGX347" s="608" t="s">
        <v>645</v>
      </c>
      <c r="IGY347" s="609"/>
      <c r="IGZ347" s="609"/>
      <c r="IHA347" s="609"/>
      <c r="IHB347" s="609"/>
      <c r="IHC347" s="609"/>
      <c r="IHD347" s="609"/>
      <c r="IHE347" s="609"/>
      <c r="IHF347" s="609"/>
      <c r="IHG347" s="609"/>
      <c r="IHH347" s="609"/>
      <c r="IHI347" s="609"/>
      <c r="IHJ347" s="609"/>
      <c r="IHK347" s="609"/>
      <c r="IHL347" s="610"/>
      <c r="IHM347" s="400"/>
      <c r="IHN347" s="608" t="s">
        <v>645</v>
      </c>
      <c r="IHO347" s="609"/>
      <c r="IHP347" s="609"/>
      <c r="IHQ347" s="609"/>
      <c r="IHR347" s="609"/>
      <c r="IHS347" s="609"/>
      <c r="IHT347" s="609"/>
      <c r="IHU347" s="609"/>
      <c r="IHV347" s="609"/>
      <c r="IHW347" s="609"/>
      <c r="IHX347" s="609"/>
      <c r="IHY347" s="609"/>
      <c r="IHZ347" s="609"/>
      <c r="IIA347" s="609"/>
      <c r="IIB347" s="610"/>
      <c r="IIC347" s="400"/>
      <c r="IID347" s="608" t="s">
        <v>645</v>
      </c>
      <c r="IIE347" s="609"/>
      <c r="IIF347" s="609"/>
      <c r="IIG347" s="609"/>
      <c r="IIH347" s="609"/>
      <c r="III347" s="609"/>
      <c r="IIJ347" s="609"/>
      <c r="IIK347" s="609"/>
      <c r="IIL347" s="609"/>
      <c r="IIM347" s="609"/>
      <c r="IIN347" s="609"/>
      <c r="IIO347" s="609"/>
      <c r="IIP347" s="609"/>
      <c r="IIQ347" s="609"/>
      <c r="IIR347" s="610"/>
      <c r="IIS347" s="400"/>
      <c r="IIT347" s="608" t="s">
        <v>645</v>
      </c>
      <c r="IIU347" s="609"/>
      <c r="IIV347" s="609"/>
      <c r="IIW347" s="609"/>
      <c r="IIX347" s="609"/>
      <c r="IIY347" s="609"/>
      <c r="IIZ347" s="609"/>
      <c r="IJA347" s="609"/>
      <c r="IJB347" s="609"/>
      <c r="IJC347" s="609"/>
      <c r="IJD347" s="609"/>
      <c r="IJE347" s="609"/>
      <c r="IJF347" s="609"/>
      <c r="IJG347" s="609"/>
      <c r="IJH347" s="610"/>
      <c r="IJI347" s="400"/>
      <c r="IJJ347" s="608" t="s">
        <v>645</v>
      </c>
      <c r="IJK347" s="609"/>
      <c r="IJL347" s="609"/>
      <c r="IJM347" s="609"/>
      <c r="IJN347" s="609"/>
      <c r="IJO347" s="609"/>
      <c r="IJP347" s="609"/>
      <c r="IJQ347" s="609"/>
      <c r="IJR347" s="609"/>
      <c r="IJS347" s="609"/>
      <c r="IJT347" s="609"/>
      <c r="IJU347" s="609"/>
      <c r="IJV347" s="609"/>
      <c r="IJW347" s="609"/>
      <c r="IJX347" s="610"/>
      <c r="IJY347" s="400"/>
      <c r="IJZ347" s="608" t="s">
        <v>645</v>
      </c>
      <c r="IKA347" s="609"/>
      <c r="IKB347" s="609"/>
      <c r="IKC347" s="609"/>
      <c r="IKD347" s="609"/>
      <c r="IKE347" s="609"/>
      <c r="IKF347" s="609"/>
      <c r="IKG347" s="609"/>
      <c r="IKH347" s="609"/>
      <c r="IKI347" s="609"/>
      <c r="IKJ347" s="609"/>
      <c r="IKK347" s="609"/>
      <c r="IKL347" s="609"/>
      <c r="IKM347" s="609"/>
      <c r="IKN347" s="610"/>
      <c r="IKO347" s="400"/>
      <c r="IKP347" s="608" t="s">
        <v>645</v>
      </c>
      <c r="IKQ347" s="609"/>
      <c r="IKR347" s="609"/>
      <c r="IKS347" s="609"/>
      <c r="IKT347" s="609"/>
      <c r="IKU347" s="609"/>
      <c r="IKV347" s="609"/>
      <c r="IKW347" s="609"/>
      <c r="IKX347" s="609"/>
      <c r="IKY347" s="609"/>
      <c r="IKZ347" s="609"/>
      <c r="ILA347" s="609"/>
      <c r="ILB347" s="609"/>
      <c r="ILC347" s="609"/>
      <c r="ILD347" s="610"/>
      <c r="ILE347" s="400"/>
      <c r="ILF347" s="608" t="s">
        <v>645</v>
      </c>
      <c r="ILG347" s="609"/>
      <c r="ILH347" s="609"/>
      <c r="ILI347" s="609"/>
      <c r="ILJ347" s="609"/>
      <c r="ILK347" s="609"/>
      <c r="ILL347" s="609"/>
      <c r="ILM347" s="609"/>
      <c r="ILN347" s="609"/>
      <c r="ILO347" s="609"/>
      <c r="ILP347" s="609"/>
      <c r="ILQ347" s="609"/>
      <c r="ILR347" s="609"/>
      <c r="ILS347" s="609"/>
      <c r="ILT347" s="610"/>
      <c r="ILU347" s="400"/>
      <c r="ILV347" s="608" t="s">
        <v>645</v>
      </c>
      <c r="ILW347" s="609"/>
      <c r="ILX347" s="609"/>
      <c r="ILY347" s="609"/>
      <c r="ILZ347" s="609"/>
      <c r="IMA347" s="609"/>
      <c r="IMB347" s="609"/>
      <c r="IMC347" s="609"/>
      <c r="IMD347" s="609"/>
      <c r="IME347" s="609"/>
      <c r="IMF347" s="609"/>
      <c r="IMG347" s="609"/>
      <c r="IMH347" s="609"/>
      <c r="IMI347" s="609"/>
      <c r="IMJ347" s="610"/>
      <c r="IMK347" s="400"/>
      <c r="IML347" s="608" t="s">
        <v>645</v>
      </c>
      <c r="IMM347" s="609"/>
      <c r="IMN347" s="609"/>
      <c r="IMO347" s="609"/>
      <c r="IMP347" s="609"/>
      <c r="IMQ347" s="609"/>
      <c r="IMR347" s="609"/>
      <c r="IMS347" s="609"/>
      <c r="IMT347" s="609"/>
      <c r="IMU347" s="609"/>
      <c r="IMV347" s="609"/>
      <c r="IMW347" s="609"/>
      <c r="IMX347" s="609"/>
      <c r="IMY347" s="609"/>
      <c r="IMZ347" s="610"/>
      <c r="INA347" s="400"/>
      <c r="INB347" s="608" t="s">
        <v>645</v>
      </c>
      <c r="INC347" s="609"/>
      <c r="IND347" s="609"/>
      <c r="INE347" s="609"/>
      <c r="INF347" s="609"/>
      <c r="ING347" s="609"/>
      <c r="INH347" s="609"/>
      <c r="INI347" s="609"/>
      <c r="INJ347" s="609"/>
      <c r="INK347" s="609"/>
      <c r="INL347" s="609"/>
      <c r="INM347" s="609"/>
      <c r="INN347" s="609"/>
      <c r="INO347" s="609"/>
      <c r="INP347" s="610"/>
      <c r="INQ347" s="400"/>
      <c r="INR347" s="608" t="s">
        <v>645</v>
      </c>
      <c r="INS347" s="609"/>
      <c r="INT347" s="609"/>
      <c r="INU347" s="609"/>
      <c r="INV347" s="609"/>
      <c r="INW347" s="609"/>
      <c r="INX347" s="609"/>
      <c r="INY347" s="609"/>
      <c r="INZ347" s="609"/>
      <c r="IOA347" s="609"/>
      <c r="IOB347" s="609"/>
      <c r="IOC347" s="609"/>
      <c r="IOD347" s="609"/>
      <c r="IOE347" s="609"/>
      <c r="IOF347" s="610"/>
      <c r="IOG347" s="400"/>
      <c r="IOH347" s="608" t="s">
        <v>645</v>
      </c>
      <c r="IOI347" s="609"/>
      <c r="IOJ347" s="609"/>
      <c r="IOK347" s="609"/>
      <c r="IOL347" s="609"/>
      <c r="IOM347" s="609"/>
      <c r="ION347" s="609"/>
      <c r="IOO347" s="609"/>
      <c r="IOP347" s="609"/>
      <c r="IOQ347" s="609"/>
      <c r="IOR347" s="609"/>
      <c r="IOS347" s="609"/>
      <c r="IOT347" s="609"/>
      <c r="IOU347" s="609"/>
      <c r="IOV347" s="610"/>
      <c r="IOW347" s="400"/>
      <c r="IOX347" s="608" t="s">
        <v>645</v>
      </c>
      <c r="IOY347" s="609"/>
      <c r="IOZ347" s="609"/>
      <c r="IPA347" s="609"/>
      <c r="IPB347" s="609"/>
      <c r="IPC347" s="609"/>
      <c r="IPD347" s="609"/>
      <c r="IPE347" s="609"/>
      <c r="IPF347" s="609"/>
      <c r="IPG347" s="609"/>
      <c r="IPH347" s="609"/>
      <c r="IPI347" s="609"/>
      <c r="IPJ347" s="609"/>
      <c r="IPK347" s="609"/>
      <c r="IPL347" s="610"/>
      <c r="IPM347" s="400"/>
      <c r="IPN347" s="608" t="s">
        <v>645</v>
      </c>
      <c r="IPO347" s="609"/>
      <c r="IPP347" s="609"/>
      <c r="IPQ347" s="609"/>
      <c r="IPR347" s="609"/>
      <c r="IPS347" s="609"/>
      <c r="IPT347" s="609"/>
      <c r="IPU347" s="609"/>
      <c r="IPV347" s="609"/>
      <c r="IPW347" s="609"/>
      <c r="IPX347" s="609"/>
      <c r="IPY347" s="609"/>
      <c r="IPZ347" s="609"/>
      <c r="IQA347" s="609"/>
      <c r="IQB347" s="610"/>
      <c r="IQC347" s="400"/>
      <c r="IQD347" s="608" t="s">
        <v>645</v>
      </c>
      <c r="IQE347" s="609"/>
      <c r="IQF347" s="609"/>
      <c r="IQG347" s="609"/>
      <c r="IQH347" s="609"/>
      <c r="IQI347" s="609"/>
      <c r="IQJ347" s="609"/>
      <c r="IQK347" s="609"/>
      <c r="IQL347" s="609"/>
      <c r="IQM347" s="609"/>
      <c r="IQN347" s="609"/>
      <c r="IQO347" s="609"/>
      <c r="IQP347" s="609"/>
      <c r="IQQ347" s="609"/>
      <c r="IQR347" s="610"/>
      <c r="IQS347" s="400"/>
      <c r="IQT347" s="608" t="s">
        <v>645</v>
      </c>
      <c r="IQU347" s="609"/>
      <c r="IQV347" s="609"/>
      <c r="IQW347" s="609"/>
      <c r="IQX347" s="609"/>
      <c r="IQY347" s="609"/>
      <c r="IQZ347" s="609"/>
      <c r="IRA347" s="609"/>
      <c r="IRB347" s="609"/>
      <c r="IRC347" s="609"/>
      <c r="IRD347" s="609"/>
      <c r="IRE347" s="609"/>
      <c r="IRF347" s="609"/>
      <c r="IRG347" s="609"/>
      <c r="IRH347" s="610"/>
      <c r="IRI347" s="400"/>
      <c r="IRJ347" s="608" t="s">
        <v>645</v>
      </c>
      <c r="IRK347" s="609"/>
      <c r="IRL347" s="609"/>
      <c r="IRM347" s="609"/>
      <c r="IRN347" s="609"/>
      <c r="IRO347" s="609"/>
      <c r="IRP347" s="609"/>
      <c r="IRQ347" s="609"/>
      <c r="IRR347" s="609"/>
      <c r="IRS347" s="609"/>
      <c r="IRT347" s="609"/>
      <c r="IRU347" s="609"/>
      <c r="IRV347" s="609"/>
      <c r="IRW347" s="609"/>
      <c r="IRX347" s="610"/>
      <c r="IRY347" s="400"/>
      <c r="IRZ347" s="608" t="s">
        <v>645</v>
      </c>
      <c r="ISA347" s="609"/>
      <c r="ISB347" s="609"/>
      <c r="ISC347" s="609"/>
      <c r="ISD347" s="609"/>
      <c r="ISE347" s="609"/>
      <c r="ISF347" s="609"/>
      <c r="ISG347" s="609"/>
      <c r="ISH347" s="609"/>
      <c r="ISI347" s="609"/>
      <c r="ISJ347" s="609"/>
      <c r="ISK347" s="609"/>
      <c r="ISL347" s="609"/>
      <c r="ISM347" s="609"/>
      <c r="ISN347" s="610"/>
      <c r="ISO347" s="400"/>
      <c r="ISP347" s="608" t="s">
        <v>645</v>
      </c>
      <c r="ISQ347" s="609"/>
      <c r="ISR347" s="609"/>
      <c r="ISS347" s="609"/>
      <c r="IST347" s="609"/>
      <c r="ISU347" s="609"/>
      <c r="ISV347" s="609"/>
      <c r="ISW347" s="609"/>
      <c r="ISX347" s="609"/>
      <c r="ISY347" s="609"/>
      <c r="ISZ347" s="609"/>
      <c r="ITA347" s="609"/>
      <c r="ITB347" s="609"/>
      <c r="ITC347" s="609"/>
      <c r="ITD347" s="610"/>
      <c r="ITE347" s="400"/>
      <c r="ITF347" s="608" t="s">
        <v>645</v>
      </c>
      <c r="ITG347" s="609"/>
      <c r="ITH347" s="609"/>
      <c r="ITI347" s="609"/>
      <c r="ITJ347" s="609"/>
      <c r="ITK347" s="609"/>
      <c r="ITL347" s="609"/>
      <c r="ITM347" s="609"/>
      <c r="ITN347" s="609"/>
      <c r="ITO347" s="609"/>
      <c r="ITP347" s="609"/>
      <c r="ITQ347" s="609"/>
      <c r="ITR347" s="609"/>
      <c r="ITS347" s="609"/>
      <c r="ITT347" s="610"/>
      <c r="ITU347" s="400"/>
      <c r="ITV347" s="608" t="s">
        <v>645</v>
      </c>
      <c r="ITW347" s="609"/>
      <c r="ITX347" s="609"/>
      <c r="ITY347" s="609"/>
      <c r="ITZ347" s="609"/>
      <c r="IUA347" s="609"/>
      <c r="IUB347" s="609"/>
      <c r="IUC347" s="609"/>
      <c r="IUD347" s="609"/>
      <c r="IUE347" s="609"/>
      <c r="IUF347" s="609"/>
      <c r="IUG347" s="609"/>
      <c r="IUH347" s="609"/>
      <c r="IUI347" s="609"/>
      <c r="IUJ347" s="610"/>
      <c r="IUK347" s="400"/>
      <c r="IUL347" s="608" t="s">
        <v>645</v>
      </c>
      <c r="IUM347" s="609"/>
      <c r="IUN347" s="609"/>
      <c r="IUO347" s="609"/>
      <c r="IUP347" s="609"/>
      <c r="IUQ347" s="609"/>
      <c r="IUR347" s="609"/>
      <c r="IUS347" s="609"/>
      <c r="IUT347" s="609"/>
      <c r="IUU347" s="609"/>
      <c r="IUV347" s="609"/>
      <c r="IUW347" s="609"/>
      <c r="IUX347" s="609"/>
      <c r="IUY347" s="609"/>
      <c r="IUZ347" s="610"/>
      <c r="IVA347" s="400"/>
      <c r="IVB347" s="608" t="s">
        <v>645</v>
      </c>
      <c r="IVC347" s="609"/>
      <c r="IVD347" s="609"/>
      <c r="IVE347" s="609"/>
      <c r="IVF347" s="609"/>
      <c r="IVG347" s="609"/>
      <c r="IVH347" s="609"/>
      <c r="IVI347" s="609"/>
      <c r="IVJ347" s="609"/>
      <c r="IVK347" s="609"/>
      <c r="IVL347" s="609"/>
      <c r="IVM347" s="609"/>
      <c r="IVN347" s="609"/>
      <c r="IVO347" s="609"/>
      <c r="IVP347" s="610"/>
      <c r="IVQ347" s="400"/>
      <c r="IVR347" s="608" t="s">
        <v>645</v>
      </c>
      <c r="IVS347" s="609"/>
      <c r="IVT347" s="609"/>
      <c r="IVU347" s="609"/>
      <c r="IVV347" s="609"/>
      <c r="IVW347" s="609"/>
      <c r="IVX347" s="609"/>
      <c r="IVY347" s="609"/>
      <c r="IVZ347" s="609"/>
      <c r="IWA347" s="609"/>
      <c r="IWB347" s="609"/>
      <c r="IWC347" s="609"/>
      <c r="IWD347" s="609"/>
      <c r="IWE347" s="609"/>
      <c r="IWF347" s="610"/>
      <c r="IWG347" s="400"/>
      <c r="IWH347" s="608" t="s">
        <v>645</v>
      </c>
      <c r="IWI347" s="609"/>
      <c r="IWJ347" s="609"/>
      <c r="IWK347" s="609"/>
      <c r="IWL347" s="609"/>
      <c r="IWM347" s="609"/>
      <c r="IWN347" s="609"/>
      <c r="IWO347" s="609"/>
      <c r="IWP347" s="609"/>
      <c r="IWQ347" s="609"/>
      <c r="IWR347" s="609"/>
      <c r="IWS347" s="609"/>
      <c r="IWT347" s="609"/>
      <c r="IWU347" s="609"/>
      <c r="IWV347" s="610"/>
      <c r="IWW347" s="400"/>
      <c r="IWX347" s="608" t="s">
        <v>645</v>
      </c>
      <c r="IWY347" s="609"/>
      <c r="IWZ347" s="609"/>
      <c r="IXA347" s="609"/>
      <c r="IXB347" s="609"/>
      <c r="IXC347" s="609"/>
      <c r="IXD347" s="609"/>
      <c r="IXE347" s="609"/>
      <c r="IXF347" s="609"/>
      <c r="IXG347" s="609"/>
      <c r="IXH347" s="609"/>
      <c r="IXI347" s="609"/>
      <c r="IXJ347" s="609"/>
      <c r="IXK347" s="609"/>
      <c r="IXL347" s="610"/>
      <c r="IXM347" s="400"/>
      <c r="IXN347" s="608" t="s">
        <v>645</v>
      </c>
      <c r="IXO347" s="609"/>
      <c r="IXP347" s="609"/>
      <c r="IXQ347" s="609"/>
      <c r="IXR347" s="609"/>
      <c r="IXS347" s="609"/>
      <c r="IXT347" s="609"/>
      <c r="IXU347" s="609"/>
      <c r="IXV347" s="609"/>
      <c r="IXW347" s="609"/>
      <c r="IXX347" s="609"/>
      <c r="IXY347" s="609"/>
      <c r="IXZ347" s="609"/>
      <c r="IYA347" s="609"/>
      <c r="IYB347" s="610"/>
      <c r="IYC347" s="400"/>
      <c r="IYD347" s="608" t="s">
        <v>645</v>
      </c>
      <c r="IYE347" s="609"/>
      <c r="IYF347" s="609"/>
      <c r="IYG347" s="609"/>
      <c r="IYH347" s="609"/>
      <c r="IYI347" s="609"/>
      <c r="IYJ347" s="609"/>
      <c r="IYK347" s="609"/>
      <c r="IYL347" s="609"/>
      <c r="IYM347" s="609"/>
      <c r="IYN347" s="609"/>
      <c r="IYO347" s="609"/>
      <c r="IYP347" s="609"/>
      <c r="IYQ347" s="609"/>
      <c r="IYR347" s="610"/>
      <c r="IYS347" s="400"/>
      <c r="IYT347" s="608" t="s">
        <v>645</v>
      </c>
      <c r="IYU347" s="609"/>
      <c r="IYV347" s="609"/>
      <c r="IYW347" s="609"/>
      <c r="IYX347" s="609"/>
      <c r="IYY347" s="609"/>
      <c r="IYZ347" s="609"/>
      <c r="IZA347" s="609"/>
      <c r="IZB347" s="609"/>
      <c r="IZC347" s="609"/>
      <c r="IZD347" s="609"/>
      <c r="IZE347" s="609"/>
      <c r="IZF347" s="609"/>
      <c r="IZG347" s="609"/>
      <c r="IZH347" s="610"/>
      <c r="IZI347" s="400"/>
      <c r="IZJ347" s="608" t="s">
        <v>645</v>
      </c>
      <c r="IZK347" s="609"/>
      <c r="IZL347" s="609"/>
      <c r="IZM347" s="609"/>
      <c r="IZN347" s="609"/>
      <c r="IZO347" s="609"/>
      <c r="IZP347" s="609"/>
      <c r="IZQ347" s="609"/>
      <c r="IZR347" s="609"/>
      <c r="IZS347" s="609"/>
      <c r="IZT347" s="609"/>
      <c r="IZU347" s="609"/>
      <c r="IZV347" s="609"/>
      <c r="IZW347" s="609"/>
      <c r="IZX347" s="610"/>
      <c r="IZY347" s="400"/>
      <c r="IZZ347" s="608" t="s">
        <v>645</v>
      </c>
      <c r="JAA347" s="609"/>
      <c r="JAB347" s="609"/>
      <c r="JAC347" s="609"/>
      <c r="JAD347" s="609"/>
      <c r="JAE347" s="609"/>
      <c r="JAF347" s="609"/>
      <c r="JAG347" s="609"/>
      <c r="JAH347" s="609"/>
      <c r="JAI347" s="609"/>
      <c r="JAJ347" s="609"/>
      <c r="JAK347" s="609"/>
      <c r="JAL347" s="609"/>
      <c r="JAM347" s="609"/>
      <c r="JAN347" s="610"/>
      <c r="JAO347" s="400"/>
      <c r="JAP347" s="608" t="s">
        <v>645</v>
      </c>
      <c r="JAQ347" s="609"/>
      <c r="JAR347" s="609"/>
      <c r="JAS347" s="609"/>
      <c r="JAT347" s="609"/>
      <c r="JAU347" s="609"/>
      <c r="JAV347" s="609"/>
      <c r="JAW347" s="609"/>
      <c r="JAX347" s="609"/>
      <c r="JAY347" s="609"/>
      <c r="JAZ347" s="609"/>
      <c r="JBA347" s="609"/>
      <c r="JBB347" s="609"/>
      <c r="JBC347" s="609"/>
      <c r="JBD347" s="610"/>
      <c r="JBE347" s="400"/>
      <c r="JBF347" s="608" t="s">
        <v>645</v>
      </c>
      <c r="JBG347" s="609"/>
      <c r="JBH347" s="609"/>
      <c r="JBI347" s="609"/>
      <c r="JBJ347" s="609"/>
      <c r="JBK347" s="609"/>
      <c r="JBL347" s="609"/>
      <c r="JBM347" s="609"/>
      <c r="JBN347" s="609"/>
      <c r="JBO347" s="609"/>
      <c r="JBP347" s="609"/>
      <c r="JBQ347" s="609"/>
      <c r="JBR347" s="609"/>
      <c r="JBS347" s="609"/>
      <c r="JBT347" s="610"/>
      <c r="JBU347" s="400"/>
      <c r="JBV347" s="608" t="s">
        <v>645</v>
      </c>
      <c r="JBW347" s="609"/>
      <c r="JBX347" s="609"/>
      <c r="JBY347" s="609"/>
      <c r="JBZ347" s="609"/>
      <c r="JCA347" s="609"/>
      <c r="JCB347" s="609"/>
      <c r="JCC347" s="609"/>
      <c r="JCD347" s="609"/>
      <c r="JCE347" s="609"/>
      <c r="JCF347" s="609"/>
      <c r="JCG347" s="609"/>
      <c r="JCH347" s="609"/>
      <c r="JCI347" s="609"/>
      <c r="JCJ347" s="610"/>
      <c r="JCK347" s="400"/>
      <c r="JCL347" s="608" t="s">
        <v>645</v>
      </c>
      <c r="JCM347" s="609"/>
      <c r="JCN347" s="609"/>
      <c r="JCO347" s="609"/>
      <c r="JCP347" s="609"/>
      <c r="JCQ347" s="609"/>
      <c r="JCR347" s="609"/>
      <c r="JCS347" s="609"/>
      <c r="JCT347" s="609"/>
      <c r="JCU347" s="609"/>
      <c r="JCV347" s="609"/>
      <c r="JCW347" s="609"/>
      <c r="JCX347" s="609"/>
      <c r="JCY347" s="609"/>
      <c r="JCZ347" s="610"/>
      <c r="JDA347" s="400"/>
      <c r="JDB347" s="608" t="s">
        <v>645</v>
      </c>
      <c r="JDC347" s="609"/>
      <c r="JDD347" s="609"/>
      <c r="JDE347" s="609"/>
      <c r="JDF347" s="609"/>
      <c r="JDG347" s="609"/>
      <c r="JDH347" s="609"/>
      <c r="JDI347" s="609"/>
      <c r="JDJ347" s="609"/>
      <c r="JDK347" s="609"/>
      <c r="JDL347" s="609"/>
      <c r="JDM347" s="609"/>
      <c r="JDN347" s="609"/>
      <c r="JDO347" s="609"/>
      <c r="JDP347" s="610"/>
      <c r="JDQ347" s="400"/>
      <c r="JDR347" s="608" t="s">
        <v>645</v>
      </c>
      <c r="JDS347" s="609"/>
      <c r="JDT347" s="609"/>
      <c r="JDU347" s="609"/>
      <c r="JDV347" s="609"/>
      <c r="JDW347" s="609"/>
      <c r="JDX347" s="609"/>
      <c r="JDY347" s="609"/>
      <c r="JDZ347" s="609"/>
      <c r="JEA347" s="609"/>
      <c r="JEB347" s="609"/>
      <c r="JEC347" s="609"/>
      <c r="JED347" s="609"/>
      <c r="JEE347" s="609"/>
      <c r="JEF347" s="610"/>
      <c r="JEG347" s="400"/>
      <c r="JEH347" s="608" t="s">
        <v>645</v>
      </c>
      <c r="JEI347" s="609"/>
      <c r="JEJ347" s="609"/>
      <c r="JEK347" s="609"/>
      <c r="JEL347" s="609"/>
      <c r="JEM347" s="609"/>
      <c r="JEN347" s="609"/>
      <c r="JEO347" s="609"/>
      <c r="JEP347" s="609"/>
      <c r="JEQ347" s="609"/>
      <c r="JER347" s="609"/>
      <c r="JES347" s="609"/>
      <c r="JET347" s="609"/>
      <c r="JEU347" s="609"/>
      <c r="JEV347" s="610"/>
      <c r="JEW347" s="400"/>
      <c r="JEX347" s="608" t="s">
        <v>645</v>
      </c>
      <c r="JEY347" s="609"/>
      <c r="JEZ347" s="609"/>
      <c r="JFA347" s="609"/>
      <c r="JFB347" s="609"/>
      <c r="JFC347" s="609"/>
      <c r="JFD347" s="609"/>
      <c r="JFE347" s="609"/>
      <c r="JFF347" s="609"/>
      <c r="JFG347" s="609"/>
      <c r="JFH347" s="609"/>
      <c r="JFI347" s="609"/>
      <c r="JFJ347" s="609"/>
      <c r="JFK347" s="609"/>
      <c r="JFL347" s="610"/>
      <c r="JFM347" s="400"/>
      <c r="JFN347" s="608" t="s">
        <v>645</v>
      </c>
      <c r="JFO347" s="609"/>
      <c r="JFP347" s="609"/>
      <c r="JFQ347" s="609"/>
      <c r="JFR347" s="609"/>
      <c r="JFS347" s="609"/>
      <c r="JFT347" s="609"/>
      <c r="JFU347" s="609"/>
      <c r="JFV347" s="609"/>
      <c r="JFW347" s="609"/>
      <c r="JFX347" s="609"/>
      <c r="JFY347" s="609"/>
      <c r="JFZ347" s="609"/>
      <c r="JGA347" s="609"/>
      <c r="JGB347" s="610"/>
      <c r="JGC347" s="400"/>
      <c r="JGD347" s="608" t="s">
        <v>645</v>
      </c>
      <c r="JGE347" s="609"/>
      <c r="JGF347" s="609"/>
      <c r="JGG347" s="609"/>
      <c r="JGH347" s="609"/>
      <c r="JGI347" s="609"/>
      <c r="JGJ347" s="609"/>
      <c r="JGK347" s="609"/>
      <c r="JGL347" s="609"/>
      <c r="JGM347" s="609"/>
      <c r="JGN347" s="609"/>
      <c r="JGO347" s="609"/>
      <c r="JGP347" s="609"/>
      <c r="JGQ347" s="609"/>
      <c r="JGR347" s="610"/>
      <c r="JGS347" s="400"/>
      <c r="JGT347" s="608" t="s">
        <v>645</v>
      </c>
      <c r="JGU347" s="609"/>
      <c r="JGV347" s="609"/>
      <c r="JGW347" s="609"/>
      <c r="JGX347" s="609"/>
      <c r="JGY347" s="609"/>
      <c r="JGZ347" s="609"/>
      <c r="JHA347" s="609"/>
      <c r="JHB347" s="609"/>
      <c r="JHC347" s="609"/>
      <c r="JHD347" s="609"/>
      <c r="JHE347" s="609"/>
      <c r="JHF347" s="609"/>
      <c r="JHG347" s="609"/>
      <c r="JHH347" s="610"/>
      <c r="JHI347" s="400"/>
      <c r="JHJ347" s="608" t="s">
        <v>645</v>
      </c>
      <c r="JHK347" s="609"/>
      <c r="JHL347" s="609"/>
      <c r="JHM347" s="609"/>
      <c r="JHN347" s="609"/>
      <c r="JHO347" s="609"/>
      <c r="JHP347" s="609"/>
      <c r="JHQ347" s="609"/>
      <c r="JHR347" s="609"/>
      <c r="JHS347" s="609"/>
      <c r="JHT347" s="609"/>
      <c r="JHU347" s="609"/>
      <c r="JHV347" s="609"/>
      <c r="JHW347" s="609"/>
      <c r="JHX347" s="610"/>
      <c r="JHY347" s="400"/>
      <c r="JHZ347" s="608" t="s">
        <v>645</v>
      </c>
      <c r="JIA347" s="609"/>
      <c r="JIB347" s="609"/>
      <c r="JIC347" s="609"/>
      <c r="JID347" s="609"/>
      <c r="JIE347" s="609"/>
      <c r="JIF347" s="609"/>
      <c r="JIG347" s="609"/>
      <c r="JIH347" s="609"/>
      <c r="JII347" s="609"/>
      <c r="JIJ347" s="609"/>
      <c r="JIK347" s="609"/>
      <c r="JIL347" s="609"/>
      <c r="JIM347" s="609"/>
      <c r="JIN347" s="610"/>
      <c r="JIO347" s="400"/>
      <c r="JIP347" s="608" t="s">
        <v>645</v>
      </c>
      <c r="JIQ347" s="609"/>
      <c r="JIR347" s="609"/>
      <c r="JIS347" s="609"/>
      <c r="JIT347" s="609"/>
      <c r="JIU347" s="609"/>
      <c r="JIV347" s="609"/>
      <c r="JIW347" s="609"/>
      <c r="JIX347" s="609"/>
      <c r="JIY347" s="609"/>
      <c r="JIZ347" s="609"/>
      <c r="JJA347" s="609"/>
      <c r="JJB347" s="609"/>
      <c r="JJC347" s="609"/>
      <c r="JJD347" s="610"/>
      <c r="JJE347" s="400"/>
      <c r="JJF347" s="608" t="s">
        <v>645</v>
      </c>
      <c r="JJG347" s="609"/>
      <c r="JJH347" s="609"/>
      <c r="JJI347" s="609"/>
      <c r="JJJ347" s="609"/>
      <c r="JJK347" s="609"/>
      <c r="JJL347" s="609"/>
      <c r="JJM347" s="609"/>
      <c r="JJN347" s="609"/>
      <c r="JJO347" s="609"/>
      <c r="JJP347" s="609"/>
      <c r="JJQ347" s="609"/>
      <c r="JJR347" s="609"/>
      <c r="JJS347" s="609"/>
      <c r="JJT347" s="610"/>
      <c r="JJU347" s="400"/>
      <c r="JJV347" s="608" t="s">
        <v>645</v>
      </c>
      <c r="JJW347" s="609"/>
      <c r="JJX347" s="609"/>
      <c r="JJY347" s="609"/>
      <c r="JJZ347" s="609"/>
      <c r="JKA347" s="609"/>
      <c r="JKB347" s="609"/>
      <c r="JKC347" s="609"/>
      <c r="JKD347" s="609"/>
      <c r="JKE347" s="609"/>
      <c r="JKF347" s="609"/>
      <c r="JKG347" s="609"/>
      <c r="JKH347" s="609"/>
      <c r="JKI347" s="609"/>
      <c r="JKJ347" s="610"/>
      <c r="JKK347" s="400"/>
      <c r="JKL347" s="608" t="s">
        <v>645</v>
      </c>
      <c r="JKM347" s="609"/>
      <c r="JKN347" s="609"/>
      <c r="JKO347" s="609"/>
      <c r="JKP347" s="609"/>
      <c r="JKQ347" s="609"/>
      <c r="JKR347" s="609"/>
      <c r="JKS347" s="609"/>
      <c r="JKT347" s="609"/>
      <c r="JKU347" s="609"/>
      <c r="JKV347" s="609"/>
      <c r="JKW347" s="609"/>
      <c r="JKX347" s="609"/>
      <c r="JKY347" s="609"/>
      <c r="JKZ347" s="610"/>
      <c r="JLA347" s="400"/>
      <c r="JLB347" s="608" t="s">
        <v>645</v>
      </c>
      <c r="JLC347" s="609"/>
      <c r="JLD347" s="609"/>
      <c r="JLE347" s="609"/>
      <c r="JLF347" s="609"/>
      <c r="JLG347" s="609"/>
      <c r="JLH347" s="609"/>
      <c r="JLI347" s="609"/>
      <c r="JLJ347" s="609"/>
      <c r="JLK347" s="609"/>
      <c r="JLL347" s="609"/>
      <c r="JLM347" s="609"/>
      <c r="JLN347" s="609"/>
      <c r="JLO347" s="609"/>
      <c r="JLP347" s="610"/>
      <c r="JLQ347" s="400"/>
      <c r="JLR347" s="608" t="s">
        <v>645</v>
      </c>
      <c r="JLS347" s="609"/>
      <c r="JLT347" s="609"/>
      <c r="JLU347" s="609"/>
      <c r="JLV347" s="609"/>
      <c r="JLW347" s="609"/>
      <c r="JLX347" s="609"/>
      <c r="JLY347" s="609"/>
      <c r="JLZ347" s="609"/>
      <c r="JMA347" s="609"/>
      <c r="JMB347" s="609"/>
      <c r="JMC347" s="609"/>
      <c r="JMD347" s="609"/>
      <c r="JME347" s="609"/>
      <c r="JMF347" s="610"/>
      <c r="JMG347" s="400"/>
      <c r="JMH347" s="608" t="s">
        <v>645</v>
      </c>
      <c r="JMI347" s="609"/>
      <c r="JMJ347" s="609"/>
      <c r="JMK347" s="609"/>
      <c r="JML347" s="609"/>
      <c r="JMM347" s="609"/>
      <c r="JMN347" s="609"/>
      <c r="JMO347" s="609"/>
      <c r="JMP347" s="609"/>
      <c r="JMQ347" s="609"/>
      <c r="JMR347" s="609"/>
      <c r="JMS347" s="609"/>
      <c r="JMT347" s="609"/>
      <c r="JMU347" s="609"/>
      <c r="JMV347" s="610"/>
      <c r="JMW347" s="400"/>
      <c r="JMX347" s="608" t="s">
        <v>645</v>
      </c>
      <c r="JMY347" s="609"/>
      <c r="JMZ347" s="609"/>
      <c r="JNA347" s="609"/>
      <c r="JNB347" s="609"/>
      <c r="JNC347" s="609"/>
      <c r="JND347" s="609"/>
      <c r="JNE347" s="609"/>
      <c r="JNF347" s="609"/>
      <c r="JNG347" s="609"/>
      <c r="JNH347" s="609"/>
      <c r="JNI347" s="609"/>
      <c r="JNJ347" s="609"/>
      <c r="JNK347" s="609"/>
      <c r="JNL347" s="610"/>
      <c r="JNM347" s="400"/>
      <c r="JNN347" s="608" t="s">
        <v>645</v>
      </c>
      <c r="JNO347" s="609"/>
      <c r="JNP347" s="609"/>
      <c r="JNQ347" s="609"/>
      <c r="JNR347" s="609"/>
      <c r="JNS347" s="609"/>
      <c r="JNT347" s="609"/>
      <c r="JNU347" s="609"/>
      <c r="JNV347" s="609"/>
      <c r="JNW347" s="609"/>
      <c r="JNX347" s="609"/>
      <c r="JNY347" s="609"/>
      <c r="JNZ347" s="609"/>
      <c r="JOA347" s="609"/>
      <c r="JOB347" s="610"/>
      <c r="JOC347" s="400"/>
      <c r="JOD347" s="608" t="s">
        <v>645</v>
      </c>
      <c r="JOE347" s="609"/>
      <c r="JOF347" s="609"/>
      <c r="JOG347" s="609"/>
      <c r="JOH347" s="609"/>
      <c r="JOI347" s="609"/>
      <c r="JOJ347" s="609"/>
      <c r="JOK347" s="609"/>
      <c r="JOL347" s="609"/>
      <c r="JOM347" s="609"/>
      <c r="JON347" s="609"/>
      <c r="JOO347" s="609"/>
      <c r="JOP347" s="609"/>
      <c r="JOQ347" s="609"/>
      <c r="JOR347" s="610"/>
      <c r="JOS347" s="400"/>
      <c r="JOT347" s="608" t="s">
        <v>645</v>
      </c>
      <c r="JOU347" s="609"/>
      <c r="JOV347" s="609"/>
      <c r="JOW347" s="609"/>
      <c r="JOX347" s="609"/>
      <c r="JOY347" s="609"/>
      <c r="JOZ347" s="609"/>
      <c r="JPA347" s="609"/>
      <c r="JPB347" s="609"/>
      <c r="JPC347" s="609"/>
      <c r="JPD347" s="609"/>
      <c r="JPE347" s="609"/>
      <c r="JPF347" s="609"/>
      <c r="JPG347" s="609"/>
      <c r="JPH347" s="610"/>
      <c r="JPI347" s="400"/>
      <c r="JPJ347" s="608" t="s">
        <v>645</v>
      </c>
      <c r="JPK347" s="609"/>
      <c r="JPL347" s="609"/>
      <c r="JPM347" s="609"/>
      <c r="JPN347" s="609"/>
      <c r="JPO347" s="609"/>
      <c r="JPP347" s="609"/>
      <c r="JPQ347" s="609"/>
      <c r="JPR347" s="609"/>
      <c r="JPS347" s="609"/>
      <c r="JPT347" s="609"/>
      <c r="JPU347" s="609"/>
      <c r="JPV347" s="609"/>
      <c r="JPW347" s="609"/>
      <c r="JPX347" s="610"/>
      <c r="JPY347" s="400"/>
      <c r="JPZ347" s="608" t="s">
        <v>645</v>
      </c>
      <c r="JQA347" s="609"/>
      <c r="JQB347" s="609"/>
      <c r="JQC347" s="609"/>
      <c r="JQD347" s="609"/>
      <c r="JQE347" s="609"/>
      <c r="JQF347" s="609"/>
      <c r="JQG347" s="609"/>
      <c r="JQH347" s="609"/>
      <c r="JQI347" s="609"/>
      <c r="JQJ347" s="609"/>
      <c r="JQK347" s="609"/>
      <c r="JQL347" s="609"/>
      <c r="JQM347" s="609"/>
      <c r="JQN347" s="610"/>
      <c r="JQO347" s="400"/>
      <c r="JQP347" s="608" t="s">
        <v>645</v>
      </c>
      <c r="JQQ347" s="609"/>
      <c r="JQR347" s="609"/>
      <c r="JQS347" s="609"/>
      <c r="JQT347" s="609"/>
      <c r="JQU347" s="609"/>
      <c r="JQV347" s="609"/>
      <c r="JQW347" s="609"/>
      <c r="JQX347" s="609"/>
      <c r="JQY347" s="609"/>
      <c r="JQZ347" s="609"/>
      <c r="JRA347" s="609"/>
      <c r="JRB347" s="609"/>
      <c r="JRC347" s="609"/>
      <c r="JRD347" s="610"/>
      <c r="JRE347" s="400"/>
      <c r="JRF347" s="608" t="s">
        <v>645</v>
      </c>
      <c r="JRG347" s="609"/>
      <c r="JRH347" s="609"/>
      <c r="JRI347" s="609"/>
      <c r="JRJ347" s="609"/>
      <c r="JRK347" s="609"/>
      <c r="JRL347" s="609"/>
      <c r="JRM347" s="609"/>
      <c r="JRN347" s="609"/>
      <c r="JRO347" s="609"/>
      <c r="JRP347" s="609"/>
      <c r="JRQ347" s="609"/>
      <c r="JRR347" s="609"/>
      <c r="JRS347" s="609"/>
      <c r="JRT347" s="610"/>
      <c r="JRU347" s="400"/>
      <c r="JRV347" s="608" t="s">
        <v>645</v>
      </c>
      <c r="JRW347" s="609"/>
      <c r="JRX347" s="609"/>
      <c r="JRY347" s="609"/>
      <c r="JRZ347" s="609"/>
      <c r="JSA347" s="609"/>
      <c r="JSB347" s="609"/>
      <c r="JSC347" s="609"/>
      <c r="JSD347" s="609"/>
      <c r="JSE347" s="609"/>
      <c r="JSF347" s="609"/>
      <c r="JSG347" s="609"/>
      <c r="JSH347" s="609"/>
      <c r="JSI347" s="609"/>
      <c r="JSJ347" s="610"/>
      <c r="JSK347" s="400"/>
      <c r="JSL347" s="608" t="s">
        <v>645</v>
      </c>
      <c r="JSM347" s="609"/>
      <c r="JSN347" s="609"/>
      <c r="JSO347" s="609"/>
      <c r="JSP347" s="609"/>
      <c r="JSQ347" s="609"/>
      <c r="JSR347" s="609"/>
      <c r="JSS347" s="609"/>
      <c r="JST347" s="609"/>
      <c r="JSU347" s="609"/>
      <c r="JSV347" s="609"/>
      <c r="JSW347" s="609"/>
      <c r="JSX347" s="609"/>
      <c r="JSY347" s="609"/>
      <c r="JSZ347" s="610"/>
      <c r="JTA347" s="400"/>
      <c r="JTB347" s="608" t="s">
        <v>645</v>
      </c>
      <c r="JTC347" s="609"/>
      <c r="JTD347" s="609"/>
      <c r="JTE347" s="609"/>
      <c r="JTF347" s="609"/>
      <c r="JTG347" s="609"/>
      <c r="JTH347" s="609"/>
      <c r="JTI347" s="609"/>
      <c r="JTJ347" s="609"/>
      <c r="JTK347" s="609"/>
      <c r="JTL347" s="609"/>
      <c r="JTM347" s="609"/>
      <c r="JTN347" s="609"/>
      <c r="JTO347" s="609"/>
      <c r="JTP347" s="610"/>
      <c r="JTQ347" s="400"/>
      <c r="JTR347" s="608" t="s">
        <v>645</v>
      </c>
      <c r="JTS347" s="609"/>
      <c r="JTT347" s="609"/>
      <c r="JTU347" s="609"/>
      <c r="JTV347" s="609"/>
      <c r="JTW347" s="609"/>
      <c r="JTX347" s="609"/>
      <c r="JTY347" s="609"/>
      <c r="JTZ347" s="609"/>
      <c r="JUA347" s="609"/>
      <c r="JUB347" s="609"/>
      <c r="JUC347" s="609"/>
      <c r="JUD347" s="609"/>
      <c r="JUE347" s="609"/>
      <c r="JUF347" s="610"/>
      <c r="JUG347" s="400"/>
      <c r="JUH347" s="608" t="s">
        <v>645</v>
      </c>
      <c r="JUI347" s="609"/>
      <c r="JUJ347" s="609"/>
      <c r="JUK347" s="609"/>
      <c r="JUL347" s="609"/>
      <c r="JUM347" s="609"/>
      <c r="JUN347" s="609"/>
      <c r="JUO347" s="609"/>
      <c r="JUP347" s="609"/>
      <c r="JUQ347" s="609"/>
      <c r="JUR347" s="609"/>
      <c r="JUS347" s="609"/>
      <c r="JUT347" s="609"/>
      <c r="JUU347" s="609"/>
      <c r="JUV347" s="610"/>
      <c r="JUW347" s="400"/>
      <c r="JUX347" s="608" t="s">
        <v>645</v>
      </c>
      <c r="JUY347" s="609"/>
      <c r="JUZ347" s="609"/>
      <c r="JVA347" s="609"/>
      <c r="JVB347" s="609"/>
      <c r="JVC347" s="609"/>
      <c r="JVD347" s="609"/>
      <c r="JVE347" s="609"/>
      <c r="JVF347" s="609"/>
      <c r="JVG347" s="609"/>
      <c r="JVH347" s="609"/>
      <c r="JVI347" s="609"/>
      <c r="JVJ347" s="609"/>
      <c r="JVK347" s="609"/>
      <c r="JVL347" s="610"/>
      <c r="JVM347" s="400"/>
      <c r="JVN347" s="608" t="s">
        <v>645</v>
      </c>
      <c r="JVO347" s="609"/>
      <c r="JVP347" s="609"/>
      <c r="JVQ347" s="609"/>
      <c r="JVR347" s="609"/>
      <c r="JVS347" s="609"/>
      <c r="JVT347" s="609"/>
      <c r="JVU347" s="609"/>
      <c r="JVV347" s="609"/>
      <c r="JVW347" s="609"/>
      <c r="JVX347" s="609"/>
      <c r="JVY347" s="609"/>
      <c r="JVZ347" s="609"/>
      <c r="JWA347" s="609"/>
      <c r="JWB347" s="610"/>
      <c r="JWC347" s="400"/>
      <c r="JWD347" s="608" t="s">
        <v>645</v>
      </c>
      <c r="JWE347" s="609"/>
      <c r="JWF347" s="609"/>
      <c r="JWG347" s="609"/>
      <c r="JWH347" s="609"/>
      <c r="JWI347" s="609"/>
      <c r="JWJ347" s="609"/>
      <c r="JWK347" s="609"/>
      <c r="JWL347" s="609"/>
      <c r="JWM347" s="609"/>
      <c r="JWN347" s="609"/>
      <c r="JWO347" s="609"/>
      <c r="JWP347" s="609"/>
      <c r="JWQ347" s="609"/>
      <c r="JWR347" s="610"/>
      <c r="JWS347" s="400"/>
      <c r="JWT347" s="608" t="s">
        <v>645</v>
      </c>
      <c r="JWU347" s="609"/>
      <c r="JWV347" s="609"/>
      <c r="JWW347" s="609"/>
      <c r="JWX347" s="609"/>
      <c r="JWY347" s="609"/>
      <c r="JWZ347" s="609"/>
      <c r="JXA347" s="609"/>
      <c r="JXB347" s="609"/>
      <c r="JXC347" s="609"/>
      <c r="JXD347" s="609"/>
      <c r="JXE347" s="609"/>
      <c r="JXF347" s="609"/>
      <c r="JXG347" s="609"/>
      <c r="JXH347" s="610"/>
      <c r="JXI347" s="400"/>
      <c r="JXJ347" s="608" t="s">
        <v>645</v>
      </c>
      <c r="JXK347" s="609"/>
      <c r="JXL347" s="609"/>
      <c r="JXM347" s="609"/>
      <c r="JXN347" s="609"/>
      <c r="JXO347" s="609"/>
      <c r="JXP347" s="609"/>
      <c r="JXQ347" s="609"/>
      <c r="JXR347" s="609"/>
      <c r="JXS347" s="609"/>
      <c r="JXT347" s="609"/>
      <c r="JXU347" s="609"/>
      <c r="JXV347" s="609"/>
      <c r="JXW347" s="609"/>
      <c r="JXX347" s="610"/>
      <c r="JXY347" s="400"/>
      <c r="JXZ347" s="608" t="s">
        <v>645</v>
      </c>
      <c r="JYA347" s="609"/>
      <c r="JYB347" s="609"/>
      <c r="JYC347" s="609"/>
      <c r="JYD347" s="609"/>
      <c r="JYE347" s="609"/>
      <c r="JYF347" s="609"/>
      <c r="JYG347" s="609"/>
      <c r="JYH347" s="609"/>
      <c r="JYI347" s="609"/>
      <c r="JYJ347" s="609"/>
      <c r="JYK347" s="609"/>
      <c r="JYL347" s="609"/>
      <c r="JYM347" s="609"/>
      <c r="JYN347" s="610"/>
      <c r="JYO347" s="400"/>
      <c r="JYP347" s="608" t="s">
        <v>645</v>
      </c>
      <c r="JYQ347" s="609"/>
      <c r="JYR347" s="609"/>
      <c r="JYS347" s="609"/>
      <c r="JYT347" s="609"/>
      <c r="JYU347" s="609"/>
      <c r="JYV347" s="609"/>
      <c r="JYW347" s="609"/>
      <c r="JYX347" s="609"/>
      <c r="JYY347" s="609"/>
      <c r="JYZ347" s="609"/>
      <c r="JZA347" s="609"/>
      <c r="JZB347" s="609"/>
      <c r="JZC347" s="609"/>
      <c r="JZD347" s="610"/>
      <c r="JZE347" s="400"/>
      <c r="JZF347" s="608" t="s">
        <v>645</v>
      </c>
      <c r="JZG347" s="609"/>
      <c r="JZH347" s="609"/>
      <c r="JZI347" s="609"/>
      <c r="JZJ347" s="609"/>
      <c r="JZK347" s="609"/>
      <c r="JZL347" s="609"/>
      <c r="JZM347" s="609"/>
      <c r="JZN347" s="609"/>
      <c r="JZO347" s="609"/>
      <c r="JZP347" s="609"/>
      <c r="JZQ347" s="609"/>
      <c r="JZR347" s="609"/>
      <c r="JZS347" s="609"/>
      <c r="JZT347" s="610"/>
      <c r="JZU347" s="400"/>
      <c r="JZV347" s="608" t="s">
        <v>645</v>
      </c>
      <c r="JZW347" s="609"/>
      <c r="JZX347" s="609"/>
      <c r="JZY347" s="609"/>
      <c r="JZZ347" s="609"/>
      <c r="KAA347" s="609"/>
      <c r="KAB347" s="609"/>
      <c r="KAC347" s="609"/>
      <c r="KAD347" s="609"/>
      <c r="KAE347" s="609"/>
      <c r="KAF347" s="609"/>
      <c r="KAG347" s="609"/>
      <c r="KAH347" s="609"/>
      <c r="KAI347" s="609"/>
      <c r="KAJ347" s="610"/>
      <c r="KAK347" s="400"/>
      <c r="KAL347" s="608" t="s">
        <v>645</v>
      </c>
      <c r="KAM347" s="609"/>
      <c r="KAN347" s="609"/>
      <c r="KAO347" s="609"/>
      <c r="KAP347" s="609"/>
      <c r="KAQ347" s="609"/>
      <c r="KAR347" s="609"/>
      <c r="KAS347" s="609"/>
      <c r="KAT347" s="609"/>
      <c r="KAU347" s="609"/>
      <c r="KAV347" s="609"/>
      <c r="KAW347" s="609"/>
      <c r="KAX347" s="609"/>
      <c r="KAY347" s="609"/>
      <c r="KAZ347" s="610"/>
      <c r="KBA347" s="400"/>
      <c r="KBB347" s="608" t="s">
        <v>645</v>
      </c>
      <c r="KBC347" s="609"/>
      <c r="KBD347" s="609"/>
      <c r="KBE347" s="609"/>
      <c r="KBF347" s="609"/>
      <c r="KBG347" s="609"/>
      <c r="KBH347" s="609"/>
      <c r="KBI347" s="609"/>
      <c r="KBJ347" s="609"/>
      <c r="KBK347" s="609"/>
      <c r="KBL347" s="609"/>
      <c r="KBM347" s="609"/>
      <c r="KBN347" s="609"/>
      <c r="KBO347" s="609"/>
      <c r="KBP347" s="610"/>
      <c r="KBQ347" s="400"/>
      <c r="KBR347" s="608" t="s">
        <v>645</v>
      </c>
      <c r="KBS347" s="609"/>
      <c r="KBT347" s="609"/>
      <c r="KBU347" s="609"/>
      <c r="KBV347" s="609"/>
      <c r="KBW347" s="609"/>
      <c r="KBX347" s="609"/>
      <c r="KBY347" s="609"/>
      <c r="KBZ347" s="609"/>
      <c r="KCA347" s="609"/>
      <c r="KCB347" s="609"/>
      <c r="KCC347" s="609"/>
      <c r="KCD347" s="609"/>
      <c r="KCE347" s="609"/>
      <c r="KCF347" s="610"/>
      <c r="KCG347" s="400"/>
      <c r="KCH347" s="608" t="s">
        <v>645</v>
      </c>
      <c r="KCI347" s="609"/>
      <c r="KCJ347" s="609"/>
      <c r="KCK347" s="609"/>
      <c r="KCL347" s="609"/>
      <c r="KCM347" s="609"/>
      <c r="KCN347" s="609"/>
      <c r="KCO347" s="609"/>
      <c r="KCP347" s="609"/>
      <c r="KCQ347" s="609"/>
      <c r="KCR347" s="609"/>
      <c r="KCS347" s="609"/>
      <c r="KCT347" s="609"/>
      <c r="KCU347" s="609"/>
      <c r="KCV347" s="610"/>
      <c r="KCW347" s="400"/>
      <c r="KCX347" s="608" t="s">
        <v>645</v>
      </c>
      <c r="KCY347" s="609"/>
      <c r="KCZ347" s="609"/>
      <c r="KDA347" s="609"/>
      <c r="KDB347" s="609"/>
      <c r="KDC347" s="609"/>
      <c r="KDD347" s="609"/>
      <c r="KDE347" s="609"/>
      <c r="KDF347" s="609"/>
      <c r="KDG347" s="609"/>
      <c r="KDH347" s="609"/>
      <c r="KDI347" s="609"/>
      <c r="KDJ347" s="609"/>
      <c r="KDK347" s="609"/>
      <c r="KDL347" s="610"/>
      <c r="KDM347" s="400"/>
      <c r="KDN347" s="608" t="s">
        <v>645</v>
      </c>
      <c r="KDO347" s="609"/>
      <c r="KDP347" s="609"/>
      <c r="KDQ347" s="609"/>
      <c r="KDR347" s="609"/>
      <c r="KDS347" s="609"/>
      <c r="KDT347" s="609"/>
      <c r="KDU347" s="609"/>
      <c r="KDV347" s="609"/>
      <c r="KDW347" s="609"/>
      <c r="KDX347" s="609"/>
      <c r="KDY347" s="609"/>
      <c r="KDZ347" s="609"/>
      <c r="KEA347" s="609"/>
      <c r="KEB347" s="610"/>
      <c r="KEC347" s="400"/>
      <c r="KED347" s="608" t="s">
        <v>645</v>
      </c>
      <c r="KEE347" s="609"/>
      <c r="KEF347" s="609"/>
      <c r="KEG347" s="609"/>
      <c r="KEH347" s="609"/>
      <c r="KEI347" s="609"/>
      <c r="KEJ347" s="609"/>
      <c r="KEK347" s="609"/>
      <c r="KEL347" s="609"/>
      <c r="KEM347" s="609"/>
      <c r="KEN347" s="609"/>
      <c r="KEO347" s="609"/>
      <c r="KEP347" s="609"/>
      <c r="KEQ347" s="609"/>
      <c r="KER347" s="610"/>
      <c r="KES347" s="400"/>
      <c r="KET347" s="608" t="s">
        <v>645</v>
      </c>
      <c r="KEU347" s="609"/>
      <c r="KEV347" s="609"/>
      <c r="KEW347" s="609"/>
      <c r="KEX347" s="609"/>
      <c r="KEY347" s="609"/>
      <c r="KEZ347" s="609"/>
      <c r="KFA347" s="609"/>
      <c r="KFB347" s="609"/>
      <c r="KFC347" s="609"/>
      <c r="KFD347" s="609"/>
      <c r="KFE347" s="609"/>
      <c r="KFF347" s="609"/>
      <c r="KFG347" s="609"/>
      <c r="KFH347" s="610"/>
      <c r="KFI347" s="400"/>
      <c r="KFJ347" s="608" t="s">
        <v>645</v>
      </c>
      <c r="KFK347" s="609"/>
      <c r="KFL347" s="609"/>
      <c r="KFM347" s="609"/>
      <c r="KFN347" s="609"/>
      <c r="KFO347" s="609"/>
      <c r="KFP347" s="609"/>
      <c r="KFQ347" s="609"/>
      <c r="KFR347" s="609"/>
      <c r="KFS347" s="609"/>
      <c r="KFT347" s="609"/>
      <c r="KFU347" s="609"/>
      <c r="KFV347" s="609"/>
      <c r="KFW347" s="609"/>
      <c r="KFX347" s="610"/>
      <c r="KFY347" s="400"/>
      <c r="KFZ347" s="608" t="s">
        <v>645</v>
      </c>
      <c r="KGA347" s="609"/>
      <c r="KGB347" s="609"/>
      <c r="KGC347" s="609"/>
      <c r="KGD347" s="609"/>
      <c r="KGE347" s="609"/>
      <c r="KGF347" s="609"/>
      <c r="KGG347" s="609"/>
      <c r="KGH347" s="609"/>
      <c r="KGI347" s="609"/>
      <c r="KGJ347" s="609"/>
      <c r="KGK347" s="609"/>
      <c r="KGL347" s="609"/>
      <c r="KGM347" s="609"/>
      <c r="KGN347" s="610"/>
      <c r="KGO347" s="400"/>
      <c r="KGP347" s="608" t="s">
        <v>645</v>
      </c>
      <c r="KGQ347" s="609"/>
      <c r="KGR347" s="609"/>
      <c r="KGS347" s="609"/>
      <c r="KGT347" s="609"/>
      <c r="KGU347" s="609"/>
      <c r="KGV347" s="609"/>
      <c r="KGW347" s="609"/>
      <c r="KGX347" s="609"/>
      <c r="KGY347" s="609"/>
      <c r="KGZ347" s="609"/>
      <c r="KHA347" s="609"/>
      <c r="KHB347" s="609"/>
      <c r="KHC347" s="609"/>
      <c r="KHD347" s="610"/>
      <c r="KHE347" s="400"/>
      <c r="KHF347" s="608" t="s">
        <v>645</v>
      </c>
      <c r="KHG347" s="609"/>
      <c r="KHH347" s="609"/>
      <c r="KHI347" s="609"/>
      <c r="KHJ347" s="609"/>
      <c r="KHK347" s="609"/>
      <c r="KHL347" s="609"/>
      <c r="KHM347" s="609"/>
      <c r="KHN347" s="609"/>
      <c r="KHO347" s="609"/>
      <c r="KHP347" s="609"/>
      <c r="KHQ347" s="609"/>
      <c r="KHR347" s="609"/>
      <c r="KHS347" s="609"/>
      <c r="KHT347" s="610"/>
      <c r="KHU347" s="400"/>
      <c r="KHV347" s="608" t="s">
        <v>645</v>
      </c>
      <c r="KHW347" s="609"/>
      <c r="KHX347" s="609"/>
      <c r="KHY347" s="609"/>
      <c r="KHZ347" s="609"/>
      <c r="KIA347" s="609"/>
      <c r="KIB347" s="609"/>
      <c r="KIC347" s="609"/>
      <c r="KID347" s="609"/>
      <c r="KIE347" s="609"/>
      <c r="KIF347" s="609"/>
      <c r="KIG347" s="609"/>
      <c r="KIH347" s="609"/>
      <c r="KII347" s="609"/>
      <c r="KIJ347" s="610"/>
      <c r="KIK347" s="400"/>
      <c r="KIL347" s="608" t="s">
        <v>645</v>
      </c>
      <c r="KIM347" s="609"/>
      <c r="KIN347" s="609"/>
      <c r="KIO347" s="609"/>
      <c r="KIP347" s="609"/>
      <c r="KIQ347" s="609"/>
      <c r="KIR347" s="609"/>
      <c r="KIS347" s="609"/>
      <c r="KIT347" s="609"/>
      <c r="KIU347" s="609"/>
      <c r="KIV347" s="609"/>
      <c r="KIW347" s="609"/>
      <c r="KIX347" s="609"/>
      <c r="KIY347" s="609"/>
      <c r="KIZ347" s="610"/>
      <c r="KJA347" s="400"/>
      <c r="KJB347" s="608" t="s">
        <v>645</v>
      </c>
      <c r="KJC347" s="609"/>
      <c r="KJD347" s="609"/>
      <c r="KJE347" s="609"/>
      <c r="KJF347" s="609"/>
      <c r="KJG347" s="609"/>
      <c r="KJH347" s="609"/>
      <c r="KJI347" s="609"/>
      <c r="KJJ347" s="609"/>
      <c r="KJK347" s="609"/>
      <c r="KJL347" s="609"/>
      <c r="KJM347" s="609"/>
      <c r="KJN347" s="609"/>
      <c r="KJO347" s="609"/>
      <c r="KJP347" s="610"/>
      <c r="KJQ347" s="400"/>
      <c r="KJR347" s="608" t="s">
        <v>645</v>
      </c>
      <c r="KJS347" s="609"/>
      <c r="KJT347" s="609"/>
      <c r="KJU347" s="609"/>
      <c r="KJV347" s="609"/>
      <c r="KJW347" s="609"/>
      <c r="KJX347" s="609"/>
      <c r="KJY347" s="609"/>
      <c r="KJZ347" s="609"/>
      <c r="KKA347" s="609"/>
      <c r="KKB347" s="609"/>
      <c r="KKC347" s="609"/>
      <c r="KKD347" s="609"/>
      <c r="KKE347" s="609"/>
      <c r="KKF347" s="610"/>
      <c r="KKG347" s="400"/>
      <c r="KKH347" s="608" t="s">
        <v>645</v>
      </c>
      <c r="KKI347" s="609"/>
      <c r="KKJ347" s="609"/>
      <c r="KKK347" s="609"/>
      <c r="KKL347" s="609"/>
      <c r="KKM347" s="609"/>
      <c r="KKN347" s="609"/>
      <c r="KKO347" s="609"/>
      <c r="KKP347" s="609"/>
      <c r="KKQ347" s="609"/>
      <c r="KKR347" s="609"/>
      <c r="KKS347" s="609"/>
      <c r="KKT347" s="609"/>
      <c r="KKU347" s="609"/>
      <c r="KKV347" s="610"/>
      <c r="KKW347" s="400"/>
      <c r="KKX347" s="608" t="s">
        <v>645</v>
      </c>
      <c r="KKY347" s="609"/>
      <c r="KKZ347" s="609"/>
      <c r="KLA347" s="609"/>
      <c r="KLB347" s="609"/>
      <c r="KLC347" s="609"/>
      <c r="KLD347" s="609"/>
      <c r="KLE347" s="609"/>
      <c r="KLF347" s="609"/>
      <c r="KLG347" s="609"/>
      <c r="KLH347" s="609"/>
      <c r="KLI347" s="609"/>
      <c r="KLJ347" s="609"/>
      <c r="KLK347" s="609"/>
      <c r="KLL347" s="610"/>
      <c r="KLM347" s="400"/>
      <c r="KLN347" s="608" t="s">
        <v>645</v>
      </c>
      <c r="KLO347" s="609"/>
      <c r="KLP347" s="609"/>
      <c r="KLQ347" s="609"/>
      <c r="KLR347" s="609"/>
      <c r="KLS347" s="609"/>
      <c r="KLT347" s="609"/>
      <c r="KLU347" s="609"/>
      <c r="KLV347" s="609"/>
      <c r="KLW347" s="609"/>
      <c r="KLX347" s="609"/>
      <c r="KLY347" s="609"/>
      <c r="KLZ347" s="609"/>
      <c r="KMA347" s="609"/>
      <c r="KMB347" s="610"/>
      <c r="KMC347" s="400"/>
      <c r="KMD347" s="608" t="s">
        <v>645</v>
      </c>
      <c r="KME347" s="609"/>
      <c r="KMF347" s="609"/>
      <c r="KMG347" s="609"/>
      <c r="KMH347" s="609"/>
      <c r="KMI347" s="609"/>
      <c r="KMJ347" s="609"/>
      <c r="KMK347" s="609"/>
      <c r="KML347" s="609"/>
      <c r="KMM347" s="609"/>
      <c r="KMN347" s="609"/>
      <c r="KMO347" s="609"/>
      <c r="KMP347" s="609"/>
      <c r="KMQ347" s="609"/>
      <c r="KMR347" s="610"/>
      <c r="KMS347" s="400"/>
      <c r="KMT347" s="608" t="s">
        <v>645</v>
      </c>
      <c r="KMU347" s="609"/>
      <c r="KMV347" s="609"/>
      <c r="KMW347" s="609"/>
      <c r="KMX347" s="609"/>
      <c r="KMY347" s="609"/>
      <c r="KMZ347" s="609"/>
      <c r="KNA347" s="609"/>
      <c r="KNB347" s="609"/>
      <c r="KNC347" s="609"/>
      <c r="KND347" s="609"/>
      <c r="KNE347" s="609"/>
      <c r="KNF347" s="609"/>
      <c r="KNG347" s="609"/>
      <c r="KNH347" s="610"/>
      <c r="KNI347" s="400"/>
      <c r="KNJ347" s="608" t="s">
        <v>645</v>
      </c>
      <c r="KNK347" s="609"/>
      <c r="KNL347" s="609"/>
      <c r="KNM347" s="609"/>
      <c r="KNN347" s="609"/>
      <c r="KNO347" s="609"/>
      <c r="KNP347" s="609"/>
      <c r="KNQ347" s="609"/>
      <c r="KNR347" s="609"/>
      <c r="KNS347" s="609"/>
      <c r="KNT347" s="609"/>
      <c r="KNU347" s="609"/>
      <c r="KNV347" s="609"/>
      <c r="KNW347" s="609"/>
      <c r="KNX347" s="610"/>
      <c r="KNY347" s="400"/>
      <c r="KNZ347" s="608" t="s">
        <v>645</v>
      </c>
      <c r="KOA347" s="609"/>
      <c r="KOB347" s="609"/>
      <c r="KOC347" s="609"/>
      <c r="KOD347" s="609"/>
      <c r="KOE347" s="609"/>
      <c r="KOF347" s="609"/>
      <c r="KOG347" s="609"/>
      <c r="KOH347" s="609"/>
      <c r="KOI347" s="609"/>
      <c r="KOJ347" s="609"/>
      <c r="KOK347" s="609"/>
      <c r="KOL347" s="609"/>
      <c r="KOM347" s="609"/>
      <c r="KON347" s="610"/>
      <c r="KOO347" s="400"/>
      <c r="KOP347" s="608" t="s">
        <v>645</v>
      </c>
      <c r="KOQ347" s="609"/>
      <c r="KOR347" s="609"/>
      <c r="KOS347" s="609"/>
      <c r="KOT347" s="609"/>
      <c r="KOU347" s="609"/>
      <c r="KOV347" s="609"/>
      <c r="KOW347" s="609"/>
      <c r="KOX347" s="609"/>
      <c r="KOY347" s="609"/>
      <c r="KOZ347" s="609"/>
      <c r="KPA347" s="609"/>
      <c r="KPB347" s="609"/>
      <c r="KPC347" s="609"/>
      <c r="KPD347" s="610"/>
      <c r="KPE347" s="400"/>
      <c r="KPF347" s="608" t="s">
        <v>645</v>
      </c>
      <c r="KPG347" s="609"/>
      <c r="KPH347" s="609"/>
      <c r="KPI347" s="609"/>
      <c r="KPJ347" s="609"/>
      <c r="KPK347" s="609"/>
      <c r="KPL347" s="609"/>
      <c r="KPM347" s="609"/>
      <c r="KPN347" s="609"/>
      <c r="KPO347" s="609"/>
      <c r="KPP347" s="609"/>
      <c r="KPQ347" s="609"/>
      <c r="KPR347" s="609"/>
      <c r="KPS347" s="609"/>
      <c r="KPT347" s="610"/>
      <c r="KPU347" s="400"/>
      <c r="KPV347" s="608" t="s">
        <v>645</v>
      </c>
      <c r="KPW347" s="609"/>
      <c r="KPX347" s="609"/>
      <c r="KPY347" s="609"/>
      <c r="KPZ347" s="609"/>
      <c r="KQA347" s="609"/>
      <c r="KQB347" s="609"/>
      <c r="KQC347" s="609"/>
      <c r="KQD347" s="609"/>
      <c r="KQE347" s="609"/>
      <c r="KQF347" s="609"/>
      <c r="KQG347" s="609"/>
      <c r="KQH347" s="609"/>
      <c r="KQI347" s="609"/>
      <c r="KQJ347" s="610"/>
      <c r="KQK347" s="400"/>
      <c r="KQL347" s="608" t="s">
        <v>645</v>
      </c>
      <c r="KQM347" s="609"/>
      <c r="KQN347" s="609"/>
      <c r="KQO347" s="609"/>
      <c r="KQP347" s="609"/>
      <c r="KQQ347" s="609"/>
      <c r="KQR347" s="609"/>
      <c r="KQS347" s="609"/>
      <c r="KQT347" s="609"/>
      <c r="KQU347" s="609"/>
      <c r="KQV347" s="609"/>
      <c r="KQW347" s="609"/>
      <c r="KQX347" s="609"/>
      <c r="KQY347" s="609"/>
      <c r="KQZ347" s="610"/>
      <c r="KRA347" s="400"/>
      <c r="KRB347" s="608" t="s">
        <v>645</v>
      </c>
      <c r="KRC347" s="609"/>
      <c r="KRD347" s="609"/>
      <c r="KRE347" s="609"/>
      <c r="KRF347" s="609"/>
      <c r="KRG347" s="609"/>
      <c r="KRH347" s="609"/>
      <c r="KRI347" s="609"/>
      <c r="KRJ347" s="609"/>
      <c r="KRK347" s="609"/>
      <c r="KRL347" s="609"/>
      <c r="KRM347" s="609"/>
      <c r="KRN347" s="609"/>
      <c r="KRO347" s="609"/>
      <c r="KRP347" s="610"/>
      <c r="KRQ347" s="400"/>
      <c r="KRR347" s="608" t="s">
        <v>645</v>
      </c>
      <c r="KRS347" s="609"/>
      <c r="KRT347" s="609"/>
      <c r="KRU347" s="609"/>
      <c r="KRV347" s="609"/>
      <c r="KRW347" s="609"/>
      <c r="KRX347" s="609"/>
      <c r="KRY347" s="609"/>
      <c r="KRZ347" s="609"/>
      <c r="KSA347" s="609"/>
      <c r="KSB347" s="609"/>
      <c r="KSC347" s="609"/>
      <c r="KSD347" s="609"/>
      <c r="KSE347" s="609"/>
      <c r="KSF347" s="610"/>
      <c r="KSG347" s="400"/>
      <c r="KSH347" s="608" t="s">
        <v>645</v>
      </c>
      <c r="KSI347" s="609"/>
      <c r="KSJ347" s="609"/>
      <c r="KSK347" s="609"/>
      <c r="KSL347" s="609"/>
      <c r="KSM347" s="609"/>
      <c r="KSN347" s="609"/>
      <c r="KSO347" s="609"/>
      <c r="KSP347" s="609"/>
      <c r="KSQ347" s="609"/>
      <c r="KSR347" s="609"/>
      <c r="KSS347" s="609"/>
      <c r="KST347" s="609"/>
      <c r="KSU347" s="609"/>
      <c r="KSV347" s="610"/>
      <c r="KSW347" s="400"/>
      <c r="KSX347" s="608" t="s">
        <v>645</v>
      </c>
      <c r="KSY347" s="609"/>
      <c r="KSZ347" s="609"/>
      <c r="KTA347" s="609"/>
      <c r="KTB347" s="609"/>
      <c r="KTC347" s="609"/>
      <c r="KTD347" s="609"/>
      <c r="KTE347" s="609"/>
      <c r="KTF347" s="609"/>
      <c r="KTG347" s="609"/>
      <c r="KTH347" s="609"/>
      <c r="KTI347" s="609"/>
      <c r="KTJ347" s="609"/>
      <c r="KTK347" s="609"/>
      <c r="KTL347" s="610"/>
      <c r="KTM347" s="400"/>
      <c r="KTN347" s="608" t="s">
        <v>645</v>
      </c>
      <c r="KTO347" s="609"/>
      <c r="KTP347" s="609"/>
      <c r="KTQ347" s="609"/>
      <c r="KTR347" s="609"/>
      <c r="KTS347" s="609"/>
      <c r="KTT347" s="609"/>
      <c r="KTU347" s="609"/>
      <c r="KTV347" s="609"/>
      <c r="KTW347" s="609"/>
      <c r="KTX347" s="609"/>
      <c r="KTY347" s="609"/>
      <c r="KTZ347" s="609"/>
      <c r="KUA347" s="609"/>
      <c r="KUB347" s="610"/>
      <c r="KUC347" s="400"/>
      <c r="KUD347" s="608" t="s">
        <v>645</v>
      </c>
      <c r="KUE347" s="609"/>
      <c r="KUF347" s="609"/>
      <c r="KUG347" s="609"/>
      <c r="KUH347" s="609"/>
      <c r="KUI347" s="609"/>
      <c r="KUJ347" s="609"/>
      <c r="KUK347" s="609"/>
      <c r="KUL347" s="609"/>
      <c r="KUM347" s="609"/>
      <c r="KUN347" s="609"/>
      <c r="KUO347" s="609"/>
      <c r="KUP347" s="609"/>
      <c r="KUQ347" s="609"/>
      <c r="KUR347" s="610"/>
      <c r="KUS347" s="400"/>
      <c r="KUT347" s="608" t="s">
        <v>645</v>
      </c>
      <c r="KUU347" s="609"/>
      <c r="KUV347" s="609"/>
      <c r="KUW347" s="609"/>
      <c r="KUX347" s="609"/>
      <c r="KUY347" s="609"/>
      <c r="KUZ347" s="609"/>
      <c r="KVA347" s="609"/>
      <c r="KVB347" s="609"/>
      <c r="KVC347" s="609"/>
      <c r="KVD347" s="609"/>
      <c r="KVE347" s="609"/>
      <c r="KVF347" s="609"/>
      <c r="KVG347" s="609"/>
      <c r="KVH347" s="610"/>
      <c r="KVI347" s="400"/>
      <c r="KVJ347" s="608" t="s">
        <v>645</v>
      </c>
      <c r="KVK347" s="609"/>
      <c r="KVL347" s="609"/>
      <c r="KVM347" s="609"/>
      <c r="KVN347" s="609"/>
      <c r="KVO347" s="609"/>
      <c r="KVP347" s="609"/>
      <c r="KVQ347" s="609"/>
      <c r="KVR347" s="609"/>
      <c r="KVS347" s="609"/>
      <c r="KVT347" s="609"/>
      <c r="KVU347" s="609"/>
      <c r="KVV347" s="609"/>
      <c r="KVW347" s="609"/>
      <c r="KVX347" s="610"/>
      <c r="KVY347" s="400"/>
      <c r="KVZ347" s="608" t="s">
        <v>645</v>
      </c>
      <c r="KWA347" s="609"/>
      <c r="KWB347" s="609"/>
      <c r="KWC347" s="609"/>
      <c r="KWD347" s="609"/>
      <c r="KWE347" s="609"/>
      <c r="KWF347" s="609"/>
      <c r="KWG347" s="609"/>
      <c r="KWH347" s="609"/>
      <c r="KWI347" s="609"/>
      <c r="KWJ347" s="609"/>
      <c r="KWK347" s="609"/>
      <c r="KWL347" s="609"/>
      <c r="KWM347" s="609"/>
      <c r="KWN347" s="610"/>
      <c r="KWO347" s="400"/>
      <c r="KWP347" s="608" t="s">
        <v>645</v>
      </c>
      <c r="KWQ347" s="609"/>
      <c r="KWR347" s="609"/>
      <c r="KWS347" s="609"/>
      <c r="KWT347" s="609"/>
      <c r="KWU347" s="609"/>
      <c r="KWV347" s="609"/>
      <c r="KWW347" s="609"/>
      <c r="KWX347" s="609"/>
      <c r="KWY347" s="609"/>
      <c r="KWZ347" s="609"/>
      <c r="KXA347" s="609"/>
      <c r="KXB347" s="609"/>
      <c r="KXC347" s="609"/>
      <c r="KXD347" s="610"/>
      <c r="KXE347" s="400"/>
      <c r="KXF347" s="608" t="s">
        <v>645</v>
      </c>
      <c r="KXG347" s="609"/>
      <c r="KXH347" s="609"/>
      <c r="KXI347" s="609"/>
      <c r="KXJ347" s="609"/>
      <c r="KXK347" s="609"/>
      <c r="KXL347" s="609"/>
      <c r="KXM347" s="609"/>
      <c r="KXN347" s="609"/>
      <c r="KXO347" s="609"/>
      <c r="KXP347" s="609"/>
      <c r="KXQ347" s="609"/>
      <c r="KXR347" s="609"/>
      <c r="KXS347" s="609"/>
      <c r="KXT347" s="610"/>
      <c r="KXU347" s="400"/>
      <c r="KXV347" s="608" t="s">
        <v>645</v>
      </c>
      <c r="KXW347" s="609"/>
      <c r="KXX347" s="609"/>
      <c r="KXY347" s="609"/>
      <c r="KXZ347" s="609"/>
      <c r="KYA347" s="609"/>
      <c r="KYB347" s="609"/>
      <c r="KYC347" s="609"/>
      <c r="KYD347" s="609"/>
      <c r="KYE347" s="609"/>
      <c r="KYF347" s="609"/>
      <c r="KYG347" s="609"/>
      <c r="KYH347" s="609"/>
      <c r="KYI347" s="609"/>
      <c r="KYJ347" s="610"/>
      <c r="KYK347" s="400"/>
      <c r="KYL347" s="608" t="s">
        <v>645</v>
      </c>
      <c r="KYM347" s="609"/>
      <c r="KYN347" s="609"/>
      <c r="KYO347" s="609"/>
      <c r="KYP347" s="609"/>
      <c r="KYQ347" s="609"/>
      <c r="KYR347" s="609"/>
      <c r="KYS347" s="609"/>
      <c r="KYT347" s="609"/>
      <c r="KYU347" s="609"/>
      <c r="KYV347" s="609"/>
      <c r="KYW347" s="609"/>
      <c r="KYX347" s="609"/>
      <c r="KYY347" s="609"/>
      <c r="KYZ347" s="610"/>
      <c r="KZA347" s="400"/>
      <c r="KZB347" s="608" t="s">
        <v>645</v>
      </c>
      <c r="KZC347" s="609"/>
      <c r="KZD347" s="609"/>
      <c r="KZE347" s="609"/>
      <c r="KZF347" s="609"/>
      <c r="KZG347" s="609"/>
      <c r="KZH347" s="609"/>
      <c r="KZI347" s="609"/>
      <c r="KZJ347" s="609"/>
      <c r="KZK347" s="609"/>
      <c r="KZL347" s="609"/>
      <c r="KZM347" s="609"/>
      <c r="KZN347" s="609"/>
      <c r="KZO347" s="609"/>
      <c r="KZP347" s="610"/>
      <c r="KZQ347" s="400"/>
      <c r="KZR347" s="608" t="s">
        <v>645</v>
      </c>
      <c r="KZS347" s="609"/>
      <c r="KZT347" s="609"/>
      <c r="KZU347" s="609"/>
      <c r="KZV347" s="609"/>
      <c r="KZW347" s="609"/>
      <c r="KZX347" s="609"/>
      <c r="KZY347" s="609"/>
      <c r="KZZ347" s="609"/>
      <c r="LAA347" s="609"/>
      <c r="LAB347" s="609"/>
      <c r="LAC347" s="609"/>
      <c r="LAD347" s="609"/>
      <c r="LAE347" s="609"/>
      <c r="LAF347" s="610"/>
      <c r="LAG347" s="400"/>
      <c r="LAH347" s="608" t="s">
        <v>645</v>
      </c>
      <c r="LAI347" s="609"/>
      <c r="LAJ347" s="609"/>
      <c r="LAK347" s="609"/>
      <c r="LAL347" s="609"/>
      <c r="LAM347" s="609"/>
      <c r="LAN347" s="609"/>
      <c r="LAO347" s="609"/>
      <c r="LAP347" s="609"/>
      <c r="LAQ347" s="609"/>
      <c r="LAR347" s="609"/>
      <c r="LAS347" s="609"/>
      <c r="LAT347" s="609"/>
      <c r="LAU347" s="609"/>
      <c r="LAV347" s="610"/>
      <c r="LAW347" s="400"/>
      <c r="LAX347" s="608" t="s">
        <v>645</v>
      </c>
      <c r="LAY347" s="609"/>
      <c r="LAZ347" s="609"/>
      <c r="LBA347" s="609"/>
      <c r="LBB347" s="609"/>
      <c r="LBC347" s="609"/>
      <c r="LBD347" s="609"/>
      <c r="LBE347" s="609"/>
      <c r="LBF347" s="609"/>
      <c r="LBG347" s="609"/>
      <c r="LBH347" s="609"/>
      <c r="LBI347" s="609"/>
      <c r="LBJ347" s="609"/>
      <c r="LBK347" s="609"/>
      <c r="LBL347" s="610"/>
      <c r="LBM347" s="400"/>
      <c r="LBN347" s="608" t="s">
        <v>645</v>
      </c>
      <c r="LBO347" s="609"/>
      <c r="LBP347" s="609"/>
      <c r="LBQ347" s="609"/>
      <c r="LBR347" s="609"/>
      <c r="LBS347" s="609"/>
      <c r="LBT347" s="609"/>
      <c r="LBU347" s="609"/>
      <c r="LBV347" s="609"/>
      <c r="LBW347" s="609"/>
      <c r="LBX347" s="609"/>
      <c r="LBY347" s="609"/>
      <c r="LBZ347" s="609"/>
      <c r="LCA347" s="609"/>
      <c r="LCB347" s="610"/>
      <c r="LCC347" s="400"/>
      <c r="LCD347" s="608" t="s">
        <v>645</v>
      </c>
      <c r="LCE347" s="609"/>
      <c r="LCF347" s="609"/>
      <c r="LCG347" s="609"/>
      <c r="LCH347" s="609"/>
      <c r="LCI347" s="609"/>
      <c r="LCJ347" s="609"/>
      <c r="LCK347" s="609"/>
      <c r="LCL347" s="609"/>
      <c r="LCM347" s="609"/>
      <c r="LCN347" s="609"/>
      <c r="LCO347" s="609"/>
      <c r="LCP347" s="609"/>
      <c r="LCQ347" s="609"/>
      <c r="LCR347" s="610"/>
      <c r="LCS347" s="400"/>
      <c r="LCT347" s="608" t="s">
        <v>645</v>
      </c>
      <c r="LCU347" s="609"/>
      <c r="LCV347" s="609"/>
      <c r="LCW347" s="609"/>
      <c r="LCX347" s="609"/>
      <c r="LCY347" s="609"/>
      <c r="LCZ347" s="609"/>
      <c r="LDA347" s="609"/>
      <c r="LDB347" s="609"/>
      <c r="LDC347" s="609"/>
      <c r="LDD347" s="609"/>
      <c r="LDE347" s="609"/>
      <c r="LDF347" s="609"/>
      <c r="LDG347" s="609"/>
      <c r="LDH347" s="610"/>
      <c r="LDI347" s="400"/>
      <c r="LDJ347" s="608" t="s">
        <v>645</v>
      </c>
      <c r="LDK347" s="609"/>
      <c r="LDL347" s="609"/>
      <c r="LDM347" s="609"/>
      <c r="LDN347" s="609"/>
      <c r="LDO347" s="609"/>
      <c r="LDP347" s="609"/>
      <c r="LDQ347" s="609"/>
      <c r="LDR347" s="609"/>
      <c r="LDS347" s="609"/>
      <c r="LDT347" s="609"/>
      <c r="LDU347" s="609"/>
      <c r="LDV347" s="609"/>
      <c r="LDW347" s="609"/>
      <c r="LDX347" s="610"/>
      <c r="LDY347" s="400"/>
      <c r="LDZ347" s="608" t="s">
        <v>645</v>
      </c>
      <c r="LEA347" s="609"/>
      <c r="LEB347" s="609"/>
      <c r="LEC347" s="609"/>
      <c r="LED347" s="609"/>
      <c r="LEE347" s="609"/>
      <c r="LEF347" s="609"/>
      <c r="LEG347" s="609"/>
      <c r="LEH347" s="609"/>
      <c r="LEI347" s="609"/>
      <c r="LEJ347" s="609"/>
      <c r="LEK347" s="609"/>
      <c r="LEL347" s="609"/>
      <c r="LEM347" s="609"/>
      <c r="LEN347" s="610"/>
      <c r="LEO347" s="400"/>
      <c r="LEP347" s="608" t="s">
        <v>645</v>
      </c>
      <c r="LEQ347" s="609"/>
      <c r="LER347" s="609"/>
      <c r="LES347" s="609"/>
      <c r="LET347" s="609"/>
      <c r="LEU347" s="609"/>
      <c r="LEV347" s="609"/>
      <c r="LEW347" s="609"/>
      <c r="LEX347" s="609"/>
      <c r="LEY347" s="609"/>
      <c r="LEZ347" s="609"/>
      <c r="LFA347" s="609"/>
      <c r="LFB347" s="609"/>
      <c r="LFC347" s="609"/>
      <c r="LFD347" s="610"/>
      <c r="LFE347" s="400"/>
      <c r="LFF347" s="608" t="s">
        <v>645</v>
      </c>
      <c r="LFG347" s="609"/>
      <c r="LFH347" s="609"/>
      <c r="LFI347" s="609"/>
      <c r="LFJ347" s="609"/>
      <c r="LFK347" s="609"/>
      <c r="LFL347" s="609"/>
      <c r="LFM347" s="609"/>
      <c r="LFN347" s="609"/>
      <c r="LFO347" s="609"/>
      <c r="LFP347" s="609"/>
      <c r="LFQ347" s="609"/>
      <c r="LFR347" s="609"/>
      <c r="LFS347" s="609"/>
      <c r="LFT347" s="610"/>
      <c r="LFU347" s="400"/>
      <c r="LFV347" s="608" t="s">
        <v>645</v>
      </c>
      <c r="LFW347" s="609"/>
      <c r="LFX347" s="609"/>
      <c r="LFY347" s="609"/>
      <c r="LFZ347" s="609"/>
      <c r="LGA347" s="609"/>
      <c r="LGB347" s="609"/>
      <c r="LGC347" s="609"/>
      <c r="LGD347" s="609"/>
      <c r="LGE347" s="609"/>
      <c r="LGF347" s="609"/>
      <c r="LGG347" s="609"/>
      <c r="LGH347" s="609"/>
      <c r="LGI347" s="609"/>
      <c r="LGJ347" s="610"/>
      <c r="LGK347" s="400"/>
      <c r="LGL347" s="608" t="s">
        <v>645</v>
      </c>
      <c r="LGM347" s="609"/>
      <c r="LGN347" s="609"/>
      <c r="LGO347" s="609"/>
      <c r="LGP347" s="609"/>
      <c r="LGQ347" s="609"/>
      <c r="LGR347" s="609"/>
      <c r="LGS347" s="609"/>
      <c r="LGT347" s="609"/>
      <c r="LGU347" s="609"/>
      <c r="LGV347" s="609"/>
      <c r="LGW347" s="609"/>
      <c r="LGX347" s="609"/>
      <c r="LGY347" s="609"/>
      <c r="LGZ347" s="610"/>
      <c r="LHA347" s="400"/>
      <c r="LHB347" s="608" t="s">
        <v>645</v>
      </c>
      <c r="LHC347" s="609"/>
      <c r="LHD347" s="609"/>
      <c r="LHE347" s="609"/>
      <c r="LHF347" s="609"/>
      <c r="LHG347" s="609"/>
      <c r="LHH347" s="609"/>
      <c r="LHI347" s="609"/>
      <c r="LHJ347" s="609"/>
      <c r="LHK347" s="609"/>
      <c r="LHL347" s="609"/>
      <c r="LHM347" s="609"/>
      <c r="LHN347" s="609"/>
      <c r="LHO347" s="609"/>
      <c r="LHP347" s="610"/>
      <c r="LHQ347" s="400"/>
      <c r="LHR347" s="608" t="s">
        <v>645</v>
      </c>
      <c r="LHS347" s="609"/>
      <c r="LHT347" s="609"/>
      <c r="LHU347" s="609"/>
      <c r="LHV347" s="609"/>
      <c r="LHW347" s="609"/>
      <c r="LHX347" s="609"/>
      <c r="LHY347" s="609"/>
      <c r="LHZ347" s="609"/>
      <c r="LIA347" s="609"/>
      <c r="LIB347" s="609"/>
      <c r="LIC347" s="609"/>
      <c r="LID347" s="609"/>
      <c r="LIE347" s="609"/>
      <c r="LIF347" s="610"/>
      <c r="LIG347" s="400"/>
      <c r="LIH347" s="608" t="s">
        <v>645</v>
      </c>
      <c r="LII347" s="609"/>
      <c r="LIJ347" s="609"/>
      <c r="LIK347" s="609"/>
      <c r="LIL347" s="609"/>
      <c r="LIM347" s="609"/>
      <c r="LIN347" s="609"/>
      <c r="LIO347" s="609"/>
      <c r="LIP347" s="609"/>
      <c r="LIQ347" s="609"/>
      <c r="LIR347" s="609"/>
      <c r="LIS347" s="609"/>
      <c r="LIT347" s="609"/>
      <c r="LIU347" s="609"/>
      <c r="LIV347" s="610"/>
      <c r="LIW347" s="400"/>
      <c r="LIX347" s="608" t="s">
        <v>645</v>
      </c>
      <c r="LIY347" s="609"/>
      <c r="LIZ347" s="609"/>
      <c r="LJA347" s="609"/>
      <c r="LJB347" s="609"/>
      <c r="LJC347" s="609"/>
      <c r="LJD347" s="609"/>
      <c r="LJE347" s="609"/>
      <c r="LJF347" s="609"/>
      <c r="LJG347" s="609"/>
      <c r="LJH347" s="609"/>
      <c r="LJI347" s="609"/>
      <c r="LJJ347" s="609"/>
      <c r="LJK347" s="609"/>
      <c r="LJL347" s="610"/>
      <c r="LJM347" s="400"/>
      <c r="LJN347" s="608" t="s">
        <v>645</v>
      </c>
      <c r="LJO347" s="609"/>
      <c r="LJP347" s="609"/>
      <c r="LJQ347" s="609"/>
      <c r="LJR347" s="609"/>
      <c r="LJS347" s="609"/>
      <c r="LJT347" s="609"/>
      <c r="LJU347" s="609"/>
      <c r="LJV347" s="609"/>
      <c r="LJW347" s="609"/>
      <c r="LJX347" s="609"/>
      <c r="LJY347" s="609"/>
      <c r="LJZ347" s="609"/>
      <c r="LKA347" s="609"/>
      <c r="LKB347" s="610"/>
      <c r="LKC347" s="400"/>
      <c r="LKD347" s="608" t="s">
        <v>645</v>
      </c>
      <c r="LKE347" s="609"/>
      <c r="LKF347" s="609"/>
      <c r="LKG347" s="609"/>
      <c r="LKH347" s="609"/>
      <c r="LKI347" s="609"/>
      <c r="LKJ347" s="609"/>
      <c r="LKK347" s="609"/>
      <c r="LKL347" s="609"/>
      <c r="LKM347" s="609"/>
      <c r="LKN347" s="609"/>
      <c r="LKO347" s="609"/>
      <c r="LKP347" s="609"/>
      <c r="LKQ347" s="609"/>
      <c r="LKR347" s="610"/>
      <c r="LKS347" s="400"/>
      <c r="LKT347" s="608" t="s">
        <v>645</v>
      </c>
      <c r="LKU347" s="609"/>
      <c r="LKV347" s="609"/>
      <c r="LKW347" s="609"/>
      <c r="LKX347" s="609"/>
      <c r="LKY347" s="609"/>
      <c r="LKZ347" s="609"/>
      <c r="LLA347" s="609"/>
      <c r="LLB347" s="609"/>
      <c r="LLC347" s="609"/>
      <c r="LLD347" s="609"/>
      <c r="LLE347" s="609"/>
      <c r="LLF347" s="609"/>
      <c r="LLG347" s="609"/>
      <c r="LLH347" s="610"/>
      <c r="LLI347" s="400"/>
      <c r="LLJ347" s="608" t="s">
        <v>645</v>
      </c>
      <c r="LLK347" s="609"/>
      <c r="LLL347" s="609"/>
      <c r="LLM347" s="609"/>
      <c r="LLN347" s="609"/>
      <c r="LLO347" s="609"/>
      <c r="LLP347" s="609"/>
      <c r="LLQ347" s="609"/>
      <c r="LLR347" s="609"/>
      <c r="LLS347" s="609"/>
      <c r="LLT347" s="609"/>
      <c r="LLU347" s="609"/>
      <c r="LLV347" s="609"/>
      <c r="LLW347" s="609"/>
      <c r="LLX347" s="610"/>
      <c r="LLY347" s="400"/>
      <c r="LLZ347" s="608" t="s">
        <v>645</v>
      </c>
      <c r="LMA347" s="609"/>
      <c r="LMB347" s="609"/>
      <c r="LMC347" s="609"/>
      <c r="LMD347" s="609"/>
      <c r="LME347" s="609"/>
      <c r="LMF347" s="609"/>
      <c r="LMG347" s="609"/>
      <c r="LMH347" s="609"/>
      <c r="LMI347" s="609"/>
      <c r="LMJ347" s="609"/>
      <c r="LMK347" s="609"/>
      <c r="LML347" s="609"/>
      <c r="LMM347" s="609"/>
      <c r="LMN347" s="610"/>
      <c r="LMO347" s="400"/>
      <c r="LMP347" s="608" t="s">
        <v>645</v>
      </c>
      <c r="LMQ347" s="609"/>
      <c r="LMR347" s="609"/>
      <c r="LMS347" s="609"/>
      <c r="LMT347" s="609"/>
      <c r="LMU347" s="609"/>
      <c r="LMV347" s="609"/>
      <c r="LMW347" s="609"/>
      <c r="LMX347" s="609"/>
      <c r="LMY347" s="609"/>
      <c r="LMZ347" s="609"/>
      <c r="LNA347" s="609"/>
      <c r="LNB347" s="609"/>
      <c r="LNC347" s="609"/>
      <c r="LND347" s="610"/>
      <c r="LNE347" s="400"/>
      <c r="LNF347" s="608" t="s">
        <v>645</v>
      </c>
      <c r="LNG347" s="609"/>
      <c r="LNH347" s="609"/>
      <c r="LNI347" s="609"/>
      <c r="LNJ347" s="609"/>
      <c r="LNK347" s="609"/>
      <c r="LNL347" s="609"/>
      <c r="LNM347" s="609"/>
      <c r="LNN347" s="609"/>
      <c r="LNO347" s="609"/>
      <c r="LNP347" s="609"/>
      <c r="LNQ347" s="609"/>
      <c r="LNR347" s="609"/>
      <c r="LNS347" s="609"/>
      <c r="LNT347" s="610"/>
      <c r="LNU347" s="400"/>
      <c r="LNV347" s="608" t="s">
        <v>645</v>
      </c>
      <c r="LNW347" s="609"/>
      <c r="LNX347" s="609"/>
      <c r="LNY347" s="609"/>
      <c r="LNZ347" s="609"/>
      <c r="LOA347" s="609"/>
      <c r="LOB347" s="609"/>
      <c r="LOC347" s="609"/>
      <c r="LOD347" s="609"/>
      <c r="LOE347" s="609"/>
      <c r="LOF347" s="609"/>
      <c r="LOG347" s="609"/>
      <c r="LOH347" s="609"/>
      <c r="LOI347" s="609"/>
      <c r="LOJ347" s="610"/>
      <c r="LOK347" s="400"/>
      <c r="LOL347" s="608" t="s">
        <v>645</v>
      </c>
      <c r="LOM347" s="609"/>
      <c r="LON347" s="609"/>
      <c r="LOO347" s="609"/>
      <c r="LOP347" s="609"/>
      <c r="LOQ347" s="609"/>
      <c r="LOR347" s="609"/>
      <c r="LOS347" s="609"/>
      <c r="LOT347" s="609"/>
      <c r="LOU347" s="609"/>
      <c r="LOV347" s="609"/>
      <c r="LOW347" s="609"/>
      <c r="LOX347" s="609"/>
      <c r="LOY347" s="609"/>
      <c r="LOZ347" s="610"/>
      <c r="LPA347" s="400"/>
      <c r="LPB347" s="608" t="s">
        <v>645</v>
      </c>
      <c r="LPC347" s="609"/>
      <c r="LPD347" s="609"/>
      <c r="LPE347" s="609"/>
      <c r="LPF347" s="609"/>
      <c r="LPG347" s="609"/>
      <c r="LPH347" s="609"/>
      <c r="LPI347" s="609"/>
      <c r="LPJ347" s="609"/>
      <c r="LPK347" s="609"/>
      <c r="LPL347" s="609"/>
      <c r="LPM347" s="609"/>
      <c r="LPN347" s="609"/>
      <c r="LPO347" s="609"/>
      <c r="LPP347" s="610"/>
      <c r="LPQ347" s="400"/>
      <c r="LPR347" s="608" t="s">
        <v>645</v>
      </c>
      <c r="LPS347" s="609"/>
      <c r="LPT347" s="609"/>
      <c r="LPU347" s="609"/>
      <c r="LPV347" s="609"/>
      <c r="LPW347" s="609"/>
      <c r="LPX347" s="609"/>
      <c r="LPY347" s="609"/>
      <c r="LPZ347" s="609"/>
      <c r="LQA347" s="609"/>
      <c r="LQB347" s="609"/>
      <c r="LQC347" s="609"/>
      <c r="LQD347" s="609"/>
      <c r="LQE347" s="609"/>
      <c r="LQF347" s="610"/>
      <c r="LQG347" s="400"/>
      <c r="LQH347" s="608" t="s">
        <v>645</v>
      </c>
      <c r="LQI347" s="609"/>
      <c r="LQJ347" s="609"/>
      <c r="LQK347" s="609"/>
      <c r="LQL347" s="609"/>
      <c r="LQM347" s="609"/>
      <c r="LQN347" s="609"/>
      <c r="LQO347" s="609"/>
      <c r="LQP347" s="609"/>
      <c r="LQQ347" s="609"/>
      <c r="LQR347" s="609"/>
      <c r="LQS347" s="609"/>
      <c r="LQT347" s="609"/>
      <c r="LQU347" s="609"/>
      <c r="LQV347" s="610"/>
      <c r="LQW347" s="400"/>
      <c r="LQX347" s="608" t="s">
        <v>645</v>
      </c>
      <c r="LQY347" s="609"/>
      <c r="LQZ347" s="609"/>
      <c r="LRA347" s="609"/>
      <c r="LRB347" s="609"/>
      <c r="LRC347" s="609"/>
      <c r="LRD347" s="609"/>
      <c r="LRE347" s="609"/>
      <c r="LRF347" s="609"/>
      <c r="LRG347" s="609"/>
      <c r="LRH347" s="609"/>
      <c r="LRI347" s="609"/>
      <c r="LRJ347" s="609"/>
      <c r="LRK347" s="609"/>
      <c r="LRL347" s="610"/>
      <c r="LRM347" s="400"/>
      <c r="LRN347" s="608" t="s">
        <v>645</v>
      </c>
      <c r="LRO347" s="609"/>
      <c r="LRP347" s="609"/>
      <c r="LRQ347" s="609"/>
      <c r="LRR347" s="609"/>
      <c r="LRS347" s="609"/>
      <c r="LRT347" s="609"/>
      <c r="LRU347" s="609"/>
      <c r="LRV347" s="609"/>
      <c r="LRW347" s="609"/>
      <c r="LRX347" s="609"/>
      <c r="LRY347" s="609"/>
      <c r="LRZ347" s="609"/>
      <c r="LSA347" s="609"/>
      <c r="LSB347" s="610"/>
      <c r="LSC347" s="400"/>
      <c r="LSD347" s="608" t="s">
        <v>645</v>
      </c>
      <c r="LSE347" s="609"/>
      <c r="LSF347" s="609"/>
      <c r="LSG347" s="609"/>
      <c r="LSH347" s="609"/>
      <c r="LSI347" s="609"/>
      <c r="LSJ347" s="609"/>
      <c r="LSK347" s="609"/>
      <c r="LSL347" s="609"/>
      <c r="LSM347" s="609"/>
      <c r="LSN347" s="609"/>
      <c r="LSO347" s="609"/>
      <c r="LSP347" s="609"/>
      <c r="LSQ347" s="609"/>
      <c r="LSR347" s="610"/>
      <c r="LSS347" s="400"/>
      <c r="LST347" s="608" t="s">
        <v>645</v>
      </c>
      <c r="LSU347" s="609"/>
      <c r="LSV347" s="609"/>
      <c r="LSW347" s="609"/>
      <c r="LSX347" s="609"/>
      <c r="LSY347" s="609"/>
      <c r="LSZ347" s="609"/>
      <c r="LTA347" s="609"/>
      <c r="LTB347" s="609"/>
      <c r="LTC347" s="609"/>
      <c r="LTD347" s="609"/>
      <c r="LTE347" s="609"/>
      <c r="LTF347" s="609"/>
      <c r="LTG347" s="609"/>
      <c r="LTH347" s="610"/>
      <c r="LTI347" s="400"/>
      <c r="LTJ347" s="608" t="s">
        <v>645</v>
      </c>
      <c r="LTK347" s="609"/>
      <c r="LTL347" s="609"/>
      <c r="LTM347" s="609"/>
      <c r="LTN347" s="609"/>
      <c r="LTO347" s="609"/>
      <c r="LTP347" s="609"/>
      <c r="LTQ347" s="609"/>
      <c r="LTR347" s="609"/>
      <c r="LTS347" s="609"/>
      <c r="LTT347" s="609"/>
      <c r="LTU347" s="609"/>
      <c r="LTV347" s="609"/>
      <c r="LTW347" s="609"/>
      <c r="LTX347" s="610"/>
      <c r="LTY347" s="400"/>
      <c r="LTZ347" s="608" t="s">
        <v>645</v>
      </c>
      <c r="LUA347" s="609"/>
      <c r="LUB347" s="609"/>
      <c r="LUC347" s="609"/>
      <c r="LUD347" s="609"/>
      <c r="LUE347" s="609"/>
      <c r="LUF347" s="609"/>
      <c r="LUG347" s="609"/>
      <c r="LUH347" s="609"/>
      <c r="LUI347" s="609"/>
      <c r="LUJ347" s="609"/>
      <c r="LUK347" s="609"/>
      <c r="LUL347" s="609"/>
      <c r="LUM347" s="609"/>
      <c r="LUN347" s="610"/>
      <c r="LUO347" s="400"/>
      <c r="LUP347" s="608" t="s">
        <v>645</v>
      </c>
      <c r="LUQ347" s="609"/>
      <c r="LUR347" s="609"/>
      <c r="LUS347" s="609"/>
      <c r="LUT347" s="609"/>
      <c r="LUU347" s="609"/>
      <c r="LUV347" s="609"/>
      <c r="LUW347" s="609"/>
      <c r="LUX347" s="609"/>
      <c r="LUY347" s="609"/>
      <c r="LUZ347" s="609"/>
      <c r="LVA347" s="609"/>
      <c r="LVB347" s="609"/>
      <c r="LVC347" s="609"/>
      <c r="LVD347" s="610"/>
      <c r="LVE347" s="400"/>
      <c r="LVF347" s="608" t="s">
        <v>645</v>
      </c>
      <c r="LVG347" s="609"/>
      <c r="LVH347" s="609"/>
      <c r="LVI347" s="609"/>
      <c r="LVJ347" s="609"/>
      <c r="LVK347" s="609"/>
      <c r="LVL347" s="609"/>
      <c r="LVM347" s="609"/>
      <c r="LVN347" s="609"/>
      <c r="LVO347" s="609"/>
      <c r="LVP347" s="609"/>
      <c r="LVQ347" s="609"/>
      <c r="LVR347" s="609"/>
      <c r="LVS347" s="609"/>
      <c r="LVT347" s="610"/>
      <c r="LVU347" s="400"/>
      <c r="LVV347" s="608" t="s">
        <v>645</v>
      </c>
      <c r="LVW347" s="609"/>
      <c r="LVX347" s="609"/>
      <c r="LVY347" s="609"/>
      <c r="LVZ347" s="609"/>
      <c r="LWA347" s="609"/>
      <c r="LWB347" s="609"/>
      <c r="LWC347" s="609"/>
      <c r="LWD347" s="609"/>
      <c r="LWE347" s="609"/>
      <c r="LWF347" s="609"/>
      <c r="LWG347" s="609"/>
      <c r="LWH347" s="609"/>
      <c r="LWI347" s="609"/>
      <c r="LWJ347" s="610"/>
      <c r="LWK347" s="400"/>
      <c r="LWL347" s="608" t="s">
        <v>645</v>
      </c>
      <c r="LWM347" s="609"/>
      <c r="LWN347" s="609"/>
      <c r="LWO347" s="609"/>
      <c r="LWP347" s="609"/>
      <c r="LWQ347" s="609"/>
      <c r="LWR347" s="609"/>
      <c r="LWS347" s="609"/>
      <c r="LWT347" s="609"/>
      <c r="LWU347" s="609"/>
      <c r="LWV347" s="609"/>
      <c r="LWW347" s="609"/>
      <c r="LWX347" s="609"/>
      <c r="LWY347" s="609"/>
      <c r="LWZ347" s="610"/>
      <c r="LXA347" s="400"/>
      <c r="LXB347" s="608" t="s">
        <v>645</v>
      </c>
      <c r="LXC347" s="609"/>
      <c r="LXD347" s="609"/>
      <c r="LXE347" s="609"/>
      <c r="LXF347" s="609"/>
      <c r="LXG347" s="609"/>
      <c r="LXH347" s="609"/>
      <c r="LXI347" s="609"/>
      <c r="LXJ347" s="609"/>
      <c r="LXK347" s="609"/>
      <c r="LXL347" s="609"/>
      <c r="LXM347" s="609"/>
      <c r="LXN347" s="609"/>
      <c r="LXO347" s="609"/>
      <c r="LXP347" s="610"/>
      <c r="LXQ347" s="400"/>
      <c r="LXR347" s="608" t="s">
        <v>645</v>
      </c>
      <c r="LXS347" s="609"/>
      <c r="LXT347" s="609"/>
      <c r="LXU347" s="609"/>
      <c r="LXV347" s="609"/>
      <c r="LXW347" s="609"/>
      <c r="LXX347" s="609"/>
      <c r="LXY347" s="609"/>
      <c r="LXZ347" s="609"/>
      <c r="LYA347" s="609"/>
      <c r="LYB347" s="609"/>
      <c r="LYC347" s="609"/>
      <c r="LYD347" s="609"/>
      <c r="LYE347" s="609"/>
      <c r="LYF347" s="610"/>
      <c r="LYG347" s="400"/>
      <c r="LYH347" s="608" t="s">
        <v>645</v>
      </c>
      <c r="LYI347" s="609"/>
      <c r="LYJ347" s="609"/>
      <c r="LYK347" s="609"/>
      <c r="LYL347" s="609"/>
      <c r="LYM347" s="609"/>
      <c r="LYN347" s="609"/>
      <c r="LYO347" s="609"/>
      <c r="LYP347" s="609"/>
      <c r="LYQ347" s="609"/>
      <c r="LYR347" s="609"/>
      <c r="LYS347" s="609"/>
      <c r="LYT347" s="609"/>
      <c r="LYU347" s="609"/>
      <c r="LYV347" s="610"/>
      <c r="LYW347" s="400"/>
      <c r="LYX347" s="608" t="s">
        <v>645</v>
      </c>
      <c r="LYY347" s="609"/>
      <c r="LYZ347" s="609"/>
      <c r="LZA347" s="609"/>
      <c r="LZB347" s="609"/>
      <c r="LZC347" s="609"/>
      <c r="LZD347" s="609"/>
      <c r="LZE347" s="609"/>
      <c r="LZF347" s="609"/>
      <c r="LZG347" s="609"/>
      <c r="LZH347" s="609"/>
      <c r="LZI347" s="609"/>
      <c r="LZJ347" s="609"/>
      <c r="LZK347" s="609"/>
      <c r="LZL347" s="610"/>
      <c r="LZM347" s="400"/>
      <c r="LZN347" s="608" t="s">
        <v>645</v>
      </c>
      <c r="LZO347" s="609"/>
      <c r="LZP347" s="609"/>
      <c r="LZQ347" s="609"/>
      <c r="LZR347" s="609"/>
      <c r="LZS347" s="609"/>
      <c r="LZT347" s="609"/>
      <c r="LZU347" s="609"/>
      <c r="LZV347" s="609"/>
      <c r="LZW347" s="609"/>
      <c r="LZX347" s="609"/>
      <c r="LZY347" s="609"/>
      <c r="LZZ347" s="609"/>
      <c r="MAA347" s="609"/>
      <c r="MAB347" s="610"/>
      <c r="MAC347" s="400"/>
      <c r="MAD347" s="608" t="s">
        <v>645</v>
      </c>
      <c r="MAE347" s="609"/>
      <c r="MAF347" s="609"/>
      <c r="MAG347" s="609"/>
      <c r="MAH347" s="609"/>
      <c r="MAI347" s="609"/>
      <c r="MAJ347" s="609"/>
      <c r="MAK347" s="609"/>
      <c r="MAL347" s="609"/>
      <c r="MAM347" s="609"/>
      <c r="MAN347" s="609"/>
      <c r="MAO347" s="609"/>
      <c r="MAP347" s="609"/>
      <c r="MAQ347" s="609"/>
      <c r="MAR347" s="610"/>
      <c r="MAS347" s="400"/>
      <c r="MAT347" s="608" t="s">
        <v>645</v>
      </c>
      <c r="MAU347" s="609"/>
      <c r="MAV347" s="609"/>
      <c r="MAW347" s="609"/>
      <c r="MAX347" s="609"/>
      <c r="MAY347" s="609"/>
      <c r="MAZ347" s="609"/>
      <c r="MBA347" s="609"/>
      <c r="MBB347" s="609"/>
      <c r="MBC347" s="609"/>
      <c r="MBD347" s="609"/>
      <c r="MBE347" s="609"/>
      <c r="MBF347" s="609"/>
      <c r="MBG347" s="609"/>
      <c r="MBH347" s="610"/>
      <c r="MBI347" s="400"/>
      <c r="MBJ347" s="608" t="s">
        <v>645</v>
      </c>
      <c r="MBK347" s="609"/>
      <c r="MBL347" s="609"/>
      <c r="MBM347" s="609"/>
      <c r="MBN347" s="609"/>
      <c r="MBO347" s="609"/>
      <c r="MBP347" s="609"/>
      <c r="MBQ347" s="609"/>
      <c r="MBR347" s="609"/>
      <c r="MBS347" s="609"/>
      <c r="MBT347" s="609"/>
      <c r="MBU347" s="609"/>
      <c r="MBV347" s="609"/>
      <c r="MBW347" s="609"/>
      <c r="MBX347" s="610"/>
      <c r="MBY347" s="400"/>
      <c r="MBZ347" s="608" t="s">
        <v>645</v>
      </c>
      <c r="MCA347" s="609"/>
      <c r="MCB347" s="609"/>
      <c r="MCC347" s="609"/>
      <c r="MCD347" s="609"/>
      <c r="MCE347" s="609"/>
      <c r="MCF347" s="609"/>
      <c r="MCG347" s="609"/>
      <c r="MCH347" s="609"/>
      <c r="MCI347" s="609"/>
      <c r="MCJ347" s="609"/>
      <c r="MCK347" s="609"/>
      <c r="MCL347" s="609"/>
      <c r="MCM347" s="609"/>
      <c r="MCN347" s="610"/>
      <c r="MCO347" s="400"/>
      <c r="MCP347" s="608" t="s">
        <v>645</v>
      </c>
      <c r="MCQ347" s="609"/>
      <c r="MCR347" s="609"/>
      <c r="MCS347" s="609"/>
      <c r="MCT347" s="609"/>
      <c r="MCU347" s="609"/>
      <c r="MCV347" s="609"/>
      <c r="MCW347" s="609"/>
      <c r="MCX347" s="609"/>
      <c r="MCY347" s="609"/>
      <c r="MCZ347" s="609"/>
      <c r="MDA347" s="609"/>
      <c r="MDB347" s="609"/>
      <c r="MDC347" s="609"/>
      <c r="MDD347" s="610"/>
      <c r="MDE347" s="400"/>
      <c r="MDF347" s="608" t="s">
        <v>645</v>
      </c>
      <c r="MDG347" s="609"/>
      <c r="MDH347" s="609"/>
      <c r="MDI347" s="609"/>
      <c r="MDJ347" s="609"/>
      <c r="MDK347" s="609"/>
      <c r="MDL347" s="609"/>
      <c r="MDM347" s="609"/>
      <c r="MDN347" s="609"/>
      <c r="MDO347" s="609"/>
      <c r="MDP347" s="609"/>
      <c r="MDQ347" s="609"/>
      <c r="MDR347" s="609"/>
      <c r="MDS347" s="609"/>
      <c r="MDT347" s="610"/>
      <c r="MDU347" s="400"/>
      <c r="MDV347" s="608" t="s">
        <v>645</v>
      </c>
      <c r="MDW347" s="609"/>
      <c r="MDX347" s="609"/>
      <c r="MDY347" s="609"/>
      <c r="MDZ347" s="609"/>
      <c r="MEA347" s="609"/>
      <c r="MEB347" s="609"/>
      <c r="MEC347" s="609"/>
      <c r="MED347" s="609"/>
      <c r="MEE347" s="609"/>
      <c r="MEF347" s="609"/>
      <c r="MEG347" s="609"/>
      <c r="MEH347" s="609"/>
      <c r="MEI347" s="609"/>
      <c r="MEJ347" s="610"/>
      <c r="MEK347" s="400"/>
      <c r="MEL347" s="608" t="s">
        <v>645</v>
      </c>
      <c r="MEM347" s="609"/>
      <c r="MEN347" s="609"/>
      <c r="MEO347" s="609"/>
      <c r="MEP347" s="609"/>
      <c r="MEQ347" s="609"/>
      <c r="MER347" s="609"/>
      <c r="MES347" s="609"/>
      <c r="MET347" s="609"/>
      <c r="MEU347" s="609"/>
      <c r="MEV347" s="609"/>
      <c r="MEW347" s="609"/>
      <c r="MEX347" s="609"/>
      <c r="MEY347" s="609"/>
      <c r="MEZ347" s="610"/>
      <c r="MFA347" s="400"/>
      <c r="MFB347" s="608" t="s">
        <v>645</v>
      </c>
      <c r="MFC347" s="609"/>
      <c r="MFD347" s="609"/>
      <c r="MFE347" s="609"/>
      <c r="MFF347" s="609"/>
      <c r="MFG347" s="609"/>
      <c r="MFH347" s="609"/>
      <c r="MFI347" s="609"/>
      <c r="MFJ347" s="609"/>
      <c r="MFK347" s="609"/>
      <c r="MFL347" s="609"/>
      <c r="MFM347" s="609"/>
      <c r="MFN347" s="609"/>
      <c r="MFO347" s="609"/>
      <c r="MFP347" s="610"/>
      <c r="MFQ347" s="400"/>
      <c r="MFR347" s="608" t="s">
        <v>645</v>
      </c>
      <c r="MFS347" s="609"/>
      <c r="MFT347" s="609"/>
      <c r="MFU347" s="609"/>
      <c r="MFV347" s="609"/>
      <c r="MFW347" s="609"/>
      <c r="MFX347" s="609"/>
      <c r="MFY347" s="609"/>
      <c r="MFZ347" s="609"/>
      <c r="MGA347" s="609"/>
      <c r="MGB347" s="609"/>
      <c r="MGC347" s="609"/>
      <c r="MGD347" s="609"/>
      <c r="MGE347" s="609"/>
      <c r="MGF347" s="610"/>
      <c r="MGG347" s="400"/>
      <c r="MGH347" s="608" t="s">
        <v>645</v>
      </c>
      <c r="MGI347" s="609"/>
      <c r="MGJ347" s="609"/>
      <c r="MGK347" s="609"/>
      <c r="MGL347" s="609"/>
      <c r="MGM347" s="609"/>
      <c r="MGN347" s="609"/>
      <c r="MGO347" s="609"/>
      <c r="MGP347" s="609"/>
      <c r="MGQ347" s="609"/>
      <c r="MGR347" s="609"/>
      <c r="MGS347" s="609"/>
      <c r="MGT347" s="609"/>
      <c r="MGU347" s="609"/>
      <c r="MGV347" s="610"/>
      <c r="MGW347" s="400"/>
      <c r="MGX347" s="608" t="s">
        <v>645</v>
      </c>
      <c r="MGY347" s="609"/>
      <c r="MGZ347" s="609"/>
      <c r="MHA347" s="609"/>
      <c r="MHB347" s="609"/>
      <c r="MHC347" s="609"/>
      <c r="MHD347" s="609"/>
      <c r="MHE347" s="609"/>
      <c r="MHF347" s="609"/>
      <c r="MHG347" s="609"/>
      <c r="MHH347" s="609"/>
      <c r="MHI347" s="609"/>
      <c r="MHJ347" s="609"/>
      <c r="MHK347" s="609"/>
      <c r="MHL347" s="610"/>
      <c r="MHM347" s="400"/>
      <c r="MHN347" s="608" t="s">
        <v>645</v>
      </c>
      <c r="MHO347" s="609"/>
      <c r="MHP347" s="609"/>
      <c r="MHQ347" s="609"/>
      <c r="MHR347" s="609"/>
      <c r="MHS347" s="609"/>
      <c r="MHT347" s="609"/>
      <c r="MHU347" s="609"/>
      <c r="MHV347" s="609"/>
      <c r="MHW347" s="609"/>
      <c r="MHX347" s="609"/>
      <c r="MHY347" s="609"/>
      <c r="MHZ347" s="609"/>
      <c r="MIA347" s="609"/>
      <c r="MIB347" s="610"/>
      <c r="MIC347" s="400"/>
      <c r="MID347" s="608" t="s">
        <v>645</v>
      </c>
      <c r="MIE347" s="609"/>
      <c r="MIF347" s="609"/>
      <c r="MIG347" s="609"/>
      <c r="MIH347" s="609"/>
      <c r="MII347" s="609"/>
      <c r="MIJ347" s="609"/>
      <c r="MIK347" s="609"/>
      <c r="MIL347" s="609"/>
      <c r="MIM347" s="609"/>
      <c r="MIN347" s="609"/>
      <c r="MIO347" s="609"/>
      <c r="MIP347" s="609"/>
      <c r="MIQ347" s="609"/>
      <c r="MIR347" s="610"/>
      <c r="MIS347" s="400"/>
      <c r="MIT347" s="608" t="s">
        <v>645</v>
      </c>
      <c r="MIU347" s="609"/>
      <c r="MIV347" s="609"/>
      <c r="MIW347" s="609"/>
      <c r="MIX347" s="609"/>
      <c r="MIY347" s="609"/>
      <c r="MIZ347" s="609"/>
      <c r="MJA347" s="609"/>
      <c r="MJB347" s="609"/>
      <c r="MJC347" s="609"/>
      <c r="MJD347" s="609"/>
      <c r="MJE347" s="609"/>
      <c r="MJF347" s="609"/>
      <c r="MJG347" s="609"/>
      <c r="MJH347" s="610"/>
      <c r="MJI347" s="400"/>
      <c r="MJJ347" s="608" t="s">
        <v>645</v>
      </c>
      <c r="MJK347" s="609"/>
      <c r="MJL347" s="609"/>
      <c r="MJM347" s="609"/>
      <c r="MJN347" s="609"/>
      <c r="MJO347" s="609"/>
      <c r="MJP347" s="609"/>
      <c r="MJQ347" s="609"/>
      <c r="MJR347" s="609"/>
      <c r="MJS347" s="609"/>
      <c r="MJT347" s="609"/>
      <c r="MJU347" s="609"/>
      <c r="MJV347" s="609"/>
      <c r="MJW347" s="609"/>
      <c r="MJX347" s="610"/>
      <c r="MJY347" s="400"/>
      <c r="MJZ347" s="608" t="s">
        <v>645</v>
      </c>
      <c r="MKA347" s="609"/>
      <c r="MKB347" s="609"/>
      <c r="MKC347" s="609"/>
      <c r="MKD347" s="609"/>
      <c r="MKE347" s="609"/>
      <c r="MKF347" s="609"/>
      <c r="MKG347" s="609"/>
      <c r="MKH347" s="609"/>
      <c r="MKI347" s="609"/>
      <c r="MKJ347" s="609"/>
      <c r="MKK347" s="609"/>
      <c r="MKL347" s="609"/>
      <c r="MKM347" s="609"/>
      <c r="MKN347" s="610"/>
      <c r="MKO347" s="400"/>
      <c r="MKP347" s="608" t="s">
        <v>645</v>
      </c>
      <c r="MKQ347" s="609"/>
      <c r="MKR347" s="609"/>
      <c r="MKS347" s="609"/>
      <c r="MKT347" s="609"/>
      <c r="MKU347" s="609"/>
      <c r="MKV347" s="609"/>
      <c r="MKW347" s="609"/>
      <c r="MKX347" s="609"/>
      <c r="MKY347" s="609"/>
      <c r="MKZ347" s="609"/>
      <c r="MLA347" s="609"/>
      <c r="MLB347" s="609"/>
      <c r="MLC347" s="609"/>
      <c r="MLD347" s="610"/>
      <c r="MLE347" s="400"/>
      <c r="MLF347" s="608" t="s">
        <v>645</v>
      </c>
      <c r="MLG347" s="609"/>
      <c r="MLH347" s="609"/>
      <c r="MLI347" s="609"/>
      <c r="MLJ347" s="609"/>
      <c r="MLK347" s="609"/>
      <c r="MLL347" s="609"/>
      <c r="MLM347" s="609"/>
      <c r="MLN347" s="609"/>
      <c r="MLO347" s="609"/>
      <c r="MLP347" s="609"/>
      <c r="MLQ347" s="609"/>
      <c r="MLR347" s="609"/>
      <c r="MLS347" s="609"/>
      <c r="MLT347" s="610"/>
      <c r="MLU347" s="400"/>
      <c r="MLV347" s="608" t="s">
        <v>645</v>
      </c>
      <c r="MLW347" s="609"/>
      <c r="MLX347" s="609"/>
      <c r="MLY347" s="609"/>
      <c r="MLZ347" s="609"/>
      <c r="MMA347" s="609"/>
      <c r="MMB347" s="609"/>
      <c r="MMC347" s="609"/>
      <c r="MMD347" s="609"/>
      <c r="MME347" s="609"/>
      <c r="MMF347" s="609"/>
      <c r="MMG347" s="609"/>
      <c r="MMH347" s="609"/>
      <c r="MMI347" s="609"/>
      <c r="MMJ347" s="610"/>
      <c r="MMK347" s="400"/>
      <c r="MML347" s="608" t="s">
        <v>645</v>
      </c>
      <c r="MMM347" s="609"/>
      <c r="MMN347" s="609"/>
      <c r="MMO347" s="609"/>
      <c r="MMP347" s="609"/>
      <c r="MMQ347" s="609"/>
      <c r="MMR347" s="609"/>
      <c r="MMS347" s="609"/>
      <c r="MMT347" s="609"/>
      <c r="MMU347" s="609"/>
      <c r="MMV347" s="609"/>
      <c r="MMW347" s="609"/>
      <c r="MMX347" s="609"/>
      <c r="MMY347" s="609"/>
      <c r="MMZ347" s="610"/>
      <c r="MNA347" s="400"/>
      <c r="MNB347" s="608" t="s">
        <v>645</v>
      </c>
      <c r="MNC347" s="609"/>
      <c r="MND347" s="609"/>
      <c r="MNE347" s="609"/>
      <c r="MNF347" s="609"/>
      <c r="MNG347" s="609"/>
      <c r="MNH347" s="609"/>
      <c r="MNI347" s="609"/>
      <c r="MNJ347" s="609"/>
      <c r="MNK347" s="609"/>
      <c r="MNL347" s="609"/>
      <c r="MNM347" s="609"/>
      <c r="MNN347" s="609"/>
      <c r="MNO347" s="609"/>
      <c r="MNP347" s="610"/>
      <c r="MNQ347" s="400"/>
      <c r="MNR347" s="608" t="s">
        <v>645</v>
      </c>
      <c r="MNS347" s="609"/>
      <c r="MNT347" s="609"/>
      <c r="MNU347" s="609"/>
      <c r="MNV347" s="609"/>
      <c r="MNW347" s="609"/>
      <c r="MNX347" s="609"/>
      <c r="MNY347" s="609"/>
      <c r="MNZ347" s="609"/>
      <c r="MOA347" s="609"/>
      <c r="MOB347" s="609"/>
      <c r="MOC347" s="609"/>
      <c r="MOD347" s="609"/>
      <c r="MOE347" s="609"/>
      <c r="MOF347" s="610"/>
      <c r="MOG347" s="400"/>
      <c r="MOH347" s="608" t="s">
        <v>645</v>
      </c>
      <c r="MOI347" s="609"/>
      <c r="MOJ347" s="609"/>
      <c r="MOK347" s="609"/>
      <c r="MOL347" s="609"/>
      <c r="MOM347" s="609"/>
      <c r="MON347" s="609"/>
      <c r="MOO347" s="609"/>
      <c r="MOP347" s="609"/>
      <c r="MOQ347" s="609"/>
      <c r="MOR347" s="609"/>
      <c r="MOS347" s="609"/>
      <c r="MOT347" s="609"/>
      <c r="MOU347" s="609"/>
      <c r="MOV347" s="610"/>
      <c r="MOW347" s="400"/>
      <c r="MOX347" s="608" t="s">
        <v>645</v>
      </c>
      <c r="MOY347" s="609"/>
      <c r="MOZ347" s="609"/>
      <c r="MPA347" s="609"/>
      <c r="MPB347" s="609"/>
      <c r="MPC347" s="609"/>
      <c r="MPD347" s="609"/>
      <c r="MPE347" s="609"/>
      <c r="MPF347" s="609"/>
      <c r="MPG347" s="609"/>
      <c r="MPH347" s="609"/>
      <c r="MPI347" s="609"/>
      <c r="MPJ347" s="609"/>
      <c r="MPK347" s="609"/>
      <c r="MPL347" s="610"/>
      <c r="MPM347" s="400"/>
      <c r="MPN347" s="608" t="s">
        <v>645</v>
      </c>
      <c r="MPO347" s="609"/>
      <c r="MPP347" s="609"/>
      <c r="MPQ347" s="609"/>
      <c r="MPR347" s="609"/>
      <c r="MPS347" s="609"/>
      <c r="MPT347" s="609"/>
      <c r="MPU347" s="609"/>
      <c r="MPV347" s="609"/>
      <c r="MPW347" s="609"/>
      <c r="MPX347" s="609"/>
      <c r="MPY347" s="609"/>
      <c r="MPZ347" s="609"/>
      <c r="MQA347" s="609"/>
      <c r="MQB347" s="610"/>
      <c r="MQC347" s="400"/>
      <c r="MQD347" s="608" t="s">
        <v>645</v>
      </c>
      <c r="MQE347" s="609"/>
      <c r="MQF347" s="609"/>
      <c r="MQG347" s="609"/>
      <c r="MQH347" s="609"/>
      <c r="MQI347" s="609"/>
      <c r="MQJ347" s="609"/>
      <c r="MQK347" s="609"/>
      <c r="MQL347" s="609"/>
      <c r="MQM347" s="609"/>
      <c r="MQN347" s="609"/>
      <c r="MQO347" s="609"/>
      <c r="MQP347" s="609"/>
      <c r="MQQ347" s="609"/>
      <c r="MQR347" s="610"/>
      <c r="MQS347" s="400"/>
      <c r="MQT347" s="608" t="s">
        <v>645</v>
      </c>
      <c r="MQU347" s="609"/>
      <c r="MQV347" s="609"/>
      <c r="MQW347" s="609"/>
      <c r="MQX347" s="609"/>
      <c r="MQY347" s="609"/>
      <c r="MQZ347" s="609"/>
      <c r="MRA347" s="609"/>
      <c r="MRB347" s="609"/>
      <c r="MRC347" s="609"/>
      <c r="MRD347" s="609"/>
      <c r="MRE347" s="609"/>
      <c r="MRF347" s="609"/>
      <c r="MRG347" s="609"/>
      <c r="MRH347" s="610"/>
      <c r="MRI347" s="400"/>
      <c r="MRJ347" s="608" t="s">
        <v>645</v>
      </c>
      <c r="MRK347" s="609"/>
      <c r="MRL347" s="609"/>
      <c r="MRM347" s="609"/>
      <c r="MRN347" s="609"/>
      <c r="MRO347" s="609"/>
      <c r="MRP347" s="609"/>
      <c r="MRQ347" s="609"/>
      <c r="MRR347" s="609"/>
      <c r="MRS347" s="609"/>
      <c r="MRT347" s="609"/>
      <c r="MRU347" s="609"/>
      <c r="MRV347" s="609"/>
      <c r="MRW347" s="609"/>
      <c r="MRX347" s="610"/>
      <c r="MRY347" s="400"/>
      <c r="MRZ347" s="608" t="s">
        <v>645</v>
      </c>
      <c r="MSA347" s="609"/>
      <c r="MSB347" s="609"/>
      <c r="MSC347" s="609"/>
      <c r="MSD347" s="609"/>
      <c r="MSE347" s="609"/>
      <c r="MSF347" s="609"/>
      <c r="MSG347" s="609"/>
      <c r="MSH347" s="609"/>
      <c r="MSI347" s="609"/>
      <c r="MSJ347" s="609"/>
      <c r="MSK347" s="609"/>
      <c r="MSL347" s="609"/>
      <c r="MSM347" s="609"/>
      <c r="MSN347" s="610"/>
      <c r="MSO347" s="400"/>
      <c r="MSP347" s="608" t="s">
        <v>645</v>
      </c>
      <c r="MSQ347" s="609"/>
      <c r="MSR347" s="609"/>
      <c r="MSS347" s="609"/>
      <c r="MST347" s="609"/>
      <c r="MSU347" s="609"/>
      <c r="MSV347" s="609"/>
      <c r="MSW347" s="609"/>
      <c r="MSX347" s="609"/>
      <c r="MSY347" s="609"/>
      <c r="MSZ347" s="609"/>
      <c r="MTA347" s="609"/>
      <c r="MTB347" s="609"/>
      <c r="MTC347" s="609"/>
      <c r="MTD347" s="610"/>
      <c r="MTE347" s="400"/>
      <c r="MTF347" s="608" t="s">
        <v>645</v>
      </c>
      <c r="MTG347" s="609"/>
      <c r="MTH347" s="609"/>
      <c r="MTI347" s="609"/>
      <c r="MTJ347" s="609"/>
      <c r="MTK347" s="609"/>
      <c r="MTL347" s="609"/>
      <c r="MTM347" s="609"/>
      <c r="MTN347" s="609"/>
      <c r="MTO347" s="609"/>
      <c r="MTP347" s="609"/>
      <c r="MTQ347" s="609"/>
      <c r="MTR347" s="609"/>
      <c r="MTS347" s="609"/>
      <c r="MTT347" s="610"/>
      <c r="MTU347" s="400"/>
      <c r="MTV347" s="608" t="s">
        <v>645</v>
      </c>
      <c r="MTW347" s="609"/>
      <c r="MTX347" s="609"/>
      <c r="MTY347" s="609"/>
      <c r="MTZ347" s="609"/>
      <c r="MUA347" s="609"/>
      <c r="MUB347" s="609"/>
      <c r="MUC347" s="609"/>
      <c r="MUD347" s="609"/>
      <c r="MUE347" s="609"/>
      <c r="MUF347" s="609"/>
      <c r="MUG347" s="609"/>
      <c r="MUH347" s="609"/>
      <c r="MUI347" s="609"/>
      <c r="MUJ347" s="610"/>
      <c r="MUK347" s="400"/>
      <c r="MUL347" s="608" t="s">
        <v>645</v>
      </c>
      <c r="MUM347" s="609"/>
      <c r="MUN347" s="609"/>
      <c r="MUO347" s="609"/>
      <c r="MUP347" s="609"/>
      <c r="MUQ347" s="609"/>
      <c r="MUR347" s="609"/>
      <c r="MUS347" s="609"/>
      <c r="MUT347" s="609"/>
      <c r="MUU347" s="609"/>
      <c r="MUV347" s="609"/>
      <c r="MUW347" s="609"/>
      <c r="MUX347" s="609"/>
      <c r="MUY347" s="609"/>
      <c r="MUZ347" s="610"/>
      <c r="MVA347" s="400"/>
      <c r="MVB347" s="608" t="s">
        <v>645</v>
      </c>
      <c r="MVC347" s="609"/>
      <c r="MVD347" s="609"/>
      <c r="MVE347" s="609"/>
      <c r="MVF347" s="609"/>
      <c r="MVG347" s="609"/>
      <c r="MVH347" s="609"/>
      <c r="MVI347" s="609"/>
      <c r="MVJ347" s="609"/>
      <c r="MVK347" s="609"/>
      <c r="MVL347" s="609"/>
      <c r="MVM347" s="609"/>
      <c r="MVN347" s="609"/>
      <c r="MVO347" s="609"/>
      <c r="MVP347" s="610"/>
      <c r="MVQ347" s="400"/>
      <c r="MVR347" s="608" t="s">
        <v>645</v>
      </c>
      <c r="MVS347" s="609"/>
      <c r="MVT347" s="609"/>
      <c r="MVU347" s="609"/>
      <c r="MVV347" s="609"/>
      <c r="MVW347" s="609"/>
      <c r="MVX347" s="609"/>
      <c r="MVY347" s="609"/>
      <c r="MVZ347" s="609"/>
      <c r="MWA347" s="609"/>
      <c r="MWB347" s="609"/>
      <c r="MWC347" s="609"/>
      <c r="MWD347" s="609"/>
      <c r="MWE347" s="609"/>
      <c r="MWF347" s="610"/>
      <c r="MWG347" s="400"/>
      <c r="MWH347" s="608" t="s">
        <v>645</v>
      </c>
      <c r="MWI347" s="609"/>
      <c r="MWJ347" s="609"/>
      <c r="MWK347" s="609"/>
      <c r="MWL347" s="609"/>
      <c r="MWM347" s="609"/>
      <c r="MWN347" s="609"/>
      <c r="MWO347" s="609"/>
      <c r="MWP347" s="609"/>
      <c r="MWQ347" s="609"/>
      <c r="MWR347" s="609"/>
      <c r="MWS347" s="609"/>
      <c r="MWT347" s="609"/>
      <c r="MWU347" s="609"/>
      <c r="MWV347" s="610"/>
      <c r="MWW347" s="400"/>
      <c r="MWX347" s="608" t="s">
        <v>645</v>
      </c>
      <c r="MWY347" s="609"/>
      <c r="MWZ347" s="609"/>
      <c r="MXA347" s="609"/>
      <c r="MXB347" s="609"/>
      <c r="MXC347" s="609"/>
      <c r="MXD347" s="609"/>
      <c r="MXE347" s="609"/>
      <c r="MXF347" s="609"/>
      <c r="MXG347" s="609"/>
      <c r="MXH347" s="609"/>
      <c r="MXI347" s="609"/>
      <c r="MXJ347" s="609"/>
      <c r="MXK347" s="609"/>
      <c r="MXL347" s="610"/>
      <c r="MXM347" s="400"/>
      <c r="MXN347" s="608" t="s">
        <v>645</v>
      </c>
      <c r="MXO347" s="609"/>
      <c r="MXP347" s="609"/>
      <c r="MXQ347" s="609"/>
      <c r="MXR347" s="609"/>
      <c r="MXS347" s="609"/>
      <c r="MXT347" s="609"/>
      <c r="MXU347" s="609"/>
      <c r="MXV347" s="609"/>
      <c r="MXW347" s="609"/>
      <c r="MXX347" s="609"/>
      <c r="MXY347" s="609"/>
      <c r="MXZ347" s="609"/>
      <c r="MYA347" s="609"/>
      <c r="MYB347" s="610"/>
      <c r="MYC347" s="400"/>
      <c r="MYD347" s="608" t="s">
        <v>645</v>
      </c>
      <c r="MYE347" s="609"/>
      <c r="MYF347" s="609"/>
      <c r="MYG347" s="609"/>
      <c r="MYH347" s="609"/>
      <c r="MYI347" s="609"/>
      <c r="MYJ347" s="609"/>
      <c r="MYK347" s="609"/>
      <c r="MYL347" s="609"/>
      <c r="MYM347" s="609"/>
      <c r="MYN347" s="609"/>
      <c r="MYO347" s="609"/>
      <c r="MYP347" s="609"/>
      <c r="MYQ347" s="609"/>
      <c r="MYR347" s="610"/>
      <c r="MYS347" s="400"/>
      <c r="MYT347" s="608" t="s">
        <v>645</v>
      </c>
      <c r="MYU347" s="609"/>
      <c r="MYV347" s="609"/>
      <c r="MYW347" s="609"/>
      <c r="MYX347" s="609"/>
      <c r="MYY347" s="609"/>
      <c r="MYZ347" s="609"/>
      <c r="MZA347" s="609"/>
      <c r="MZB347" s="609"/>
      <c r="MZC347" s="609"/>
      <c r="MZD347" s="609"/>
      <c r="MZE347" s="609"/>
      <c r="MZF347" s="609"/>
      <c r="MZG347" s="609"/>
      <c r="MZH347" s="610"/>
      <c r="MZI347" s="400"/>
      <c r="MZJ347" s="608" t="s">
        <v>645</v>
      </c>
      <c r="MZK347" s="609"/>
      <c r="MZL347" s="609"/>
      <c r="MZM347" s="609"/>
      <c r="MZN347" s="609"/>
      <c r="MZO347" s="609"/>
      <c r="MZP347" s="609"/>
      <c r="MZQ347" s="609"/>
      <c r="MZR347" s="609"/>
      <c r="MZS347" s="609"/>
      <c r="MZT347" s="609"/>
      <c r="MZU347" s="609"/>
      <c r="MZV347" s="609"/>
      <c r="MZW347" s="609"/>
      <c r="MZX347" s="610"/>
      <c r="MZY347" s="400"/>
      <c r="MZZ347" s="608" t="s">
        <v>645</v>
      </c>
      <c r="NAA347" s="609"/>
      <c r="NAB347" s="609"/>
      <c r="NAC347" s="609"/>
      <c r="NAD347" s="609"/>
      <c r="NAE347" s="609"/>
      <c r="NAF347" s="609"/>
      <c r="NAG347" s="609"/>
      <c r="NAH347" s="609"/>
      <c r="NAI347" s="609"/>
      <c r="NAJ347" s="609"/>
      <c r="NAK347" s="609"/>
      <c r="NAL347" s="609"/>
      <c r="NAM347" s="609"/>
      <c r="NAN347" s="610"/>
      <c r="NAO347" s="400"/>
      <c r="NAP347" s="608" t="s">
        <v>645</v>
      </c>
      <c r="NAQ347" s="609"/>
      <c r="NAR347" s="609"/>
      <c r="NAS347" s="609"/>
      <c r="NAT347" s="609"/>
      <c r="NAU347" s="609"/>
      <c r="NAV347" s="609"/>
      <c r="NAW347" s="609"/>
      <c r="NAX347" s="609"/>
      <c r="NAY347" s="609"/>
      <c r="NAZ347" s="609"/>
      <c r="NBA347" s="609"/>
      <c r="NBB347" s="609"/>
      <c r="NBC347" s="609"/>
      <c r="NBD347" s="610"/>
      <c r="NBE347" s="400"/>
      <c r="NBF347" s="608" t="s">
        <v>645</v>
      </c>
      <c r="NBG347" s="609"/>
      <c r="NBH347" s="609"/>
      <c r="NBI347" s="609"/>
      <c r="NBJ347" s="609"/>
      <c r="NBK347" s="609"/>
      <c r="NBL347" s="609"/>
      <c r="NBM347" s="609"/>
      <c r="NBN347" s="609"/>
      <c r="NBO347" s="609"/>
      <c r="NBP347" s="609"/>
      <c r="NBQ347" s="609"/>
      <c r="NBR347" s="609"/>
      <c r="NBS347" s="609"/>
      <c r="NBT347" s="610"/>
      <c r="NBU347" s="400"/>
      <c r="NBV347" s="608" t="s">
        <v>645</v>
      </c>
      <c r="NBW347" s="609"/>
      <c r="NBX347" s="609"/>
      <c r="NBY347" s="609"/>
      <c r="NBZ347" s="609"/>
      <c r="NCA347" s="609"/>
      <c r="NCB347" s="609"/>
      <c r="NCC347" s="609"/>
      <c r="NCD347" s="609"/>
      <c r="NCE347" s="609"/>
      <c r="NCF347" s="609"/>
      <c r="NCG347" s="609"/>
      <c r="NCH347" s="609"/>
      <c r="NCI347" s="609"/>
      <c r="NCJ347" s="610"/>
      <c r="NCK347" s="400"/>
      <c r="NCL347" s="608" t="s">
        <v>645</v>
      </c>
      <c r="NCM347" s="609"/>
      <c r="NCN347" s="609"/>
      <c r="NCO347" s="609"/>
      <c r="NCP347" s="609"/>
      <c r="NCQ347" s="609"/>
      <c r="NCR347" s="609"/>
      <c r="NCS347" s="609"/>
      <c r="NCT347" s="609"/>
      <c r="NCU347" s="609"/>
      <c r="NCV347" s="609"/>
      <c r="NCW347" s="609"/>
      <c r="NCX347" s="609"/>
      <c r="NCY347" s="609"/>
      <c r="NCZ347" s="610"/>
      <c r="NDA347" s="400"/>
      <c r="NDB347" s="608" t="s">
        <v>645</v>
      </c>
      <c r="NDC347" s="609"/>
      <c r="NDD347" s="609"/>
      <c r="NDE347" s="609"/>
      <c r="NDF347" s="609"/>
      <c r="NDG347" s="609"/>
      <c r="NDH347" s="609"/>
      <c r="NDI347" s="609"/>
      <c r="NDJ347" s="609"/>
      <c r="NDK347" s="609"/>
      <c r="NDL347" s="609"/>
      <c r="NDM347" s="609"/>
      <c r="NDN347" s="609"/>
      <c r="NDO347" s="609"/>
      <c r="NDP347" s="610"/>
      <c r="NDQ347" s="400"/>
      <c r="NDR347" s="608" t="s">
        <v>645</v>
      </c>
      <c r="NDS347" s="609"/>
      <c r="NDT347" s="609"/>
      <c r="NDU347" s="609"/>
      <c r="NDV347" s="609"/>
      <c r="NDW347" s="609"/>
      <c r="NDX347" s="609"/>
      <c r="NDY347" s="609"/>
      <c r="NDZ347" s="609"/>
      <c r="NEA347" s="609"/>
      <c r="NEB347" s="609"/>
      <c r="NEC347" s="609"/>
      <c r="NED347" s="609"/>
      <c r="NEE347" s="609"/>
      <c r="NEF347" s="610"/>
      <c r="NEG347" s="400"/>
      <c r="NEH347" s="608" t="s">
        <v>645</v>
      </c>
      <c r="NEI347" s="609"/>
      <c r="NEJ347" s="609"/>
      <c r="NEK347" s="609"/>
      <c r="NEL347" s="609"/>
      <c r="NEM347" s="609"/>
      <c r="NEN347" s="609"/>
      <c r="NEO347" s="609"/>
      <c r="NEP347" s="609"/>
      <c r="NEQ347" s="609"/>
      <c r="NER347" s="609"/>
      <c r="NES347" s="609"/>
      <c r="NET347" s="609"/>
      <c r="NEU347" s="609"/>
      <c r="NEV347" s="610"/>
      <c r="NEW347" s="400"/>
      <c r="NEX347" s="608" t="s">
        <v>645</v>
      </c>
      <c r="NEY347" s="609"/>
      <c r="NEZ347" s="609"/>
      <c r="NFA347" s="609"/>
      <c r="NFB347" s="609"/>
      <c r="NFC347" s="609"/>
      <c r="NFD347" s="609"/>
      <c r="NFE347" s="609"/>
      <c r="NFF347" s="609"/>
      <c r="NFG347" s="609"/>
      <c r="NFH347" s="609"/>
      <c r="NFI347" s="609"/>
      <c r="NFJ347" s="609"/>
      <c r="NFK347" s="609"/>
      <c r="NFL347" s="610"/>
      <c r="NFM347" s="400"/>
      <c r="NFN347" s="608" t="s">
        <v>645</v>
      </c>
      <c r="NFO347" s="609"/>
      <c r="NFP347" s="609"/>
      <c r="NFQ347" s="609"/>
      <c r="NFR347" s="609"/>
      <c r="NFS347" s="609"/>
      <c r="NFT347" s="609"/>
      <c r="NFU347" s="609"/>
      <c r="NFV347" s="609"/>
      <c r="NFW347" s="609"/>
      <c r="NFX347" s="609"/>
      <c r="NFY347" s="609"/>
      <c r="NFZ347" s="609"/>
      <c r="NGA347" s="609"/>
      <c r="NGB347" s="610"/>
      <c r="NGC347" s="400"/>
      <c r="NGD347" s="608" t="s">
        <v>645</v>
      </c>
      <c r="NGE347" s="609"/>
      <c r="NGF347" s="609"/>
      <c r="NGG347" s="609"/>
      <c r="NGH347" s="609"/>
      <c r="NGI347" s="609"/>
      <c r="NGJ347" s="609"/>
      <c r="NGK347" s="609"/>
      <c r="NGL347" s="609"/>
      <c r="NGM347" s="609"/>
      <c r="NGN347" s="609"/>
      <c r="NGO347" s="609"/>
      <c r="NGP347" s="609"/>
      <c r="NGQ347" s="609"/>
      <c r="NGR347" s="610"/>
      <c r="NGS347" s="400"/>
      <c r="NGT347" s="608" t="s">
        <v>645</v>
      </c>
      <c r="NGU347" s="609"/>
      <c r="NGV347" s="609"/>
      <c r="NGW347" s="609"/>
      <c r="NGX347" s="609"/>
      <c r="NGY347" s="609"/>
      <c r="NGZ347" s="609"/>
      <c r="NHA347" s="609"/>
      <c r="NHB347" s="609"/>
      <c r="NHC347" s="609"/>
      <c r="NHD347" s="609"/>
      <c r="NHE347" s="609"/>
      <c r="NHF347" s="609"/>
      <c r="NHG347" s="609"/>
      <c r="NHH347" s="610"/>
      <c r="NHI347" s="400"/>
      <c r="NHJ347" s="608" t="s">
        <v>645</v>
      </c>
      <c r="NHK347" s="609"/>
      <c r="NHL347" s="609"/>
      <c r="NHM347" s="609"/>
      <c r="NHN347" s="609"/>
      <c r="NHO347" s="609"/>
      <c r="NHP347" s="609"/>
      <c r="NHQ347" s="609"/>
      <c r="NHR347" s="609"/>
      <c r="NHS347" s="609"/>
      <c r="NHT347" s="609"/>
      <c r="NHU347" s="609"/>
      <c r="NHV347" s="609"/>
      <c r="NHW347" s="609"/>
      <c r="NHX347" s="610"/>
      <c r="NHY347" s="400"/>
      <c r="NHZ347" s="608" t="s">
        <v>645</v>
      </c>
      <c r="NIA347" s="609"/>
      <c r="NIB347" s="609"/>
      <c r="NIC347" s="609"/>
      <c r="NID347" s="609"/>
      <c r="NIE347" s="609"/>
      <c r="NIF347" s="609"/>
      <c r="NIG347" s="609"/>
      <c r="NIH347" s="609"/>
      <c r="NII347" s="609"/>
      <c r="NIJ347" s="609"/>
      <c r="NIK347" s="609"/>
      <c r="NIL347" s="609"/>
      <c r="NIM347" s="609"/>
      <c r="NIN347" s="610"/>
      <c r="NIO347" s="400"/>
      <c r="NIP347" s="608" t="s">
        <v>645</v>
      </c>
      <c r="NIQ347" s="609"/>
      <c r="NIR347" s="609"/>
      <c r="NIS347" s="609"/>
      <c r="NIT347" s="609"/>
      <c r="NIU347" s="609"/>
      <c r="NIV347" s="609"/>
      <c r="NIW347" s="609"/>
      <c r="NIX347" s="609"/>
      <c r="NIY347" s="609"/>
      <c r="NIZ347" s="609"/>
      <c r="NJA347" s="609"/>
      <c r="NJB347" s="609"/>
      <c r="NJC347" s="609"/>
      <c r="NJD347" s="610"/>
      <c r="NJE347" s="400"/>
      <c r="NJF347" s="608" t="s">
        <v>645</v>
      </c>
      <c r="NJG347" s="609"/>
      <c r="NJH347" s="609"/>
      <c r="NJI347" s="609"/>
      <c r="NJJ347" s="609"/>
      <c r="NJK347" s="609"/>
      <c r="NJL347" s="609"/>
      <c r="NJM347" s="609"/>
      <c r="NJN347" s="609"/>
      <c r="NJO347" s="609"/>
      <c r="NJP347" s="609"/>
      <c r="NJQ347" s="609"/>
      <c r="NJR347" s="609"/>
      <c r="NJS347" s="609"/>
      <c r="NJT347" s="610"/>
      <c r="NJU347" s="400"/>
      <c r="NJV347" s="608" t="s">
        <v>645</v>
      </c>
      <c r="NJW347" s="609"/>
      <c r="NJX347" s="609"/>
      <c r="NJY347" s="609"/>
      <c r="NJZ347" s="609"/>
      <c r="NKA347" s="609"/>
      <c r="NKB347" s="609"/>
      <c r="NKC347" s="609"/>
      <c r="NKD347" s="609"/>
      <c r="NKE347" s="609"/>
      <c r="NKF347" s="609"/>
      <c r="NKG347" s="609"/>
      <c r="NKH347" s="609"/>
      <c r="NKI347" s="609"/>
      <c r="NKJ347" s="610"/>
      <c r="NKK347" s="400"/>
      <c r="NKL347" s="608" t="s">
        <v>645</v>
      </c>
      <c r="NKM347" s="609"/>
      <c r="NKN347" s="609"/>
      <c r="NKO347" s="609"/>
      <c r="NKP347" s="609"/>
      <c r="NKQ347" s="609"/>
      <c r="NKR347" s="609"/>
      <c r="NKS347" s="609"/>
      <c r="NKT347" s="609"/>
      <c r="NKU347" s="609"/>
      <c r="NKV347" s="609"/>
      <c r="NKW347" s="609"/>
      <c r="NKX347" s="609"/>
      <c r="NKY347" s="609"/>
      <c r="NKZ347" s="610"/>
      <c r="NLA347" s="400"/>
      <c r="NLB347" s="608" t="s">
        <v>645</v>
      </c>
      <c r="NLC347" s="609"/>
      <c r="NLD347" s="609"/>
      <c r="NLE347" s="609"/>
      <c r="NLF347" s="609"/>
      <c r="NLG347" s="609"/>
      <c r="NLH347" s="609"/>
      <c r="NLI347" s="609"/>
      <c r="NLJ347" s="609"/>
      <c r="NLK347" s="609"/>
      <c r="NLL347" s="609"/>
      <c r="NLM347" s="609"/>
      <c r="NLN347" s="609"/>
      <c r="NLO347" s="609"/>
      <c r="NLP347" s="610"/>
      <c r="NLQ347" s="400"/>
      <c r="NLR347" s="608" t="s">
        <v>645</v>
      </c>
      <c r="NLS347" s="609"/>
      <c r="NLT347" s="609"/>
      <c r="NLU347" s="609"/>
      <c r="NLV347" s="609"/>
      <c r="NLW347" s="609"/>
      <c r="NLX347" s="609"/>
      <c r="NLY347" s="609"/>
      <c r="NLZ347" s="609"/>
      <c r="NMA347" s="609"/>
      <c r="NMB347" s="609"/>
      <c r="NMC347" s="609"/>
      <c r="NMD347" s="609"/>
      <c r="NME347" s="609"/>
      <c r="NMF347" s="610"/>
      <c r="NMG347" s="400"/>
      <c r="NMH347" s="608" t="s">
        <v>645</v>
      </c>
      <c r="NMI347" s="609"/>
      <c r="NMJ347" s="609"/>
      <c r="NMK347" s="609"/>
      <c r="NML347" s="609"/>
      <c r="NMM347" s="609"/>
      <c r="NMN347" s="609"/>
      <c r="NMO347" s="609"/>
      <c r="NMP347" s="609"/>
      <c r="NMQ347" s="609"/>
      <c r="NMR347" s="609"/>
      <c r="NMS347" s="609"/>
      <c r="NMT347" s="609"/>
      <c r="NMU347" s="609"/>
      <c r="NMV347" s="610"/>
      <c r="NMW347" s="400"/>
      <c r="NMX347" s="608" t="s">
        <v>645</v>
      </c>
      <c r="NMY347" s="609"/>
      <c r="NMZ347" s="609"/>
      <c r="NNA347" s="609"/>
      <c r="NNB347" s="609"/>
      <c r="NNC347" s="609"/>
      <c r="NND347" s="609"/>
      <c r="NNE347" s="609"/>
      <c r="NNF347" s="609"/>
      <c r="NNG347" s="609"/>
      <c r="NNH347" s="609"/>
      <c r="NNI347" s="609"/>
      <c r="NNJ347" s="609"/>
      <c r="NNK347" s="609"/>
      <c r="NNL347" s="610"/>
      <c r="NNM347" s="400"/>
      <c r="NNN347" s="608" t="s">
        <v>645</v>
      </c>
      <c r="NNO347" s="609"/>
      <c r="NNP347" s="609"/>
      <c r="NNQ347" s="609"/>
      <c r="NNR347" s="609"/>
      <c r="NNS347" s="609"/>
      <c r="NNT347" s="609"/>
      <c r="NNU347" s="609"/>
      <c r="NNV347" s="609"/>
      <c r="NNW347" s="609"/>
      <c r="NNX347" s="609"/>
      <c r="NNY347" s="609"/>
      <c r="NNZ347" s="609"/>
      <c r="NOA347" s="609"/>
      <c r="NOB347" s="610"/>
      <c r="NOC347" s="400"/>
      <c r="NOD347" s="608" t="s">
        <v>645</v>
      </c>
      <c r="NOE347" s="609"/>
      <c r="NOF347" s="609"/>
      <c r="NOG347" s="609"/>
      <c r="NOH347" s="609"/>
      <c r="NOI347" s="609"/>
      <c r="NOJ347" s="609"/>
      <c r="NOK347" s="609"/>
      <c r="NOL347" s="609"/>
      <c r="NOM347" s="609"/>
      <c r="NON347" s="609"/>
      <c r="NOO347" s="609"/>
      <c r="NOP347" s="609"/>
      <c r="NOQ347" s="609"/>
      <c r="NOR347" s="610"/>
      <c r="NOS347" s="400"/>
      <c r="NOT347" s="608" t="s">
        <v>645</v>
      </c>
      <c r="NOU347" s="609"/>
      <c r="NOV347" s="609"/>
      <c r="NOW347" s="609"/>
      <c r="NOX347" s="609"/>
      <c r="NOY347" s="609"/>
      <c r="NOZ347" s="609"/>
      <c r="NPA347" s="609"/>
      <c r="NPB347" s="609"/>
      <c r="NPC347" s="609"/>
      <c r="NPD347" s="609"/>
      <c r="NPE347" s="609"/>
      <c r="NPF347" s="609"/>
      <c r="NPG347" s="609"/>
      <c r="NPH347" s="610"/>
      <c r="NPI347" s="400"/>
      <c r="NPJ347" s="608" t="s">
        <v>645</v>
      </c>
      <c r="NPK347" s="609"/>
      <c r="NPL347" s="609"/>
      <c r="NPM347" s="609"/>
      <c r="NPN347" s="609"/>
      <c r="NPO347" s="609"/>
      <c r="NPP347" s="609"/>
      <c r="NPQ347" s="609"/>
      <c r="NPR347" s="609"/>
      <c r="NPS347" s="609"/>
      <c r="NPT347" s="609"/>
      <c r="NPU347" s="609"/>
      <c r="NPV347" s="609"/>
      <c r="NPW347" s="609"/>
      <c r="NPX347" s="610"/>
      <c r="NPY347" s="400"/>
      <c r="NPZ347" s="608" t="s">
        <v>645</v>
      </c>
      <c r="NQA347" s="609"/>
      <c r="NQB347" s="609"/>
      <c r="NQC347" s="609"/>
      <c r="NQD347" s="609"/>
      <c r="NQE347" s="609"/>
      <c r="NQF347" s="609"/>
      <c r="NQG347" s="609"/>
      <c r="NQH347" s="609"/>
      <c r="NQI347" s="609"/>
      <c r="NQJ347" s="609"/>
      <c r="NQK347" s="609"/>
      <c r="NQL347" s="609"/>
      <c r="NQM347" s="609"/>
      <c r="NQN347" s="610"/>
      <c r="NQO347" s="400"/>
      <c r="NQP347" s="608" t="s">
        <v>645</v>
      </c>
      <c r="NQQ347" s="609"/>
      <c r="NQR347" s="609"/>
      <c r="NQS347" s="609"/>
      <c r="NQT347" s="609"/>
      <c r="NQU347" s="609"/>
      <c r="NQV347" s="609"/>
      <c r="NQW347" s="609"/>
      <c r="NQX347" s="609"/>
      <c r="NQY347" s="609"/>
      <c r="NQZ347" s="609"/>
      <c r="NRA347" s="609"/>
      <c r="NRB347" s="609"/>
      <c r="NRC347" s="609"/>
      <c r="NRD347" s="610"/>
      <c r="NRE347" s="400"/>
      <c r="NRF347" s="608" t="s">
        <v>645</v>
      </c>
      <c r="NRG347" s="609"/>
      <c r="NRH347" s="609"/>
      <c r="NRI347" s="609"/>
      <c r="NRJ347" s="609"/>
      <c r="NRK347" s="609"/>
      <c r="NRL347" s="609"/>
      <c r="NRM347" s="609"/>
      <c r="NRN347" s="609"/>
      <c r="NRO347" s="609"/>
      <c r="NRP347" s="609"/>
      <c r="NRQ347" s="609"/>
      <c r="NRR347" s="609"/>
      <c r="NRS347" s="609"/>
      <c r="NRT347" s="610"/>
      <c r="NRU347" s="400"/>
      <c r="NRV347" s="608" t="s">
        <v>645</v>
      </c>
      <c r="NRW347" s="609"/>
      <c r="NRX347" s="609"/>
      <c r="NRY347" s="609"/>
      <c r="NRZ347" s="609"/>
      <c r="NSA347" s="609"/>
      <c r="NSB347" s="609"/>
      <c r="NSC347" s="609"/>
      <c r="NSD347" s="609"/>
      <c r="NSE347" s="609"/>
      <c r="NSF347" s="609"/>
      <c r="NSG347" s="609"/>
      <c r="NSH347" s="609"/>
      <c r="NSI347" s="609"/>
      <c r="NSJ347" s="610"/>
      <c r="NSK347" s="400"/>
      <c r="NSL347" s="608" t="s">
        <v>645</v>
      </c>
      <c r="NSM347" s="609"/>
      <c r="NSN347" s="609"/>
      <c r="NSO347" s="609"/>
      <c r="NSP347" s="609"/>
      <c r="NSQ347" s="609"/>
      <c r="NSR347" s="609"/>
      <c r="NSS347" s="609"/>
      <c r="NST347" s="609"/>
      <c r="NSU347" s="609"/>
      <c r="NSV347" s="609"/>
      <c r="NSW347" s="609"/>
      <c r="NSX347" s="609"/>
      <c r="NSY347" s="609"/>
      <c r="NSZ347" s="610"/>
      <c r="NTA347" s="400"/>
      <c r="NTB347" s="608" t="s">
        <v>645</v>
      </c>
      <c r="NTC347" s="609"/>
      <c r="NTD347" s="609"/>
      <c r="NTE347" s="609"/>
      <c r="NTF347" s="609"/>
      <c r="NTG347" s="609"/>
      <c r="NTH347" s="609"/>
      <c r="NTI347" s="609"/>
      <c r="NTJ347" s="609"/>
      <c r="NTK347" s="609"/>
      <c r="NTL347" s="609"/>
      <c r="NTM347" s="609"/>
      <c r="NTN347" s="609"/>
      <c r="NTO347" s="609"/>
      <c r="NTP347" s="610"/>
      <c r="NTQ347" s="400"/>
      <c r="NTR347" s="608" t="s">
        <v>645</v>
      </c>
      <c r="NTS347" s="609"/>
      <c r="NTT347" s="609"/>
      <c r="NTU347" s="609"/>
      <c r="NTV347" s="609"/>
      <c r="NTW347" s="609"/>
      <c r="NTX347" s="609"/>
      <c r="NTY347" s="609"/>
      <c r="NTZ347" s="609"/>
      <c r="NUA347" s="609"/>
      <c r="NUB347" s="609"/>
      <c r="NUC347" s="609"/>
      <c r="NUD347" s="609"/>
      <c r="NUE347" s="609"/>
      <c r="NUF347" s="610"/>
      <c r="NUG347" s="400"/>
      <c r="NUH347" s="608" t="s">
        <v>645</v>
      </c>
      <c r="NUI347" s="609"/>
      <c r="NUJ347" s="609"/>
      <c r="NUK347" s="609"/>
      <c r="NUL347" s="609"/>
      <c r="NUM347" s="609"/>
      <c r="NUN347" s="609"/>
      <c r="NUO347" s="609"/>
      <c r="NUP347" s="609"/>
      <c r="NUQ347" s="609"/>
      <c r="NUR347" s="609"/>
      <c r="NUS347" s="609"/>
      <c r="NUT347" s="609"/>
      <c r="NUU347" s="609"/>
      <c r="NUV347" s="610"/>
      <c r="NUW347" s="400"/>
      <c r="NUX347" s="608" t="s">
        <v>645</v>
      </c>
      <c r="NUY347" s="609"/>
      <c r="NUZ347" s="609"/>
      <c r="NVA347" s="609"/>
      <c r="NVB347" s="609"/>
      <c r="NVC347" s="609"/>
      <c r="NVD347" s="609"/>
      <c r="NVE347" s="609"/>
      <c r="NVF347" s="609"/>
      <c r="NVG347" s="609"/>
      <c r="NVH347" s="609"/>
      <c r="NVI347" s="609"/>
      <c r="NVJ347" s="609"/>
      <c r="NVK347" s="609"/>
      <c r="NVL347" s="610"/>
      <c r="NVM347" s="400"/>
      <c r="NVN347" s="608" t="s">
        <v>645</v>
      </c>
      <c r="NVO347" s="609"/>
      <c r="NVP347" s="609"/>
      <c r="NVQ347" s="609"/>
      <c r="NVR347" s="609"/>
      <c r="NVS347" s="609"/>
      <c r="NVT347" s="609"/>
      <c r="NVU347" s="609"/>
      <c r="NVV347" s="609"/>
      <c r="NVW347" s="609"/>
      <c r="NVX347" s="609"/>
      <c r="NVY347" s="609"/>
      <c r="NVZ347" s="609"/>
      <c r="NWA347" s="609"/>
      <c r="NWB347" s="610"/>
      <c r="NWC347" s="400"/>
      <c r="NWD347" s="608" t="s">
        <v>645</v>
      </c>
      <c r="NWE347" s="609"/>
      <c r="NWF347" s="609"/>
      <c r="NWG347" s="609"/>
      <c r="NWH347" s="609"/>
      <c r="NWI347" s="609"/>
      <c r="NWJ347" s="609"/>
      <c r="NWK347" s="609"/>
      <c r="NWL347" s="609"/>
      <c r="NWM347" s="609"/>
      <c r="NWN347" s="609"/>
      <c r="NWO347" s="609"/>
      <c r="NWP347" s="609"/>
      <c r="NWQ347" s="609"/>
      <c r="NWR347" s="610"/>
      <c r="NWS347" s="400"/>
      <c r="NWT347" s="608" t="s">
        <v>645</v>
      </c>
      <c r="NWU347" s="609"/>
      <c r="NWV347" s="609"/>
      <c r="NWW347" s="609"/>
      <c r="NWX347" s="609"/>
      <c r="NWY347" s="609"/>
      <c r="NWZ347" s="609"/>
      <c r="NXA347" s="609"/>
      <c r="NXB347" s="609"/>
      <c r="NXC347" s="609"/>
      <c r="NXD347" s="609"/>
      <c r="NXE347" s="609"/>
      <c r="NXF347" s="609"/>
      <c r="NXG347" s="609"/>
      <c r="NXH347" s="610"/>
      <c r="NXI347" s="400"/>
      <c r="NXJ347" s="608" t="s">
        <v>645</v>
      </c>
      <c r="NXK347" s="609"/>
      <c r="NXL347" s="609"/>
      <c r="NXM347" s="609"/>
      <c r="NXN347" s="609"/>
      <c r="NXO347" s="609"/>
      <c r="NXP347" s="609"/>
      <c r="NXQ347" s="609"/>
      <c r="NXR347" s="609"/>
      <c r="NXS347" s="609"/>
      <c r="NXT347" s="609"/>
      <c r="NXU347" s="609"/>
      <c r="NXV347" s="609"/>
      <c r="NXW347" s="609"/>
      <c r="NXX347" s="610"/>
      <c r="NXY347" s="400"/>
      <c r="NXZ347" s="608" t="s">
        <v>645</v>
      </c>
      <c r="NYA347" s="609"/>
      <c r="NYB347" s="609"/>
      <c r="NYC347" s="609"/>
      <c r="NYD347" s="609"/>
      <c r="NYE347" s="609"/>
      <c r="NYF347" s="609"/>
      <c r="NYG347" s="609"/>
      <c r="NYH347" s="609"/>
      <c r="NYI347" s="609"/>
      <c r="NYJ347" s="609"/>
      <c r="NYK347" s="609"/>
      <c r="NYL347" s="609"/>
      <c r="NYM347" s="609"/>
      <c r="NYN347" s="610"/>
      <c r="NYO347" s="400"/>
      <c r="NYP347" s="608" t="s">
        <v>645</v>
      </c>
      <c r="NYQ347" s="609"/>
      <c r="NYR347" s="609"/>
      <c r="NYS347" s="609"/>
      <c r="NYT347" s="609"/>
      <c r="NYU347" s="609"/>
      <c r="NYV347" s="609"/>
      <c r="NYW347" s="609"/>
      <c r="NYX347" s="609"/>
      <c r="NYY347" s="609"/>
      <c r="NYZ347" s="609"/>
      <c r="NZA347" s="609"/>
      <c r="NZB347" s="609"/>
      <c r="NZC347" s="609"/>
      <c r="NZD347" s="610"/>
      <c r="NZE347" s="400"/>
      <c r="NZF347" s="608" t="s">
        <v>645</v>
      </c>
      <c r="NZG347" s="609"/>
      <c r="NZH347" s="609"/>
      <c r="NZI347" s="609"/>
      <c r="NZJ347" s="609"/>
      <c r="NZK347" s="609"/>
      <c r="NZL347" s="609"/>
      <c r="NZM347" s="609"/>
      <c r="NZN347" s="609"/>
      <c r="NZO347" s="609"/>
      <c r="NZP347" s="609"/>
      <c r="NZQ347" s="609"/>
      <c r="NZR347" s="609"/>
      <c r="NZS347" s="609"/>
      <c r="NZT347" s="610"/>
      <c r="NZU347" s="400"/>
      <c r="NZV347" s="608" t="s">
        <v>645</v>
      </c>
      <c r="NZW347" s="609"/>
      <c r="NZX347" s="609"/>
      <c r="NZY347" s="609"/>
      <c r="NZZ347" s="609"/>
      <c r="OAA347" s="609"/>
      <c r="OAB347" s="609"/>
      <c r="OAC347" s="609"/>
      <c r="OAD347" s="609"/>
      <c r="OAE347" s="609"/>
      <c r="OAF347" s="609"/>
      <c r="OAG347" s="609"/>
      <c r="OAH347" s="609"/>
      <c r="OAI347" s="609"/>
      <c r="OAJ347" s="610"/>
      <c r="OAK347" s="400"/>
      <c r="OAL347" s="608" t="s">
        <v>645</v>
      </c>
      <c r="OAM347" s="609"/>
      <c r="OAN347" s="609"/>
      <c r="OAO347" s="609"/>
      <c r="OAP347" s="609"/>
      <c r="OAQ347" s="609"/>
      <c r="OAR347" s="609"/>
      <c r="OAS347" s="609"/>
      <c r="OAT347" s="609"/>
      <c r="OAU347" s="609"/>
      <c r="OAV347" s="609"/>
      <c r="OAW347" s="609"/>
      <c r="OAX347" s="609"/>
      <c r="OAY347" s="609"/>
      <c r="OAZ347" s="610"/>
      <c r="OBA347" s="400"/>
      <c r="OBB347" s="608" t="s">
        <v>645</v>
      </c>
      <c r="OBC347" s="609"/>
      <c r="OBD347" s="609"/>
      <c r="OBE347" s="609"/>
      <c r="OBF347" s="609"/>
      <c r="OBG347" s="609"/>
      <c r="OBH347" s="609"/>
      <c r="OBI347" s="609"/>
      <c r="OBJ347" s="609"/>
      <c r="OBK347" s="609"/>
      <c r="OBL347" s="609"/>
      <c r="OBM347" s="609"/>
      <c r="OBN347" s="609"/>
      <c r="OBO347" s="609"/>
      <c r="OBP347" s="610"/>
      <c r="OBQ347" s="400"/>
      <c r="OBR347" s="608" t="s">
        <v>645</v>
      </c>
      <c r="OBS347" s="609"/>
      <c r="OBT347" s="609"/>
      <c r="OBU347" s="609"/>
      <c r="OBV347" s="609"/>
      <c r="OBW347" s="609"/>
      <c r="OBX347" s="609"/>
      <c r="OBY347" s="609"/>
      <c r="OBZ347" s="609"/>
      <c r="OCA347" s="609"/>
      <c r="OCB347" s="609"/>
      <c r="OCC347" s="609"/>
      <c r="OCD347" s="609"/>
      <c r="OCE347" s="609"/>
      <c r="OCF347" s="610"/>
      <c r="OCG347" s="400"/>
      <c r="OCH347" s="608" t="s">
        <v>645</v>
      </c>
      <c r="OCI347" s="609"/>
      <c r="OCJ347" s="609"/>
      <c r="OCK347" s="609"/>
      <c r="OCL347" s="609"/>
      <c r="OCM347" s="609"/>
      <c r="OCN347" s="609"/>
      <c r="OCO347" s="609"/>
      <c r="OCP347" s="609"/>
      <c r="OCQ347" s="609"/>
      <c r="OCR347" s="609"/>
      <c r="OCS347" s="609"/>
      <c r="OCT347" s="609"/>
      <c r="OCU347" s="609"/>
      <c r="OCV347" s="610"/>
      <c r="OCW347" s="400"/>
      <c r="OCX347" s="608" t="s">
        <v>645</v>
      </c>
      <c r="OCY347" s="609"/>
      <c r="OCZ347" s="609"/>
      <c r="ODA347" s="609"/>
      <c r="ODB347" s="609"/>
      <c r="ODC347" s="609"/>
      <c r="ODD347" s="609"/>
      <c r="ODE347" s="609"/>
      <c r="ODF347" s="609"/>
      <c r="ODG347" s="609"/>
      <c r="ODH347" s="609"/>
      <c r="ODI347" s="609"/>
      <c r="ODJ347" s="609"/>
      <c r="ODK347" s="609"/>
      <c r="ODL347" s="610"/>
      <c r="ODM347" s="400"/>
      <c r="ODN347" s="608" t="s">
        <v>645</v>
      </c>
      <c r="ODO347" s="609"/>
      <c r="ODP347" s="609"/>
      <c r="ODQ347" s="609"/>
      <c r="ODR347" s="609"/>
      <c r="ODS347" s="609"/>
      <c r="ODT347" s="609"/>
      <c r="ODU347" s="609"/>
      <c r="ODV347" s="609"/>
      <c r="ODW347" s="609"/>
      <c r="ODX347" s="609"/>
      <c r="ODY347" s="609"/>
      <c r="ODZ347" s="609"/>
      <c r="OEA347" s="609"/>
      <c r="OEB347" s="610"/>
      <c r="OEC347" s="400"/>
      <c r="OED347" s="608" t="s">
        <v>645</v>
      </c>
      <c r="OEE347" s="609"/>
      <c r="OEF347" s="609"/>
      <c r="OEG347" s="609"/>
      <c r="OEH347" s="609"/>
      <c r="OEI347" s="609"/>
      <c r="OEJ347" s="609"/>
      <c r="OEK347" s="609"/>
      <c r="OEL347" s="609"/>
      <c r="OEM347" s="609"/>
      <c r="OEN347" s="609"/>
      <c r="OEO347" s="609"/>
      <c r="OEP347" s="609"/>
      <c r="OEQ347" s="609"/>
      <c r="OER347" s="610"/>
      <c r="OES347" s="400"/>
      <c r="OET347" s="608" t="s">
        <v>645</v>
      </c>
      <c r="OEU347" s="609"/>
      <c r="OEV347" s="609"/>
      <c r="OEW347" s="609"/>
      <c r="OEX347" s="609"/>
      <c r="OEY347" s="609"/>
      <c r="OEZ347" s="609"/>
      <c r="OFA347" s="609"/>
      <c r="OFB347" s="609"/>
      <c r="OFC347" s="609"/>
      <c r="OFD347" s="609"/>
      <c r="OFE347" s="609"/>
      <c r="OFF347" s="609"/>
      <c r="OFG347" s="609"/>
      <c r="OFH347" s="610"/>
      <c r="OFI347" s="400"/>
      <c r="OFJ347" s="608" t="s">
        <v>645</v>
      </c>
      <c r="OFK347" s="609"/>
      <c r="OFL347" s="609"/>
      <c r="OFM347" s="609"/>
      <c r="OFN347" s="609"/>
      <c r="OFO347" s="609"/>
      <c r="OFP347" s="609"/>
      <c r="OFQ347" s="609"/>
      <c r="OFR347" s="609"/>
      <c r="OFS347" s="609"/>
      <c r="OFT347" s="609"/>
      <c r="OFU347" s="609"/>
      <c r="OFV347" s="609"/>
      <c r="OFW347" s="609"/>
      <c r="OFX347" s="610"/>
      <c r="OFY347" s="400"/>
      <c r="OFZ347" s="608" t="s">
        <v>645</v>
      </c>
      <c r="OGA347" s="609"/>
      <c r="OGB347" s="609"/>
      <c r="OGC347" s="609"/>
      <c r="OGD347" s="609"/>
      <c r="OGE347" s="609"/>
      <c r="OGF347" s="609"/>
      <c r="OGG347" s="609"/>
      <c r="OGH347" s="609"/>
      <c r="OGI347" s="609"/>
      <c r="OGJ347" s="609"/>
      <c r="OGK347" s="609"/>
      <c r="OGL347" s="609"/>
      <c r="OGM347" s="609"/>
      <c r="OGN347" s="610"/>
      <c r="OGO347" s="400"/>
      <c r="OGP347" s="608" t="s">
        <v>645</v>
      </c>
      <c r="OGQ347" s="609"/>
      <c r="OGR347" s="609"/>
      <c r="OGS347" s="609"/>
      <c r="OGT347" s="609"/>
      <c r="OGU347" s="609"/>
      <c r="OGV347" s="609"/>
      <c r="OGW347" s="609"/>
      <c r="OGX347" s="609"/>
      <c r="OGY347" s="609"/>
      <c r="OGZ347" s="609"/>
      <c r="OHA347" s="609"/>
      <c r="OHB347" s="609"/>
      <c r="OHC347" s="609"/>
      <c r="OHD347" s="610"/>
      <c r="OHE347" s="400"/>
      <c r="OHF347" s="608" t="s">
        <v>645</v>
      </c>
      <c r="OHG347" s="609"/>
      <c r="OHH347" s="609"/>
      <c r="OHI347" s="609"/>
      <c r="OHJ347" s="609"/>
      <c r="OHK347" s="609"/>
      <c r="OHL347" s="609"/>
      <c r="OHM347" s="609"/>
      <c r="OHN347" s="609"/>
      <c r="OHO347" s="609"/>
      <c r="OHP347" s="609"/>
      <c r="OHQ347" s="609"/>
      <c r="OHR347" s="609"/>
      <c r="OHS347" s="609"/>
      <c r="OHT347" s="610"/>
      <c r="OHU347" s="400"/>
      <c r="OHV347" s="608" t="s">
        <v>645</v>
      </c>
      <c r="OHW347" s="609"/>
      <c r="OHX347" s="609"/>
      <c r="OHY347" s="609"/>
      <c r="OHZ347" s="609"/>
      <c r="OIA347" s="609"/>
      <c r="OIB347" s="609"/>
      <c r="OIC347" s="609"/>
      <c r="OID347" s="609"/>
      <c r="OIE347" s="609"/>
      <c r="OIF347" s="609"/>
      <c r="OIG347" s="609"/>
      <c r="OIH347" s="609"/>
      <c r="OII347" s="609"/>
      <c r="OIJ347" s="610"/>
      <c r="OIK347" s="400"/>
      <c r="OIL347" s="608" t="s">
        <v>645</v>
      </c>
      <c r="OIM347" s="609"/>
      <c r="OIN347" s="609"/>
      <c r="OIO347" s="609"/>
      <c r="OIP347" s="609"/>
      <c r="OIQ347" s="609"/>
      <c r="OIR347" s="609"/>
      <c r="OIS347" s="609"/>
      <c r="OIT347" s="609"/>
      <c r="OIU347" s="609"/>
      <c r="OIV347" s="609"/>
      <c r="OIW347" s="609"/>
      <c r="OIX347" s="609"/>
      <c r="OIY347" s="609"/>
      <c r="OIZ347" s="610"/>
      <c r="OJA347" s="400"/>
      <c r="OJB347" s="608" t="s">
        <v>645</v>
      </c>
      <c r="OJC347" s="609"/>
      <c r="OJD347" s="609"/>
      <c r="OJE347" s="609"/>
      <c r="OJF347" s="609"/>
      <c r="OJG347" s="609"/>
      <c r="OJH347" s="609"/>
      <c r="OJI347" s="609"/>
      <c r="OJJ347" s="609"/>
      <c r="OJK347" s="609"/>
      <c r="OJL347" s="609"/>
      <c r="OJM347" s="609"/>
      <c r="OJN347" s="609"/>
      <c r="OJO347" s="609"/>
      <c r="OJP347" s="610"/>
      <c r="OJQ347" s="400"/>
      <c r="OJR347" s="608" t="s">
        <v>645</v>
      </c>
      <c r="OJS347" s="609"/>
      <c r="OJT347" s="609"/>
      <c r="OJU347" s="609"/>
      <c r="OJV347" s="609"/>
      <c r="OJW347" s="609"/>
      <c r="OJX347" s="609"/>
      <c r="OJY347" s="609"/>
      <c r="OJZ347" s="609"/>
      <c r="OKA347" s="609"/>
      <c r="OKB347" s="609"/>
      <c r="OKC347" s="609"/>
      <c r="OKD347" s="609"/>
      <c r="OKE347" s="609"/>
      <c r="OKF347" s="610"/>
      <c r="OKG347" s="400"/>
      <c r="OKH347" s="608" t="s">
        <v>645</v>
      </c>
      <c r="OKI347" s="609"/>
      <c r="OKJ347" s="609"/>
      <c r="OKK347" s="609"/>
      <c r="OKL347" s="609"/>
      <c r="OKM347" s="609"/>
      <c r="OKN347" s="609"/>
      <c r="OKO347" s="609"/>
      <c r="OKP347" s="609"/>
      <c r="OKQ347" s="609"/>
      <c r="OKR347" s="609"/>
      <c r="OKS347" s="609"/>
      <c r="OKT347" s="609"/>
      <c r="OKU347" s="609"/>
      <c r="OKV347" s="610"/>
      <c r="OKW347" s="400"/>
      <c r="OKX347" s="608" t="s">
        <v>645</v>
      </c>
      <c r="OKY347" s="609"/>
      <c r="OKZ347" s="609"/>
      <c r="OLA347" s="609"/>
      <c r="OLB347" s="609"/>
      <c r="OLC347" s="609"/>
      <c r="OLD347" s="609"/>
      <c r="OLE347" s="609"/>
      <c r="OLF347" s="609"/>
      <c r="OLG347" s="609"/>
      <c r="OLH347" s="609"/>
      <c r="OLI347" s="609"/>
      <c r="OLJ347" s="609"/>
      <c r="OLK347" s="609"/>
      <c r="OLL347" s="610"/>
      <c r="OLM347" s="400"/>
      <c r="OLN347" s="608" t="s">
        <v>645</v>
      </c>
      <c r="OLO347" s="609"/>
      <c r="OLP347" s="609"/>
      <c r="OLQ347" s="609"/>
      <c r="OLR347" s="609"/>
      <c r="OLS347" s="609"/>
      <c r="OLT347" s="609"/>
      <c r="OLU347" s="609"/>
      <c r="OLV347" s="609"/>
      <c r="OLW347" s="609"/>
      <c r="OLX347" s="609"/>
      <c r="OLY347" s="609"/>
      <c r="OLZ347" s="609"/>
      <c r="OMA347" s="609"/>
      <c r="OMB347" s="610"/>
      <c r="OMC347" s="400"/>
      <c r="OMD347" s="608" t="s">
        <v>645</v>
      </c>
      <c r="OME347" s="609"/>
      <c r="OMF347" s="609"/>
      <c r="OMG347" s="609"/>
      <c r="OMH347" s="609"/>
      <c r="OMI347" s="609"/>
      <c r="OMJ347" s="609"/>
      <c r="OMK347" s="609"/>
      <c r="OML347" s="609"/>
      <c r="OMM347" s="609"/>
      <c r="OMN347" s="609"/>
      <c r="OMO347" s="609"/>
      <c r="OMP347" s="609"/>
      <c r="OMQ347" s="609"/>
      <c r="OMR347" s="610"/>
      <c r="OMS347" s="400"/>
      <c r="OMT347" s="608" t="s">
        <v>645</v>
      </c>
      <c r="OMU347" s="609"/>
      <c r="OMV347" s="609"/>
      <c r="OMW347" s="609"/>
      <c r="OMX347" s="609"/>
      <c r="OMY347" s="609"/>
      <c r="OMZ347" s="609"/>
      <c r="ONA347" s="609"/>
      <c r="ONB347" s="609"/>
      <c r="ONC347" s="609"/>
      <c r="OND347" s="609"/>
      <c r="ONE347" s="609"/>
      <c r="ONF347" s="609"/>
      <c r="ONG347" s="609"/>
      <c r="ONH347" s="610"/>
      <c r="ONI347" s="400"/>
      <c r="ONJ347" s="608" t="s">
        <v>645</v>
      </c>
      <c r="ONK347" s="609"/>
      <c r="ONL347" s="609"/>
      <c r="ONM347" s="609"/>
      <c r="ONN347" s="609"/>
      <c r="ONO347" s="609"/>
      <c r="ONP347" s="609"/>
      <c r="ONQ347" s="609"/>
      <c r="ONR347" s="609"/>
      <c r="ONS347" s="609"/>
      <c r="ONT347" s="609"/>
      <c r="ONU347" s="609"/>
      <c r="ONV347" s="609"/>
      <c r="ONW347" s="609"/>
      <c r="ONX347" s="610"/>
      <c r="ONY347" s="400"/>
      <c r="ONZ347" s="608" t="s">
        <v>645</v>
      </c>
      <c r="OOA347" s="609"/>
      <c r="OOB347" s="609"/>
      <c r="OOC347" s="609"/>
      <c r="OOD347" s="609"/>
      <c r="OOE347" s="609"/>
      <c r="OOF347" s="609"/>
      <c r="OOG347" s="609"/>
      <c r="OOH347" s="609"/>
      <c r="OOI347" s="609"/>
      <c r="OOJ347" s="609"/>
      <c r="OOK347" s="609"/>
      <c r="OOL347" s="609"/>
      <c r="OOM347" s="609"/>
      <c r="OON347" s="610"/>
      <c r="OOO347" s="400"/>
      <c r="OOP347" s="608" t="s">
        <v>645</v>
      </c>
      <c r="OOQ347" s="609"/>
      <c r="OOR347" s="609"/>
      <c r="OOS347" s="609"/>
      <c r="OOT347" s="609"/>
      <c r="OOU347" s="609"/>
      <c r="OOV347" s="609"/>
      <c r="OOW347" s="609"/>
      <c r="OOX347" s="609"/>
      <c r="OOY347" s="609"/>
      <c r="OOZ347" s="609"/>
      <c r="OPA347" s="609"/>
      <c r="OPB347" s="609"/>
      <c r="OPC347" s="609"/>
      <c r="OPD347" s="610"/>
      <c r="OPE347" s="400"/>
      <c r="OPF347" s="608" t="s">
        <v>645</v>
      </c>
      <c r="OPG347" s="609"/>
      <c r="OPH347" s="609"/>
      <c r="OPI347" s="609"/>
      <c r="OPJ347" s="609"/>
      <c r="OPK347" s="609"/>
      <c r="OPL347" s="609"/>
      <c r="OPM347" s="609"/>
      <c r="OPN347" s="609"/>
      <c r="OPO347" s="609"/>
      <c r="OPP347" s="609"/>
      <c r="OPQ347" s="609"/>
      <c r="OPR347" s="609"/>
      <c r="OPS347" s="609"/>
      <c r="OPT347" s="610"/>
      <c r="OPU347" s="400"/>
      <c r="OPV347" s="608" t="s">
        <v>645</v>
      </c>
      <c r="OPW347" s="609"/>
      <c r="OPX347" s="609"/>
      <c r="OPY347" s="609"/>
      <c r="OPZ347" s="609"/>
      <c r="OQA347" s="609"/>
      <c r="OQB347" s="609"/>
      <c r="OQC347" s="609"/>
      <c r="OQD347" s="609"/>
      <c r="OQE347" s="609"/>
      <c r="OQF347" s="609"/>
      <c r="OQG347" s="609"/>
      <c r="OQH347" s="609"/>
      <c r="OQI347" s="609"/>
      <c r="OQJ347" s="610"/>
      <c r="OQK347" s="400"/>
      <c r="OQL347" s="608" t="s">
        <v>645</v>
      </c>
      <c r="OQM347" s="609"/>
      <c r="OQN347" s="609"/>
      <c r="OQO347" s="609"/>
      <c r="OQP347" s="609"/>
      <c r="OQQ347" s="609"/>
      <c r="OQR347" s="609"/>
      <c r="OQS347" s="609"/>
      <c r="OQT347" s="609"/>
      <c r="OQU347" s="609"/>
      <c r="OQV347" s="609"/>
      <c r="OQW347" s="609"/>
      <c r="OQX347" s="609"/>
      <c r="OQY347" s="609"/>
      <c r="OQZ347" s="610"/>
      <c r="ORA347" s="400"/>
      <c r="ORB347" s="608" t="s">
        <v>645</v>
      </c>
      <c r="ORC347" s="609"/>
      <c r="ORD347" s="609"/>
      <c r="ORE347" s="609"/>
      <c r="ORF347" s="609"/>
      <c r="ORG347" s="609"/>
      <c r="ORH347" s="609"/>
      <c r="ORI347" s="609"/>
      <c r="ORJ347" s="609"/>
      <c r="ORK347" s="609"/>
      <c r="ORL347" s="609"/>
      <c r="ORM347" s="609"/>
      <c r="ORN347" s="609"/>
      <c r="ORO347" s="609"/>
      <c r="ORP347" s="610"/>
      <c r="ORQ347" s="400"/>
      <c r="ORR347" s="608" t="s">
        <v>645</v>
      </c>
      <c r="ORS347" s="609"/>
      <c r="ORT347" s="609"/>
      <c r="ORU347" s="609"/>
      <c r="ORV347" s="609"/>
      <c r="ORW347" s="609"/>
      <c r="ORX347" s="609"/>
      <c r="ORY347" s="609"/>
      <c r="ORZ347" s="609"/>
      <c r="OSA347" s="609"/>
      <c r="OSB347" s="609"/>
      <c r="OSC347" s="609"/>
      <c r="OSD347" s="609"/>
      <c r="OSE347" s="609"/>
      <c r="OSF347" s="610"/>
      <c r="OSG347" s="400"/>
      <c r="OSH347" s="608" t="s">
        <v>645</v>
      </c>
      <c r="OSI347" s="609"/>
      <c r="OSJ347" s="609"/>
      <c r="OSK347" s="609"/>
      <c r="OSL347" s="609"/>
      <c r="OSM347" s="609"/>
      <c r="OSN347" s="609"/>
      <c r="OSO347" s="609"/>
      <c r="OSP347" s="609"/>
      <c r="OSQ347" s="609"/>
      <c r="OSR347" s="609"/>
      <c r="OSS347" s="609"/>
      <c r="OST347" s="609"/>
      <c r="OSU347" s="609"/>
      <c r="OSV347" s="610"/>
      <c r="OSW347" s="400"/>
      <c r="OSX347" s="608" t="s">
        <v>645</v>
      </c>
      <c r="OSY347" s="609"/>
      <c r="OSZ347" s="609"/>
      <c r="OTA347" s="609"/>
      <c r="OTB347" s="609"/>
      <c r="OTC347" s="609"/>
      <c r="OTD347" s="609"/>
      <c r="OTE347" s="609"/>
      <c r="OTF347" s="609"/>
      <c r="OTG347" s="609"/>
      <c r="OTH347" s="609"/>
      <c r="OTI347" s="609"/>
      <c r="OTJ347" s="609"/>
      <c r="OTK347" s="609"/>
      <c r="OTL347" s="610"/>
      <c r="OTM347" s="400"/>
      <c r="OTN347" s="608" t="s">
        <v>645</v>
      </c>
      <c r="OTO347" s="609"/>
      <c r="OTP347" s="609"/>
      <c r="OTQ347" s="609"/>
      <c r="OTR347" s="609"/>
      <c r="OTS347" s="609"/>
      <c r="OTT347" s="609"/>
      <c r="OTU347" s="609"/>
      <c r="OTV347" s="609"/>
      <c r="OTW347" s="609"/>
      <c r="OTX347" s="609"/>
      <c r="OTY347" s="609"/>
      <c r="OTZ347" s="609"/>
      <c r="OUA347" s="609"/>
      <c r="OUB347" s="610"/>
      <c r="OUC347" s="400"/>
      <c r="OUD347" s="608" t="s">
        <v>645</v>
      </c>
      <c r="OUE347" s="609"/>
      <c r="OUF347" s="609"/>
      <c r="OUG347" s="609"/>
      <c r="OUH347" s="609"/>
      <c r="OUI347" s="609"/>
      <c r="OUJ347" s="609"/>
      <c r="OUK347" s="609"/>
      <c r="OUL347" s="609"/>
      <c r="OUM347" s="609"/>
      <c r="OUN347" s="609"/>
      <c r="OUO347" s="609"/>
      <c r="OUP347" s="609"/>
      <c r="OUQ347" s="609"/>
      <c r="OUR347" s="610"/>
      <c r="OUS347" s="400"/>
      <c r="OUT347" s="608" t="s">
        <v>645</v>
      </c>
      <c r="OUU347" s="609"/>
      <c r="OUV347" s="609"/>
      <c r="OUW347" s="609"/>
      <c r="OUX347" s="609"/>
      <c r="OUY347" s="609"/>
      <c r="OUZ347" s="609"/>
      <c r="OVA347" s="609"/>
      <c r="OVB347" s="609"/>
      <c r="OVC347" s="609"/>
      <c r="OVD347" s="609"/>
      <c r="OVE347" s="609"/>
      <c r="OVF347" s="609"/>
      <c r="OVG347" s="609"/>
      <c r="OVH347" s="610"/>
      <c r="OVI347" s="400"/>
      <c r="OVJ347" s="608" t="s">
        <v>645</v>
      </c>
      <c r="OVK347" s="609"/>
      <c r="OVL347" s="609"/>
      <c r="OVM347" s="609"/>
      <c r="OVN347" s="609"/>
      <c r="OVO347" s="609"/>
      <c r="OVP347" s="609"/>
      <c r="OVQ347" s="609"/>
      <c r="OVR347" s="609"/>
      <c r="OVS347" s="609"/>
      <c r="OVT347" s="609"/>
      <c r="OVU347" s="609"/>
      <c r="OVV347" s="609"/>
      <c r="OVW347" s="609"/>
      <c r="OVX347" s="610"/>
      <c r="OVY347" s="400"/>
      <c r="OVZ347" s="608" t="s">
        <v>645</v>
      </c>
      <c r="OWA347" s="609"/>
      <c r="OWB347" s="609"/>
      <c r="OWC347" s="609"/>
      <c r="OWD347" s="609"/>
      <c r="OWE347" s="609"/>
      <c r="OWF347" s="609"/>
      <c r="OWG347" s="609"/>
      <c r="OWH347" s="609"/>
      <c r="OWI347" s="609"/>
      <c r="OWJ347" s="609"/>
      <c r="OWK347" s="609"/>
      <c r="OWL347" s="609"/>
      <c r="OWM347" s="609"/>
      <c r="OWN347" s="610"/>
      <c r="OWO347" s="400"/>
      <c r="OWP347" s="608" t="s">
        <v>645</v>
      </c>
      <c r="OWQ347" s="609"/>
      <c r="OWR347" s="609"/>
      <c r="OWS347" s="609"/>
      <c r="OWT347" s="609"/>
      <c r="OWU347" s="609"/>
      <c r="OWV347" s="609"/>
      <c r="OWW347" s="609"/>
      <c r="OWX347" s="609"/>
      <c r="OWY347" s="609"/>
      <c r="OWZ347" s="609"/>
      <c r="OXA347" s="609"/>
      <c r="OXB347" s="609"/>
      <c r="OXC347" s="609"/>
      <c r="OXD347" s="610"/>
      <c r="OXE347" s="400"/>
      <c r="OXF347" s="608" t="s">
        <v>645</v>
      </c>
      <c r="OXG347" s="609"/>
      <c r="OXH347" s="609"/>
      <c r="OXI347" s="609"/>
      <c r="OXJ347" s="609"/>
      <c r="OXK347" s="609"/>
      <c r="OXL347" s="609"/>
      <c r="OXM347" s="609"/>
      <c r="OXN347" s="609"/>
      <c r="OXO347" s="609"/>
      <c r="OXP347" s="609"/>
      <c r="OXQ347" s="609"/>
      <c r="OXR347" s="609"/>
      <c r="OXS347" s="609"/>
      <c r="OXT347" s="610"/>
      <c r="OXU347" s="400"/>
      <c r="OXV347" s="608" t="s">
        <v>645</v>
      </c>
      <c r="OXW347" s="609"/>
      <c r="OXX347" s="609"/>
      <c r="OXY347" s="609"/>
      <c r="OXZ347" s="609"/>
      <c r="OYA347" s="609"/>
      <c r="OYB347" s="609"/>
      <c r="OYC347" s="609"/>
      <c r="OYD347" s="609"/>
      <c r="OYE347" s="609"/>
      <c r="OYF347" s="609"/>
      <c r="OYG347" s="609"/>
      <c r="OYH347" s="609"/>
      <c r="OYI347" s="609"/>
      <c r="OYJ347" s="610"/>
      <c r="OYK347" s="400"/>
      <c r="OYL347" s="608" t="s">
        <v>645</v>
      </c>
      <c r="OYM347" s="609"/>
      <c r="OYN347" s="609"/>
      <c r="OYO347" s="609"/>
      <c r="OYP347" s="609"/>
      <c r="OYQ347" s="609"/>
      <c r="OYR347" s="609"/>
      <c r="OYS347" s="609"/>
      <c r="OYT347" s="609"/>
      <c r="OYU347" s="609"/>
      <c r="OYV347" s="609"/>
      <c r="OYW347" s="609"/>
      <c r="OYX347" s="609"/>
      <c r="OYY347" s="609"/>
      <c r="OYZ347" s="610"/>
      <c r="OZA347" s="400"/>
      <c r="OZB347" s="608" t="s">
        <v>645</v>
      </c>
      <c r="OZC347" s="609"/>
      <c r="OZD347" s="609"/>
      <c r="OZE347" s="609"/>
      <c r="OZF347" s="609"/>
      <c r="OZG347" s="609"/>
      <c r="OZH347" s="609"/>
      <c r="OZI347" s="609"/>
      <c r="OZJ347" s="609"/>
      <c r="OZK347" s="609"/>
      <c r="OZL347" s="609"/>
      <c r="OZM347" s="609"/>
      <c r="OZN347" s="609"/>
      <c r="OZO347" s="609"/>
      <c r="OZP347" s="610"/>
      <c r="OZQ347" s="400"/>
      <c r="OZR347" s="608" t="s">
        <v>645</v>
      </c>
      <c r="OZS347" s="609"/>
      <c r="OZT347" s="609"/>
      <c r="OZU347" s="609"/>
      <c r="OZV347" s="609"/>
      <c r="OZW347" s="609"/>
      <c r="OZX347" s="609"/>
      <c r="OZY347" s="609"/>
      <c r="OZZ347" s="609"/>
      <c r="PAA347" s="609"/>
      <c r="PAB347" s="609"/>
      <c r="PAC347" s="609"/>
      <c r="PAD347" s="609"/>
      <c r="PAE347" s="609"/>
      <c r="PAF347" s="610"/>
      <c r="PAG347" s="400"/>
      <c r="PAH347" s="608" t="s">
        <v>645</v>
      </c>
      <c r="PAI347" s="609"/>
      <c r="PAJ347" s="609"/>
      <c r="PAK347" s="609"/>
      <c r="PAL347" s="609"/>
      <c r="PAM347" s="609"/>
      <c r="PAN347" s="609"/>
      <c r="PAO347" s="609"/>
      <c r="PAP347" s="609"/>
      <c r="PAQ347" s="609"/>
      <c r="PAR347" s="609"/>
      <c r="PAS347" s="609"/>
      <c r="PAT347" s="609"/>
      <c r="PAU347" s="609"/>
      <c r="PAV347" s="610"/>
      <c r="PAW347" s="400"/>
      <c r="PAX347" s="608" t="s">
        <v>645</v>
      </c>
      <c r="PAY347" s="609"/>
      <c r="PAZ347" s="609"/>
      <c r="PBA347" s="609"/>
      <c r="PBB347" s="609"/>
      <c r="PBC347" s="609"/>
      <c r="PBD347" s="609"/>
      <c r="PBE347" s="609"/>
      <c r="PBF347" s="609"/>
      <c r="PBG347" s="609"/>
      <c r="PBH347" s="609"/>
      <c r="PBI347" s="609"/>
      <c r="PBJ347" s="609"/>
      <c r="PBK347" s="609"/>
      <c r="PBL347" s="610"/>
      <c r="PBM347" s="400"/>
      <c r="PBN347" s="608" t="s">
        <v>645</v>
      </c>
      <c r="PBO347" s="609"/>
      <c r="PBP347" s="609"/>
      <c r="PBQ347" s="609"/>
      <c r="PBR347" s="609"/>
      <c r="PBS347" s="609"/>
      <c r="PBT347" s="609"/>
      <c r="PBU347" s="609"/>
      <c r="PBV347" s="609"/>
      <c r="PBW347" s="609"/>
      <c r="PBX347" s="609"/>
      <c r="PBY347" s="609"/>
      <c r="PBZ347" s="609"/>
      <c r="PCA347" s="609"/>
      <c r="PCB347" s="610"/>
      <c r="PCC347" s="400"/>
      <c r="PCD347" s="608" t="s">
        <v>645</v>
      </c>
      <c r="PCE347" s="609"/>
      <c r="PCF347" s="609"/>
      <c r="PCG347" s="609"/>
      <c r="PCH347" s="609"/>
      <c r="PCI347" s="609"/>
      <c r="PCJ347" s="609"/>
      <c r="PCK347" s="609"/>
      <c r="PCL347" s="609"/>
      <c r="PCM347" s="609"/>
      <c r="PCN347" s="609"/>
      <c r="PCO347" s="609"/>
      <c r="PCP347" s="609"/>
      <c r="PCQ347" s="609"/>
      <c r="PCR347" s="610"/>
      <c r="PCS347" s="400"/>
      <c r="PCT347" s="608" t="s">
        <v>645</v>
      </c>
      <c r="PCU347" s="609"/>
      <c r="PCV347" s="609"/>
      <c r="PCW347" s="609"/>
      <c r="PCX347" s="609"/>
      <c r="PCY347" s="609"/>
      <c r="PCZ347" s="609"/>
      <c r="PDA347" s="609"/>
      <c r="PDB347" s="609"/>
      <c r="PDC347" s="609"/>
      <c r="PDD347" s="609"/>
      <c r="PDE347" s="609"/>
      <c r="PDF347" s="609"/>
      <c r="PDG347" s="609"/>
      <c r="PDH347" s="610"/>
      <c r="PDI347" s="400"/>
      <c r="PDJ347" s="608" t="s">
        <v>645</v>
      </c>
      <c r="PDK347" s="609"/>
      <c r="PDL347" s="609"/>
      <c r="PDM347" s="609"/>
      <c r="PDN347" s="609"/>
      <c r="PDO347" s="609"/>
      <c r="PDP347" s="609"/>
      <c r="PDQ347" s="609"/>
      <c r="PDR347" s="609"/>
      <c r="PDS347" s="609"/>
      <c r="PDT347" s="609"/>
      <c r="PDU347" s="609"/>
      <c r="PDV347" s="609"/>
      <c r="PDW347" s="609"/>
      <c r="PDX347" s="610"/>
      <c r="PDY347" s="400"/>
      <c r="PDZ347" s="608" t="s">
        <v>645</v>
      </c>
      <c r="PEA347" s="609"/>
      <c r="PEB347" s="609"/>
      <c r="PEC347" s="609"/>
      <c r="PED347" s="609"/>
      <c r="PEE347" s="609"/>
      <c r="PEF347" s="609"/>
      <c r="PEG347" s="609"/>
      <c r="PEH347" s="609"/>
      <c r="PEI347" s="609"/>
      <c r="PEJ347" s="609"/>
      <c r="PEK347" s="609"/>
      <c r="PEL347" s="609"/>
      <c r="PEM347" s="609"/>
      <c r="PEN347" s="610"/>
      <c r="PEO347" s="400"/>
      <c r="PEP347" s="608" t="s">
        <v>645</v>
      </c>
      <c r="PEQ347" s="609"/>
      <c r="PER347" s="609"/>
      <c r="PES347" s="609"/>
      <c r="PET347" s="609"/>
      <c r="PEU347" s="609"/>
      <c r="PEV347" s="609"/>
      <c r="PEW347" s="609"/>
      <c r="PEX347" s="609"/>
      <c r="PEY347" s="609"/>
      <c r="PEZ347" s="609"/>
      <c r="PFA347" s="609"/>
      <c r="PFB347" s="609"/>
      <c r="PFC347" s="609"/>
      <c r="PFD347" s="610"/>
      <c r="PFE347" s="400"/>
      <c r="PFF347" s="608" t="s">
        <v>645</v>
      </c>
      <c r="PFG347" s="609"/>
      <c r="PFH347" s="609"/>
      <c r="PFI347" s="609"/>
      <c r="PFJ347" s="609"/>
      <c r="PFK347" s="609"/>
      <c r="PFL347" s="609"/>
      <c r="PFM347" s="609"/>
      <c r="PFN347" s="609"/>
      <c r="PFO347" s="609"/>
      <c r="PFP347" s="609"/>
      <c r="PFQ347" s="609"/>
      <c r="PFR347" s="609"/>
      <c r="PFS347" s="609"/>
      <c r="PFT347" s="610"/>
      <c r="PFU347" s="400"/>
      <c r="PFV347" s="608" t="s">
        <v>645</v>
      </c>
      <c r="PFW347" s="609"/>
      <c r="PFX347" s="609"/>
      <c r="PFY347" s="609"/>
      <c r="PFZ347" s="609"/>
      <c r="PGA347" s="609"/>
      <c r="PGB347" s="609"/>
      <c r="PGC347" s="609"/>
      <c r="PGD347" s="609"/>
      <c r="PGE347" s="609"/>
      <c r="PGF347" s="609"/>
      <c r="PGG347" s="609"/>
      <c r="PGH347" s="609"/>
      <c r="PGI347" s="609"/>
      <c r="PGJ347" s="610"/>
      <c r="PGK347" s="400"/>
      <c r="PGL347" s="608" t="s">
        <v>645</v>
      </c>
      <c r="PGM347" s="609"/>
      <c r="PGN347" s="609"/>
      <c r="PGO347" s="609"/>
      <c r="PGP347" s="609"/>
      <c r="PGQ347" s="609"/>
      <c r="PGR347" s="609"/>
      <c r="PGS347" s="609"/>
      <c r="PGT347" s="609"/>
      <c r="PGU347" s="609"/>
      <c r="PGV347" s="609"/>
      <c r="PGW347" s="609"/>
      <c r="PGX347" s="609"/>
      <c r="PGY347" s="609"/>
      <c r="PGZ347" s="610"/>
      <c r="PHA347" s="400"/>
      <c r="PHB347" s="608" t="s">
        <v>645</v>
      </c>
      <c r="PHC347" s="609"/>
      <c r="PHD347" s="609"/>
      <c r="PHE347" s="609"/>
      <c r="PHF347" s="609"/>
      <c r="PHG347" s="609"/>
      <c r="PHH347" s="609"/>
      <c r="PHI347" s="609"/>
      <c r="PHJ347" s="609"/>
      <c r="PHK347" s="609"/>
      <c r="PHL347" s="609"/>
      <c r="PHM347" s="609"/>
      <c r="PHN347" s="609"/>
      <c r="PHO347" s="609"/>
      <c r="PHP347" s="610"/>
      <c r="PHQ347" s="400"/>
      <c r="PHR347" s="608" t="s">
        <v>645</v>
      </c>
      <c r="PHS347" s="609"/>
      <c r="PHT347" s="609"/>
      <c r="PHU347" s="609"/>
      <c r="PHV347" s="609"/>
      <c r="PHW347" s="609"/>
      <c r="PHX347" s="609"/>
      <c r="PHY347" s="609"/>
      <c r="PHZ347" s="609"/>
      <c r="PIA347" s="609"/>
      <c r="PIB347" s="609"/>
      <c r="PIC347" s="609"/>
      <c r="PID347" s="609"/>
      <c r="PIE347" s="609"/>
      <c r="PIF347" s="610"/>
      <c r="PIG347" s="400"/>
      <c r="PIH347" s="608" t="s">
        <v>645</v>
      </c>
      <c r="PII347" s="609"/>
      <c r="PIJ347" s="609"/>
      <c r="PIK347" s="609"/>
      <c r="PIL347" s="609"/>
      <c r="PIM347" s="609"/>
      <c r="PIN347" s="609"/>
      <c r="PIO347" s="609"/>
      <c r="PIP347" s="609"/>
      <c r="PIQ347" s="609"/>
      <c r="PIR347" s="609"/>
      <c r="PIS347" s="609"/>
      <c r="PIT347" s="609"/>
      <c r="PIU347" s="609"/>
      <c r="PIV347" s="610"/>
      <c r="PIW347" s="400"/>
      <c r="PIX347" s="608" t="s">
        <v>645</v>
      </c>
      <c r="PIY347" s="609"/>
      <c r="PIZ347" s="609"/>
      <c r="PJA347" s="609"/>
      <c r="PJB347" s="609"/>
      <c r="PJC347" s="609"/>
      <c r="PJD347" s="609"/>
      <c r="PJE347" s="609"/>
      <c r="PJF347" s="609"/>
      <c r="PJG347" s="609"/>
      <c r="PJH347" s="609"/>
      <c r="PJI347" s="609"/>
      <c r="PJJ347" s="609"/>
      <c r="PJK347" s="609"/>
      <c r="PJL347" s="610"/>
      <c r="PJM347" s="400"/>
      <c r="PJN347" s="608" t="s">
        <v>645</v>
      </c>
      <c r="PJO347" s="609"/>
      <c r="PJP347" s="609"/>
      <c r="PJQ347" s="609"/>
      <c r="PJR347" s="609"/>
      <c r="PJS347" s="609"/>
      <c r="PJT347" s="609"/>
      <c r="PJU347" s="609"/>
      <c r="PJV347" s="609"/>
      <c r="PJW347" s="609"/>
      <c r="PJX347" s="609"/>
      <c r="PJY347" s="609"/>
      <c r="PJZ347" s="609"/>
      <c r="PKA347" s="609"/>
      <c r="PKB347" s="610"/>
      <c r="PKC347" s="400"/>
      <c r="PKD347" s="608" t="s">
        <v>645</v>
      </c>
      <c r="PKE347" s="609"/>
      <c r="PKF347" s="609"/>
      <c r="PKG347" s="609"/>
      <c r="PKH347" s="609"/>
      <c r="PKI347" s="609"/>
      <c r="PKJ347" s="609"/>
      <c r="PKK347" s="609"/>
      <c r="PKL347" s="609"/>
      <c r="PKM347" s="609"/>
      <c r="PKN347" s="609"/>
      <c r="PKO347" s="609"/>
      <c r="PKP347" s="609"/>
      <c r="PKQ347" s="609"/>
      <c r="PKR347" s="610"/>
      <c r="PKS347" s="400"/>
      <c r="PKT347" s="608" t="s">
        <v>645</v>
      </c>
      <c r="PKU347" s="609"/>
      <c r="PKV347" s="609"/>
      <c r="PKW347" s="609"/>
      <c r="PKX347" s="609"/>
      <c r="PKY347" s="609"/>
      <c r="PKZ347" s="609"/>
      <c r="PLA347" s="609"/>
      <c r="PLB347" s="609"/>
      <c r="PLC347" s="609"/>
      <c r="PLD347" s="609"/>
      <c r="PLE347" s="609"/>
      <c r="PLF347" s="609"/>
      <c r="PLG347" s="609"/>
      <c r="PLH347" s="610"/>
      <c r="PLI347" s="400"/>
      <c r="PLJ347" s="608" t="s">
        <v>645</v>
      </c>
      <c r="PLK347" s="609"/>
      <c r="PLL347" s="609"/>
      <c r="PLM347" s="609"/>
      <c r="PLN347" s="609"/>
      <c r="PLO347" s="609"/>
      <c r="PLP347" s="609"/>
      <c r="PLQ347" s="609"/>
      <c r="PLR347" s="609"/>
      <c r="PLS347" s="609"/>
      <c r="PLT347" s="609"/>
      <c r="PLU347" s="609"/>
      <c r="PLV347" s="609"/>
      <c r="PLW347" s="609"/>
      <c r="PLX347" s="610"/>
      <c r="PLY347" s="400"/>
      <c r="PLZ347" s="608" t="s">
        <v>645</v>
      </c>
      <c r="PMA347" s="609"/>
      <c r="PMB347" s="609"/>
      <c r="PMC347" s="609"/>
      <c r="PMD347" s="609"/>
      <c r="PME347" s="609"/>
      <c r="PMF347" s="609"/>
      <c r="PMG347" s="609"/>
      <c r="PMH347" s="609"/>
      <c r="PMI347" s="609"/>
      <c r="PMJ347" s="609"/>
      <c r="PMK347" s="609"/>
      <c r="PML347" s="609"/>
      <c r="PMM347" s="609"/>
      <c r="PMN347" s="610"/>
      <c r="PMO347" s="400"/>
      <c r="PMP347" s="608" t="s">
        <v>645</v>
      </c>
      <c r="PMQ347" s="609"/>
      <c r="PMR347" s="609"/>
      <c r="PMS347" s="609"/>
      <c r="PMT347" s="609"/>
      <c r="PMU347" s="609"/>
      <c r="PMV347" s="609"/>
      <c r="PMW347" s="609"/>
      <c r="PMX347" s="609"/>
      <c r="PMY347" s="609"/>
      <c r="PMZ347" s="609"/>
      <c r="PNA347" s="609"/>
      <c r="PNB347" s="609"/>
      <c r="PNC347" s="609"/>
      <c r="PND347" s="610"/>
      <c r="PNE347" s="400"/>
      <c r="PNF347" s="608" t="s">
        <v>645</v>
      </c>
      <c r="PNG347" s="609"/>
      <c r="PNH347" s="609"/>
      <c r="PNI347" s="609"/>
      <c r="PNJ347" s="609"/>
      <c r="PNK347" s="609"/>
      <c r="PNL347" s="609"/>
      <c r="PNM347" s="609"/>
      <c r="PNN347" s="609"/>
      <c r="PNO347" s="609"/>
      <c r="PNP347" s="609"/>
      <c r="PNQ347" s="609"/>
      <c r="PNR347" s="609"/>
      <c r="PNS347" s="609"/>
      <c r="PNT347" s="610"/>
      <c r="PNU347" s="400"/>
      <c r="PNV347" s="608" t="s">
        <v>645</v>
      </c>
      <c r="PNW347" s="609"/>
      <c r="PNX347" s="609"/>
      <c r="PNY347" s="609"/>
      <c r="PNZ347" s="609"/>
      <c r="POA347" s="609"/>
      <c r="POB347" s="609"/>
      <c r="POC347" s="609"/>
      <c r="POD347" s="609"/>
      <c r="POE347" s="609"/>
      <c r="POF347" s="609"/>
      <c r="POG347" s="609"/>
      <c r="POH347" s="609"/>
      <c r="POI347" s="609"/>
      <c r="POJ347" s="610"/>
      <c r="POK347" s="400"/>
      <c r="POL347" s="608" t="s">
        <v>645</v>
      </c>
      <c r="POM347" s="609"/>
      <c r="PON347" s="609"/>
      <c r="POO347" s="609"/>
      <c r="POP347" s="609"/>
      <c r="POQ347" s="609"/>
      <c r="POR347" s="609"/>
      <c r="POS347" s="609"/>
      <c r="POT347" s="609"/>
      <c r="POU347" s="609"/>
      <c r="POV347" s="609"/>
      <c r="POW347" s="609"/>
      <c r="POX347" s="609"/>
      <c r="POY347" s="609"/>
      <c r="POZ347" s="610"/>
      <c r="PPA347" s="400"/>
      <c r="PPB347" s="608" t="s">
        <v>645</v>
      </c>
      <c r="PPC347" s="609"/>
      <c r="PPD347" s="609"/>
      <c r="PPE347" s="609"/>
      <c r="PPF347" s="609"/>
      <c r="PPG347" s="609"/>
      <c r="PPH347" s="609"/>
      <c r="PPI347" s="609"/>
      <c r="PPJ347" s="609"/>
      <c r="PPK347" s="609"/>
      <c r="PPL347" s="609"/>
      <c r="PPM347" s="609"/>
      <c r="PPN347" s="609"/>
      <c r="PPO347" s="609"/>
      <c r="PPP347" s="610"/>
      <c r="PPQ347" s="400"/>
      <c r="PPR347" s="608" t="s">
        <v>645</v>
      </c>
      <c r="PPS347" s="609"/>
      <c r="PPT347" s="609"/>
      <c r="PPU347" s="609"/>
      <c r="PPV347" s="609"/>
      <c r="PPW347" s="609"/>
      <c r="PPX347" s="609"/>
      <c r="PPY347" s="609"/>
      <c r="PPZ347" s="609"/>
      <c r="PQA347" s="609"/>
      <c r="PQB347" s="609"/>
      <c r="PQC347" s="609"/>
      <c r="PQD347" s="609"/>
      <c r="PQE347" s="609"/>
      <c r="PQF347" s="610"/>
      <c r="PQG347" s="400"/>
      <c r="PQH347" s="608" t="s">
        <v>645</v>
      </c>
      <c r="PQI347" s="609"/>
      <c r="PQJ347" s="609"/>
      <c r="PQK347" s="609"/>
      <c r="PQL347" s="609"/>
      <c r="PQM347" s="609"/>
      <c r="PQN347" s="609"/>
      <c r="PQO347" s="609"/>
      <c r="PQP347" s="609"/>
      <c r="PQQ347" s="609"/>
      <c r="PQR347" s="609"/>
      <c r="PQS347" s="609"/>
      <c r="PQT347" s="609"/>
      <c r="PQU347" s="609"/>
      <c r="PQV347" s="610"/>
      <c r="PQW347" s="400"/>
      <c r="PQX347" s="608" t="s">
        <v>645</v>
      </c>
      <c r="PQY347" s="609"/>
      <c r="PQZ347" s="609"/>
      <c r="PRA347" s="609"/>
      <c r="PRB347" s="609"/>
      <c r="PRC347" s="609"/>
      <c r="PRD347" s="609"/>
      <c r="PRE347" s="609"/>
      <c r="PRF347" s="609"/>
      <c r="PRG347" s="609"/>
      <c r="PRH347" s="609"/>
      <c r="PRI347" s="609"/>
      <c r="PRJ347" s="609"/>
      <c r="PRK347" s="609"/>
      <c r="PRL347" s="610"/>
      <c r="PRM347" s="400"/>
      <c r="PRN347" s="608" t="s">
        <v>645</v>
      </c>
      <c r="PRO347" s="609"/>
      <c r="PRP347" s="609"/>
      <c r="PRQ347" s="609"/>
      <c r="PRR347" s="609"/>
      <c r="PRS347" s="609"/>
      <c r="PRT347" s="609"/>
      <c r="PRU347" s="609"/>
      <c r="PRV347" s="609"/>
      <c r="PRW347" s="609"/>
      <c r="PRX347" s="609"/>
      <c r="PRY347" s="609"/>
      <c r="PRZ347" s="609"/>
      <c r="PSA347" s="609"/>
      <c r="PSB347" s="610"/>
      <c r="PSC347" s="400"/>
      <c r="PSD347" s="608" t="s">
        <v>645</v>
      </c>
      <c r="PSE347" s="609"/>
      <c r="PSF347" s="609"/>
      <c r="PSG347" s="609"/>
      <c r="PSH347" s="609"/>
      <c r="PSI347" s="609"/>
      <c r="PSJ347" s="609"/>
      <c r="PSK347" s="609"/>
      <c r="PSL347" s="609"/>
      <c r="PSM347" s="609"/>
      <c r="PSN347" s="609"/>
      <c r="PSO347" s="609"/>
      <c r="PSP347" s="609"/>
      <c r="PSQ347" s="609"/>
      <c r="PSR347" s="610"/>
      <c r="PSS347" s="400"/>
      <c r="PST347" s="608" t="s">
        <v>645</v>
      </c>
      <c r="PSU347" s="609"/>
      <c r="PSV347" s="609"/>
      <c r="PSW347" s="609"/>
      <c r="PSX347" s="609"/>
      <c r="PSY347" s="609"/>
      <c r="PSZ347" s="609"/>
      <c r="PTA347" s="609"/>
      <c r="PTB347" s="609"/>
      <c r="PTC347" s="609"/>
      <c r="PTD347" s="609"/>
      <c r="PTE347" s="609"/>
      <c r="PTF347" s="609"/>
      <c r="PTG347" s="609"/>
      <c r="PTH347" s="610"/>
      <c r="PTI347" s="400"/>
      <c r="PTJ347" s="608" t="s">
        <v>645</v>
      </c>
      <c r="PTK347" s="609"/>
      <c r="PTL347" s="609"/>
      <c r="PTM347" s="609"/>
      <c r="PTN347" s="609"/>
      <c r="PTO347" s="609"/>
      <c r="PTP347" s="609"/>
      <c r="PTQ347" s="609"/>
      <c r="PTR347" s="609"/>
      <c r="PTS347" s="609"/>
      <c r="PTT347" s="609"/>
      <c r="PTU347" s="609"/>
      <c r="PTV347" s="609"/>
      <c r="PTW347" s="609"/>
      <c r="PTX347" s="610"/>
      <c r="PTY347" s="400"/>
      <c r="PTZ347" s="608" t="s">
        <v>645</v>
      </c>
      <c r="PUA347" s="609"/>
      <c r="PUB347" s="609"/>
      <c r="PUC347" s="609"/>
      <c r="PUD347" s="609"/>
      <c r="PUE347" s="609"/>
      <c r="PUF347" s="609"/>
      <c r="PUG347" s="609"/>
      <c r="PUH347" s="609"/>
      <c r="PUI347" s="609"/>
      <c r="PUJ347" s="609"/>
      <c r="PUK347" s="609"/>
      <c r="PUL347" s="609"/>
      <c r="PUM347" s="609"/>
      <c r="PUN347" s="610"/>
      <c r="PUO347" s="400"/>
      <c r="PUP347" s="608" t="s">
        <v>645</v>
      </c>
      <c r="PUQ347" s="609"/>
      <c r="PUR347" s="609"/>
      <c r="PUS347" s="609"/>
      <c r="PUT347" s="609"/>
      <c r="PUU347" s="609"/>
      <c r="PUV347" s="609"/>
      <c r="PUW347" s="609"/>
      <c r="PUX347" s="609"/>
      <c r="PUY347" s="609"/>
      <c r="PUZ347" s="609"/>
      <c r="PVA347" s="609"/>
      <c r="PVB347" s="609"/>
      <c r="PVC347" s="609"/>
      <c r="PVD347" s="610"/>
      <c r="PVE347" s="400"/>
      <c r="PVF347" s="608" t="s">
        <v>645</v>
      </c>
      <c r="PVG347" s="609"/>
      <c r="PVH347" s="609"/>
      <c r="PVI347" s="609"/>
      <c r="PVJ347" s="609"/>
      <c r="PVK347" s="609"/>
      <c r="PVL347" s="609"/>
      <c r="PVM347" s="609"/>
      <c r="PVN347" s="609"/>
      <c r="PVO347" s="609"/>
      <c r="PVP347" s="609"/>
      <c r="PVQ347" s="609"/>
      <c r="PVR347" s="609"/>
      <c r="PVS347" s="609"/>
      <c r="PVT347" s="610"/>
      <c r="PVU347" s="400"/>
      <c r="PVV347" s="608" t="s">
        <v>645</v>
      </c>
      <c r="PVW347" s="609"/>
      <c r="PVX347" s="609"/>
      <c r="PVY347" s="609"/>
      <c r="PVZ347" s="609"/>
      <c r="PWA347" s="609"/>
      <c r="PWB347" s="609"/>
      <c r="PWC347" s="609"/>
      <c r="PWD347" s="609"/>
      <c r="PWE347" s="609"/>
      <c r="PWF347" s="609"/>
      <c r="PWG347" s="609"/>
      <c r="PWH347" s="609"/>
      <c r="PWI347" s="609"/>
      <c r="PWJ347" s="610"/>
      <c r="PWK347" s="400"/>
      <c r="PWL347" s="608" t="s">
        <v>645</v>
      </c>
      <c r="PWM347" s="609"/>
      <c r="PWN347" s="609"/>
      <c r="PWO347" s="609"/>
      <c r="PWP347" s="609"/>
      <c r="PWQ347" s="609"/>
      <c r="PWR347" s="609"/>
      <c r="PWS347" s="609"/>
      <c r="PWT347" s="609"/>
      <c r="PWU347" s="609"/>
      <c r="PWV347" s="609"/>
      <c r="PWW347" s="609"/>
      <c r="PWX347" s="609"/>
      <c r="PWY347" s="609"/>
      <c r="PWZ347" s="610"/>
      <c r="PXA347" s="400"/>
      <c r="PXB347" s="608" t="s">
        <v>645</v>
      </c>
      <c r="PXC347" s="609"/>
      <c r="PXD347" s="609"/>
      <c r="PXE347" s="609"/>
      <c r="PXF347" s="609"/>
      <c r="PXG347" s="609"/>
      <c r="PXH347" s="609"/>
      <c r="PXI347" s="609"/>
      <c r="PXJ347" s="609"/>
      <c r="PXK347" s="609"/>
      <c r="PXL347" s="609"/>
      <c r="PXM347" s="609"/>
      <c r="PXN347" s="609"/>
      <c r="PXO347" s="609"/>
      <c r="PXP347" s="610"/>
      <c r="PXQ347" s="400"/>
      <c r="PXR347" s="608" t="s">
        <v>645</v>
      </c>
      <c r="PXS347" s="609"/>
      <c r="PXT347" s="609"/>
      <c r="PXU347" s="609"/>
      <c r="PXV347" s="609"/>
      <c r="PXW347" s="609"/>
      <c r="PXX347" s="609"/>
      <c r="PXY347" s="609"/>
      <c r="PXZ347" s="609"/>
      <c r="PYA347" s="609"/>
      <c r="PYB347" s="609"/>
      <c r="PYC347" s="609"/>
      <c r="PYD347" s="609"/>
      <c r="PYE347" s="609"/>
      <c r="PYF347" s="610"/>
      <c r="PYG347" s="400"/>
      <c r="PYH347" s="608" t="s">
        <v>645</v>
      </c>
      <c r="PYI347" s="609"/>
      <c r="PYJ347" s="609"/>
      <c r="PYK347" s="609"/>
      <c r="PYL347" s="609"/>
      <c r="PYM347" s="609"/>
      <c r="PYN347" s="609"/>
      <c r="PYO347" s="609"/>
      <c r="PYP347" s="609"/>
      <c r="PYQ347" s="609"/>
      <c r="PYR347" s="609"/>
      <c r="PYS347" s="609"/>
      <c r="PYT347" s="609"/>
      <c r="PYU347" s="609"/>
      <c r="PYV347" s="610"/>
      <c r="PYW347" s="400"/>
      <c r="PYX347" s="608" t="s">
        <v>645</v>
      </c>
      <c r="PYY347" s="609"/>
      <c r="PYZ347" s="609"/>
      <c r="PZA347" s="609"/>
      <c r="PZB347" s="609"/>
      <c r="PZC347" s="609"/>
      <c r="PZD347" s="609"/>
      <c r="PZE347" s="609"/>
      <c r="PZF347" s="609"/>
      <c r="PZG347" s="609"/>
      <c r="PZH347" s="609"/>
      <c r="PZI347" s="609"/>
      <c r="PZJ347" s="609"/>
      <c r="PZK347" s="609"/>
      <c r="PZL347" s="610"/>
      <c r="PZM347" s="400"/>
      <c r="PZN347" s="608" t="s">
        <v>645</v>
      </c>
      <c r="PZO347" s="609"/>
      <c r="PZP347" s="609"/>
      <c r="PZQ347" s="609"/>
      <c r="PZR347" s="609"/>
      <c r="PZS347" s="609"/>
      <c r="PZT347" s="609"/>
      <c r="PZU347" s="609"/>
      <c r="PZV347" s="609"/>
      <c r="PZW347" s="609"/>
      <c r="PZX347" s="609"/>
      <c r="PZY347" s="609"/>
      <c r="PZZ347" s="609"/>
      <c r="QAA347" s="609"/>
      <c r="QAB347" s="610"/>
      <c r="QAC347" s="400"/>
      <c r="QAD347" s="608" t="s">
        <v>645</v>
      </c>
      <c r="QAE347" s="609"/>
      <c r="QAF347" s="609"/>
      <c r="QAG347" s="609"/>
      <c r="QAH347" s="609"/>
      <c r="QAI347" s="609"/>
      <c r="QAJ347" s="609"/>
      <c r="QAK347" s="609"/>
      <c r="QAL347" s="609"/>
      <c r="QAM347" s="609"/>
      <c r="QAN347" s="609"/>
      <c r="QAO347" s="609"/>
      <c r="QAP347" s="609"/>
      <c r="QAQ347" s="609"/>
      <c r="QAR347" s="610"/>
      <c r="QAS347" s="400"/>
      <c r="QAT347" s="608" t="s">
        <v>645</v>
      </c>
      <c r="QAU347" s="609"/>
      <c r="QAV347" s="609"/>
      <c r="QAW347" s="609"/>
      <c r="QAX347" s="609"/>
      <c r="QAY347" s="609"/>
      <c r="QAZ347" s="609"/>
      <c r="QBA347" s="609"/>
      <c r="QBB347" s="609"/>
      <c r="QBC347" s="609"/>
      <c r="QBD347" s="609"/>
      <c r="QBE347" s="609"/>
      <c r="QBF347" s="609"/>
      <c r="QBG347" s="609"/>
      <c r="QBH347" s="610"/>
      <c r="QBI347" s="400"/>
      <c r="QBJ347" s="608" t="s">
        <v>645</v>
      </c>
      <c r="QBK347" s="609"/>
      <c r="QBL347" s="609"/>
      <c r="QBM347" s="609"/>
      <c r="QBN347" s="609"/>
      <c r="QBO347" s="609"/>
      <c r="QBP347" s="609"/>
      <c r="QBQ347" s="609"/>
      <c r="QBR347" s="609"/>
      <c r="QBS347" s="609"/>
      <c r="QBT347" s="609"/>
      <c r="QBU347" s="609"/>
      <c r="QBV347" s="609"/>
      <c r="QBW347" s="609"/>
      <c r="QBX347" s="610"/>
      <c r="QBY347" s="400"/>
      <c r="QBZ347" s="608" t="s">
        <v>645</v>
      </c>
      <c r="QCA347" s="609"/>
      <c r="QCB347" s="609"/>
      <c r="QCC347" s="609"/>
      <c r="QCD347" s="609"/>
      <c r="QCE347" s="609"/>
      <c r="QCF347" s="609"/>
      <c r="QCG347" s="609"/>
      <c r="QCH347" s="609"/>
      <c r="QCI347" s="609"/>
      <c r="QCJ347" s="609"/>
      <c r="QCK347" s="609"/>
      <c r="QCL347" s="609"/>
      <c r="QCM347" s="609"/>
      <c r="QCN347" s="610"/>
      <c r="QCO347" s="400"/>
      <c r="QCP347" s="608" t="s">
        <v>645</v>
      </c>
      <c r="QCQ347" s="609"/>
      <c r="QCR347" s="609"/>
      <c r="QCS347" s="609"/>
      <c r="QCT347" s="609"/>
      <c r="QCU347" s="609"/>
      <c r="QCV347" s="609"/>
      <c r="QCW347" s="609"/>
      <c r="QCX347" s="609"/>
      <c r="QCY347" s="609"/>
      <c r="QCZ347" s="609"/>
      <c r="QDA347" s="609"/>
      <c r="QDB347" s="609"/>
      <c r="QDC347" s="609"/>
      <c r="QDD347" s="610"/>
      <c r="QDE347" s="400"/>
      <c r="QDF347" s="608" t="s">
        <v>645</v>
      </c>
      <c r="QDG347" s="609"/>
      <c r="QDH347" s="609"/>
      <c r="QDI347" s="609"/>
      <c r="QDJ347" s="609"/>
      <c r="QDK347" s="609"/>
      <c r="QDL347" s="609"/>
      <c r="QDM347" s="609"/>
      <c r="QDN347" s="609"/>
      <c r="QDO347" s="609"/>
      <c r="QDP347" s="609"/>
      <c r="QDQ347" s="609"/>
      <c r="QDR347" s="609"/>
      <c r="QDS347" s="609"/>
      <c r="QDT347" s="610"/>
      <c r="QDU347" s="400"/>
      <c r="QDV347" s="608" t="s">
        <v>645</v>
      </c>
      <c r="QDW347" s="609"/>
      <c r="QDX347" s="609"/>
      <c r="QDY347" s="609"/>
      <c r="QDZ347" s="609"/>
      <c r="QEA347" s="609"/>
      <c r="QEB347" s="609"/>
      <c r="QEC347" s="609"/>
      <c r="QED347" s="609"/>
      <c r="QEE347" s="609"/>
      <c r="QEF347" s="609"/>
      <c r="QEG347" s="609"/>
      <c r="QEH347" s="609"/>
      <c r="QEI347" s="609"/>
      <c r="QEJ347" s="610"/>
      <c r="QEK347" s="400"/>
      <c r="QEL347" s="608" t="s">
        <v>645</v>
      </c>
      <c r="QEM347" s="609"/>
      <c r="QEN347" s="609"/>
      <c r="QEO347" s="609"/>
      <c r="QEP347" s="609"/>
      <c r="QEQ347" s="609"/>
      <c r="QER347" s="609"/>
      <c r="QES347" s="609"/>
      <c r="QET347" s="609"/>
      <c r="QEU347" s="609"/>
      <c r="QEV347" s="609"/>
      <c r="QEW347" s="609"/>
      <c r="QEX347" s="609"/>
      <c r="QEY347" s="609"/>
      <c r="QEZ347" s="610"/>
      <c r="QFA347" s="400"/>
      <c r="QFB347" s="608" t="s">
        <v>645</v>
      </c>
      <c r="QFC347" s="609"/>
      <c r="QFD347" s="609"/>
      <c r="QFE347" s="609"/>
      <c r="QFF347" s="609"/>
      <c r="QFG347" s="609"/>
      <c r="QFH347" s="609"/>
      <c r="QFI347" s="609"/>
      <c r="QFJ347" s="609"/>
      <c r="QFK347" s="609"/>
      <c r="QFL347" s="609"/>
      <c r="QFM347" s="609"/>
      <c r="QFN347" s="609"/>
      <c r="QFO347" s="609"/>
      <c r="QFP347" s="610"/>
      <c r="QFQ347" s="400"/>
      <c r="QFR347" s="608" t="s">
        <v>645</v>
      </c>
      <c r="QFS347" s="609"/>
      <c r="QFT347" s="609"/>
      <c r="QFU347" s="609"/>
      <c r="QFV347" s="609"/>
      <c r="QFW347" s="609"/>
      <c r="QFX347" s="609"/>
      <c r="QFY347" s="609"/>
      <c r="QFZ347" s="609"/>
      <c r="QGA347" s="609"/>
      <c r="QGB347" s="609"/>
      <c r="QGC347" s="609"/>
      <c r="QGD347" s="609"/>
      <c r="QGE347" s="609"/>
      <c r="QGF347" s="610"/>
      <c r="QGG347" s="400"/>
      <c r="QGH347" s="608" t="s">
        <v>645</v>
      </c>
      <c r="QGI347" s="609"/>
      <c r="QGJ347" s="609"/>
      <c r="QGK347" s="609"/>
      <c r="QGL347" s="609"/>
      <c r="QGM347" s="609"/>
      <c r="QGN347" s="609"/>
      <c r="QGO347" s="609"/>
      <c r="QGP347" s="609"/>
      <c r="QGQ347" s="609"/>
      <c r="QGR347" s="609"/>
      <c r="QGS347" s="609"/>
      <c r="QGT347" s="609"/>
      <c r="QGU347" s="609"/>
      <c r="QGV347" s="610"/>
      <c r="QGW347" s="400"/>
      <c r="QGX347" s="608" t="s">
        <v>645</v>
      </c>
      <c r="QGY347" s="609"/>
      <c r="QGZ347" s="609"/>
      <c r="QHA347" s="609"/>
      <c r="QHB347" s="609"/>
      <c r="QHC347" s="609"/>
      <c r="QHD347" s="609"/>
      <c r="QHE347" s="609"/>
      <c r="QHF347" s="609"/>
      <c r="QHG347" s="609"/>
      <c r="QHH347" s="609"/>
      <c r="QHI347" s="609"/>
      <c r="QHJ347" s="609"/>
      <c r="QHK347" s="609"/>
      <c r="QHL347" s="610"/>
      <c r="QHM347" s="400"/>
      <c r="QHN347" s="608" t="s">
        <v>645</v>
      </c>
      <c r="QHO347" s="609"/>
      <c r="QHP347" s="609"/>
      <c r="QHQ347" s="609"/>
      <c r="QHR347" s="609"/>
      <c r="QHS347" s="609"/>
      <c r="QHT347" s="609"/>
      <c r="QHU347" s="609"/>
      <c r="QHV347" s="609"/>
      <c r="QHW347" s="609"/>
      <c r="QHX347" s="609"/>
      <c r="QHY347" s="609"/>
      <c r="QHZ347" s="609"/>
      <c r="QIA347" s="609"/>
      <c r="QIB347" s="610"/>
      <c r="QIC347" s="400"/>
      <c r="QID347" s="608" t="s">
        <v>645</v>
      </c>
      <c r="QIE347" s="609"/>
      <c r="QIF347" s="609"/>
      <c r="QIG347" s="609"/>
      <c r="QIH347" s="609"/>
      <c r="QII347" s="609"/>
      <c r="QIJ347" s="609"/>
      <c r="QIK347" s="609"/>
      <c r="QIL347" s="609"/>
      <c r="QIM347" s="609"/>
      <c r="QIN347" s="609"/>
      <c r="QIO347" s="609"/>
      <c r="QIP347" s="609"/>
      <c r="QIQ347" s="609"/>
      <c r="QIR347" s="610"/>
      <c r="QIS347" s="400"/>
      <c r="QIT347" s="608" t="s">
        <v>645</v>
      </c>
      <c r="QIU347" s="609"/>
      <c r="QIV347" s="609"/>
      <c r="QIW347" s="609"/>
      <c r="QIX347" s="609"/>
      <c r="QIY347" s="609"/>
      <c r="QIZ347" s="609"/>
      <c r="QJA347" s="609"/>
      <c r="QJB347" s="609"/>
      <c r="QJC347" s="609"/>
      <c r="QJD347" s="609"/>
      <c r="QJE347" s="609"/>
      <c r="QJF347" s="609"/>
      <c r="QJG347" s="609"/>
      <c r="QJH347" s="610"/>
      <c r="QJI347" s="400"/>
      <c r="QJJ347" s="608" t="s">
        <v>645</v>
      </c>
      <c r="QJK347" s="609"/>
      <c r="QJL347" s="609"/>
      <c r="QJM347" s="609"/>
      <c r="QJN347" s="609"/>
      <c r="QJO347" s="609"/>
      <c r="QJP347" s="609"/>
      <c r="QJQ347" s="609"/>
      <c r="QJR347" s="609"/>
      <c r="QJS347" s="609"/>
      <c r="QJT347" s="609"/>
      <c r="QJU347" s="609"/>
      <c r="QJV347" s="609"/>
      <c r="QJW347" s="609"/>
      <c r="QJX347" s="610"/>
      <c r="QJY347" s="400"/>
      <c r="QJZ347" s="608" t="s">
        <v>645</v>
      </c>
      <c r="QKA347" s="609"/>
      <c r="QKB347" s="609"/>
      <c r="QKC347" s="609"/>
      <c r="QKD347" s="609"/>
      <c r="QKE347" s="609"/>
      <c r="QKF347" s="609"/>
      <c r="QKG347" s="609"/>
      <c r="QKH347" s="609"/>
      <c r="QKI347" s="609"/>
      <c r="QKJ347" s="609"/>
      <c r="QKK347" s="609"/>
      <c r="QKL347" s="609"/>
      <c r="QKM347" s="609"/>
      <c r="QKN347" s="610"/>
      <c r="QKO347" s="400"/>
      <c r="QKP347" s="608" t="s">
        <v>645</v>
      </c>
      <c r="QKQ347" s="609"/>
      <c r="QKR347" s="609"/>
      <c r="QKS347" s="609"/>
      <c r="QKT347" s="609"/>
      <c r="QKU347" s="609"/>
      <c r="QKV347" s="609"/>
      <c r="QKW347" s="609"/>
      <c r="QKX347" s="609"/>
      <c r="QKY347" s="609"/>
      <c r="QKZ347" s="609"/>
      <c r="QLA347" s="609"/>
      <c r="QLB347" s="609"/>
      <c r="QLC347" s="609"/>
      <c r="QLD347" s="610"/>
      <c r="QLE347" s="400"/>
      <c r="QLF347" s="608" t="s">
        <v>645</v>
      </c>
      <c r="QLG347" s="609"/>
      <c r="QLH347" s="609"/>
      <c r="QLI347" s="609"/>
      <c r="QLJ347" s="609"/>
      <c r="QLK347" s="609"/>
      <c r="QLL347" s="609"/>
      <c r="QLM347" s="609"/>
      <c r="QLN347" s="609"/>
      <c r="QLO347" s="609"/>
      <c r="QLP347" s="609"/>
      <c r="QLQ347" s="609"/>
      <c r="QLR347" s="609"/>
      <c r="QLS347" s="609"/>
      <c r="QLT347" s="610"/>
      <c r="QLU347" s="400"/>
      <c r="QLV347" s="608" t="s">
        <v>645</v>
      </c>
      <c r="QLW347" s="609"/>
      <c r="QLX347" s="609"/>
      <c r="QLY347" s="609"/>
      <c r="QLZ347" s="609"/>
      <c r="QMA347" s="609"/>
      <c r="QMB347" s="609"/>
      <c r="QMC347" s="609"/>
      <c r="QMD347" s="609"/>
      <c r="QME347" s="609"/>
      <c r="QMF347" s="609"/>
      <c r="QMG347" s="609"/>
      <c r="QMH347" s="609"/>
      <c r="QMI347" s="609"/>
      <c r="QMJ347" s="610"/>
      <c r="QMK347" s="400"/>
      <c r="QML347" s="608" t="s">
        <v>645</v>
      </c>
      <c r="QMM347" s="609"/>
      <c r="QMN347" s="609"/>
      <c r="QMO347" s="609"/>
      <c r="QMP347" s="609"/>
      <c r="QMQ347" s="609"/>
      <c r="QMR347" s="609"/>
      <c r="QMS347" s="609"/>
      <c r="QMT347" s="609"/>
      <c r="QMU347" s="609"/>
      <c r="QMV347" s="609"/>
      <c r="QMW347" s="609"/>
      <c r="QMX347" s="609"/>
      <c r="QMY347" s="609"/>
      <c r="QMZ347" s="610"/>
      <c r="QNA347" s="400"/>
      <c r="QNB347" s="608" t="s">
        <v>645</v>
      </c>
      <c r="QNC347" s="609"/>
      <c r="QND347" s="609"/>
      <c r="QNE347" s="609"/>
      <c r="QNF347" s="609"/>
      <c r="QNG347" s="609"/>
      <c r="QNH347" s="609"/>
      <c r="QNI347" s="609"/>
      <c r="QNJ347" s="609"/>
      <c r="QNK347" s="609"/>
      <c r="QNL347" s="609"/>
      <c r="QNM347" s="609"/>
      <c r="QNN347" s="609"/>
      <c r="QNO347" s="609"/>
      <c r="QNP347" s="610"/>
      <c r="QNQ347" s="400"/>
      <c r="QNR347" s="608" t="s">
        <v>645</v>
      </c>
      <c r="QNS347" s="609"/>
      <c r="QNT347" s="609"/>
      <c r="QNU347" s="609"/>
      <c r="QNV347" s="609"/>
      <c r="QNW347" s="609"/>
      <c r="QNX347" s="609"/>
      <c r="QNY347" s="609"/>
      <c r="QNZ347" s="609"/>
      <c r="QOA347" s="609"/>
      <c r="QOB347" s="609"/>
      <c r="QOC347" s="609"/>
      <c r="QOD347" s="609"/>
      <c r="QOE347" s="609"/>
      <c r="QOF347" s="610"/>
      <c r="QOG347" s="400"/>
      <c r="QOH347" s="608" t="s">
        <v>645</v>
      </c>
      <c r="QOI347" s="609"/>
      <c r="QOJ347" s="609"/>
      <c r="QOK347" s="609"/>
      <c r="QOL347" s="609"/>
      <c r="QOM347" s="609"/>
      <c r="QON347" s="609"/>
      <c r="QOO347" s="609"/>
      <c r="QOP347" s="609"/>
      <c r="QOQ347" s="609"/>
      <c r="QOR347" s="609"/>
      <c r="QOS347" s="609"/>
      <c r="QOT347" s="609"/>
      <c r="QOU347" s="609"/>
      <c r="QOV347" s="610"/>
      <c r="QOW347" s="400"/>
      <c r="QOX347" s="608" t="s">
        <v>645</v>
      </c>
      <c r="QOY347" s="609"/>
      <c r="QOZ347" s="609"/>
      <c r="QPA347" s="609"/>
      <c r="QPB347" s="609"/>
      <c r="QPC347" s="609"/>
      <c r="QPD347" s="609"/>
      <c r="QPE347" s="609"/>
      <c r="QPF347" s="609"/>
      <c r="QPG347" s="609"/>
      <c r="QPH347" s="609"/>
      <c r="QPI347" s="609"/>
      <c r="QPJ347" s="609"/>
      <c r="QPK347" s="609"/>
      <c r="QPL347" s="610"/>
      <c r="QPM347" s="400"/>
      <c r="QPN347" s="608" t="s">
        <v>645</v>
      </c>
      <c r="QPO347" s="609"/>
      <c r="QPP347" s="609"/>
      <c r="QPQ347" s="609"/>
      <c r="QPR347" s="609"/>
      <c r="QPS347" s="609"/>
      <c r="QPT347" s="609"/>
      <c r="QPU347" s="609"/>
      <c r="QPV347" s="609"/>
      <c r="QPW347" s="609"/>
      <c r="QPX347" s="609"/>
      <c r="QPY347" s="609"/>
      <c r="QPZ347" s="609"/>
      <c r="QQA347" s="609"/>
      <c r="QQB347" s="610"/>
      <c r="QQC347" s="400"/>
      <c r="QQD347" s="608" t="s">
        <v>645</v>
      </c>
      <c r="QQE347" s="609"/>
      <c r="QQF347" s="609"/>
      <c r="QQG347" s="609"/>
      <c r="QQH347" s="609"/>
      <c r="QQI347" s="609"/>
      <c r="QQJ347" s="609"/>
      <c r="QQK347" s="609"/>
      <c r="QQL347" s="609"/>
      <c r="QQM347" s="609"/>
      <c r="QQN347" s="609"/>
      <c r="QQO347" s="609"/>
      <c r="QQP347" s="609"/>
      <c r="QQQ347" s="609"/>
      <c r="QQR347" s="610"/>
      <c r="QQS347" s="400"/>
      <c r="QQT347" s="608" t="s">
        <v>645</v>
      </c>
      <c r="QQU347" s="609"/>
      <c r="QQV347" s="609"/>
      <c r="QQW347" s="609"/>
      <c r="QQX347" s="609"/>
      <c r="QQY347" s="609"/>
      <c r="QQZ347" s="609"/>
      <c r="QRA347" s="609"/>
      <c r="QRB347" s="609"/>
      <c r="QRC347" s="609"/>
      <c r="QRD347" s="609"/>
      <c r="QRE347" s="609"/>
      <c r="QRF347" s="609"/>
      <c r="QRG347" s="609"/>
      <c r="QRH347" s="610"/>
      <c r="QRI347" s="400"/>
      <c r="QRJ347" s="608" t="s">
        <v>645</v>
      </c>
      <c r="QRK347" s="609"/>
      <c r="QRL347" s="609"/>
      <c r="QRM347" s="609"/>
      <c r="QRN347" s="609"/>
      <c r="QRO347" s="609"/>
      <c r="QRP347" s="609"/>
      <c r="QRQ347" s="609"/>
      <c r="QRR347" s="609"/>
      <c r="QRS347" s="609"/>
      <c r="QRT347" s="609"/>
      <c r="QRU347" s="609"/>
      <c r="QRV347" s="609"/>
      <c r="QRW347" s="609"/>
      <c r="QRX347" s="610"/>
      <c r="QRY347" s="400"/>
      <c r="QRZ347" s="608" t="s">
        <v>645</v>
      </c>
      <c r="QSA347" s="609"/>
      <c r="QSB347" s="609"/>
      <c r="QSC347" s="609"/>
      <c r="QSD347" s="609"/>
      <c r="QSE347" s="609"/>
      <c r="QSF347" s="609"/>
      <c r="QSG347" s="609"/>
      <c r="QSH347" s="609"/>
      <c r="QSI347" s="609"/>
      <c r="QSJ347" s="609"/>
      <c r="QSK347" s="609"/>
      <c r="QSL347" s="609"/>
      <c r="QSM347" s="609"/>
      <c r="QSN347" s="610"/>
      <c r="QSO347" s="400"/>
      <c r="QSP347" s="608" t="s">
        <v>645</v>
      </c>
      <c r="QSQ347" s="609"/>
      <c r="QSR347" s="609"/>
      <c r="QSS347" s="609"/>
      <c r="QST347" s="609"/>
      <c r="QSU347" s="609"/>
      <c r="QSV347" s="609"/>
      <c r="QSW347" s="609"/>
      <c r="QSX347" s="609"/>
      <c r="QSY347" s="609"/>
      <c r="QSZ347" s="609"/>
      <c r="QTA347" s="609"/>
      <c r="QTB347" s="609"/>
      <c r="QTC347" s="609"/>
      <c r="QTD347" s="610"/>
      <c r="QTE347" s="400"/>
      <c r="QTF347" s="608" t="s">
        <v>645</v>
      </c>
      <c r="QTG347" s="609"/>
      <c r="QTH347" s="609"/>
      <c r="QTI347" s="609"/>
      <c r="QTJ347" s="609"/>
      <c r="QTK347" s="609"/>
      <c r="QTL347" s="609"/>
      <c r="QTM347" s="609"/>
      <c r="QTN347" s="609"/>
      <c r="QTO347" s="609"/>
      <c r="QTP347" s="609"/>
      <c r="QTQ347" s="609"/>
      <c r="QTR347" s="609"/>
      <c r="QTS347" s="609"/>
      <c r="QTT347" s="610"/>
      <c r="QTU347" s="400"/>
      <c r="QTV347" s="608" t="s">
        <v>645</v>
      </c>
      <c r="QTW347" s="609"/>
      <c r="QTX347" s="609"/>
      <c r="QTY347" s="609"/>
      <c r="QTZ347" s="609"/>
      <c r="QUA347" s="609"/>
      <c r="QUB347" s="609"/>
      <c r="QUC347" s="609"/>
      <c r="QUD347" s="609"/>
      <c r="QUE347" s="609"/>
      <c r="QUF347" s="609"/>
      <c r="QUG347" s="609"/>
      <c r="QUH347" s="609"/>
      <c r="QUI347" s="609"/>
      <c r="QUJ347" s="610"/>
      <c r="QUK347" s="400"/>
      <c r="QUL347" s="608" t="s">
        <v>645</v>
      </c>
      <c r="QUM347" s="609"/>
      <c r="QUN347" s="609"/>
      <c r="QUO347" s="609"/>
      <c r="QUP347" s="609"/>
      <c r="QUQ347" s="609"/>
      <c r="QUR347" s="609"/>
      <c r="QUS347" s="609"/>
      <c r="QUT347" s="609"/>
      <c r="QUU347" s="609"/>
      <c r="QUV347" s="609"/>
      <c r="QUW347" s="609"/>
      <c r="QUX347" s="609"/>
      <c r="QUY347" s="609"/>
      <c r="QUZ347" s="610"/>
      <c r="QVA347" s="400"/>
      <c r="QVB347" s="608" t="s">
        <v>645</v>
      </c>
      <c r="QVC347" s="609"/>
      <c r="QVD347" s="609"/>
      <c r="QVE347" s="609"/>
      <c r="QVF347" s="609"/>
      <c r="QVG347" s="609"/>
      <c r="QVH347" s="609"/>
      <c r="QVI347" s="609"/>
      <c r="QVJ347" s="609"/>
      <c r="QVK347" s="609"/>
      <c r="QVL347" s="609"/>
      <c r="QVM347" s="609"/>
      <c r="QVN347" s="609"/>
      <c r="QVO347" s="609"/>
      <c r="QVP347" s="610"/>
      <c r="QVQ347" s="400"/>
      <c r="QVR347" s="608" t="s">
        <v>645</v>
      </c>
      <c r="QVS347" s="609"/>
      <c r="QVT347" s="609"/>
      <c r="QVU347" s="609"/>
      <c r="QVV347" s="609"/>
      <c r="QVW347" s="609"/>
      <c r="QVX347" s="609"/>
      <c r="QVY347" s="609"/>
      <c r="QVZ347" s="609"/>
      <c r="QWA347" s="609"/>
      <c r="QWB347" s="609"/>
      <c r="QWC347" s="609"/>
      <c r="QWD347" s="609"/>
      <c r="QWE347" s="609"/>
      <c r="QWF347" s="610"/>
      <c r="QWG347" s="400"/>
      <c r="QWH347" s="608" t="s">
        <v>645</v>
      </c>
      <c r="QWI347" s="609"/>
      <c r="QWJ347" s="609"/>
      <c r="QWK347" s="609"/>
      <c r="QWL347" s="609"/>
      <c r="QWM347" s="609"/>
      <c r="QWN347" s="609"/>
      <c r="QWO347" s="609"/>
      <c r="QWP347" s="609"/>
      <c r="QWQ347" s="609"/>
      <c r="QWR347" s="609"/>
      <c r="QWS347" s="609"/>
      <c r="QWT347" s="609"/>
      <c r="QWU347" s="609"/>
      <c r="QWV347" s="610"/>
      <c r="QWW347" s="400"/>
      <c r="QWX347" s="608" t="s">
        <v>645</v>
      </c>
      <c r="QWY347" s="609"/>
      <c r="QWZ347" s="609"/>
      <c r="QXA347" s="609"/>
      <c r="QXB347" s="609"/>
      <c r="QXC347" s="609"/>
      <c r="QXD347" s="609"/>
      <c r="QXE347" s="609"/>
      <c r="QXF347" s="609"/>
      <c r="QXG347" s="609"/>
      <c r="QXH347" s="609"/>
      <c r="QXI347" s="609"/>
      <c r="QXJ347" s="609"/>
      <c r="QXK347" s="609"/>
      <c r="QXL347" s="610"/>
      <c r="QXM347" s="400"/>
      <c r="QXN347" s="608" t="s">
        <v>645</v>
      </c>
      <c r="QXO347" s="609"/>
      <c r="QXP347" s="609"/>
      <c r="QXQ347" s="609"/>
      <c r="QXR347" s="609"/>
      <c r="QXS347" s="609"/>
      <c r="QXT347" s="609"/>
      <c r="QXU347" s="609"/>
      <c r="QXV347" s="609"/>
      <c r="QXW347" s="609"/>
      <c r="QXX347" s="609"/>
      <c r="QXY347" s="609"/>
      <c r="QXZ347" s="609"/>
      <c r="QYA347" s="609"/>
      <c r="QYB347" s="610"/>
      <c r="QYC347" s="400"/>
      <c r="QYD347" s="608" t="s">
        <v>645</v>
      </c>
      <c r="QYE347" s="609"/>
      <c r="QYF347" s="609"/>
      <c r="QYG347" s="609"/>
      <c r="QYH347" s="609"/>
      <c r="QYI347" s="609"/>
      <c r="QYJ347" s="609"/>
      <c r="QYK347" s="609"/>
      <c r="QYL347" s="609"/>
      <c r="QYM347" s="609"/>
      <c r="QYN347" s="609"/>
      <c r="QYO347" s="609"/>
      <c r="QYP347" s="609"/>
      <c r="QYQ347" s="609"/>
      <c r="QYR347" s="610"/>
      <c r="QYS347" s="400"/>
      <c r="QYT347" s="608" t="s">
        <v>645</v>
      </c>
      <c r="QYU347" s="609"/>
      <c r="QYV347" s="609"/>
      <c r="QYW347" s="609"/>
      <c r="QYX347" s="609"/>
      <c r="QYY347" s="609"/>
      <c r="QYZ347" s="609"/>
      <c r="QZA347" s="609"/>
      <c r="QZB347" s="609"/>
      <c r="QZC347" s="609"/>
      <c r="QZD347" s="609"/>
      <c r="QZE347" s="609"/>
      <c r="QZF347" s="609"/>
      <c r="QZG347" s="609"/>
      <c r="QZH347" s="610"/>
      <c r="QZI347" s="400"/>
      <c r="QZJ347" s="608" t="s">
        <v>645</v>
      </c>
      <c r="QZK347" s="609"/>
      <c r="QZL347" s="609"/>
      <c r="QZM347" s="609"/>
      <c r="QZN347" s="609"/>
      <c r="QZO347" s="609"/>
      <c r="QZP347" s="609"/>
      <c r="QZQ347" s="609"/>
      <c r="QZR347" s="609"/>
      <c r="QZS347" s="609"/>
      <c r="QZT347" s="609"/>
      <c r="QZU347" s="609"/>
      <c r="QZV347" s="609"/>
      <c r="QZW347" s="609"/>
      <c r="QZX347" s="610"/>
      <c r="QZY347" s="400"/>
      <c r="QZZ347" s="608" t="s">
        <v>645</v>
      </c>
      <c r="RAA347" s="609"/>
      <c r="RAB347" s="609"/>
      <c r="RAC347" s="609"/>
      <c r="RAD347" s="609"/>
      <c r="RAE347" s="609"/>
      <c r="RAF347" s="609"/>
      <c r="RAG347" s="609"/>
      <c r="RAH347" s="609"/>
      <c r="RAI347" s="609"/>
      <c r="RAJ347" s="609"/>
      <c r="RAK347" s="609"/>
      <c r="RAL347" s="609"/>
      <c r="RAM347" s="609"/>
      <c r="RAN347" s="610"/>
      <c r="RAO347" s="400"/>
      <c r="RAP347" s="608" t="s">
        <v>645</v>
      </c>
      <c r="RAQ347" s="609"/>
      <c r="RAR347" s="609"/>
      <c r="RAS347" s="609"/>
      <c r="RAT347" s="609"/>
      <c r="RAU347" s="609"/>
      <c r="RAV347" s="609"/>
      <c r="RAW347" s="609"/>
      <c r="RAX347" s="609"/>
      <c r="RAY347" s="609"/>
      <c r="RAZ347" s="609"/>
      <c r="RBA347" s="609"/>
      <c r="RBB347" s="609"/>
      <c r="RBC347" s="609"/>
      <c r="RBD347" s="610"/>
      <c r="RBE347" s="400"/>
      <c r="RBF347" s="608" t="s">
        <v>645</v>
      </c>
      <c r="RBG347" s="609"/>
      <c r="RBH347" s="609"/>
      <c r="RBI347" s="609"/>
      <c r="RBJ347" s="609"/>
      <c r="RBK347" s="609"/>
      <c r="RBL347" s="609"/>
      <c r="RBM347" s="609"/>
      <c r="RBN347" s="609"/>
      <c r="RBO347" s="609"/>
      <c r="RBP347" s="609"/>
      <c r="RBQ347" s="609"/>
      <c r="RBR347" s="609"/>
      <c r="RBS347" s="609"/>
      <c r="RBT347" s="610"/>
      <c r="RBU347" s="400"/>
      <c r="RBV347" s="608" t="s">
        <v>645</v>
      </c>
      <c r="RBW347" s="609"/>
      <c r="RBX347" s="609"/>
      <c r="RBY347" s="609"/>
      <c r="RBZ347" s="609"/>
      <c r="RCA347" s="609"/>
      <c r="RCB347" s="609"/>
      <c r="RCC347" s="609"/>
      <c r="RCD347" s="609"/>
      <c r="RCE347" s="609"/>
      <c r="RCF347" s="609"/>
      <c r="RCG347" s="609"/>
      <c r="RCH347" s="609"/>
      <c r="RCI347" s="609"/>
      <c r="RCJ347" s="610"/>
      <c r="RCK347" s="400"/>
      <c r="RCL347" s="608" t="s">
        <v>645</v>
      </c>
      <c r="RCM347" s="609"/>
      <c r="RCN347" s="609"/>
      <c r="RCO347" s="609"/>
      <c r="RCP347" s="609"/>
      <c r="RCQ347" s="609"/>
      <c r="RCR347" s="609"/>
      <c r="RCS347" s="609"/>
      <c r="RCT347" s="609"/>
      <c r="RCU347" s="609"/>
      <c r="RCV347" s="609"/>
      <c r="RCW347" s="609"/>
      <c r="RCX347" s="609"/>
      <c r="RCY347" s="609"/>
      <c r="RCZ347" s="610"/>
      <c r="RDA347" s="400"/>
      <c r="RDB347" s="608" t="s">
        <v>645</v>
      </c>
      <c r="RDC347" s="609"/>
      <c r="RDD347" s="609"/>
      <c r="RDE347" s="609"/>
      <c r="RDF347" s="609"/>
      <c r="RDG347" s="609"/>
      <c r="RDH347" s="609"/>
      <c r="RDI347" s="609"/>
      <c r="RDJ347" s="609"/>
      <c r="RDK347" s="609"/>
      <c r="RDL347" s="609"/>
      <c r="RDM347" s="609"/>
      <c r="RDN347" s="609"/>
      <c r="RDO347" s="609"/>
      <c r="RDP347" s="610"/>
      <c r="RDQ347" s="400"/>
      <c r="RDR347" s="608" t="s">
        <v>645</v>
      </c>
      <c r="RDS347" s="609"/>
      <c r="RDT347" s="609"/>
      <c r="RDU347" s="609"/>
      <c r="RDV347" s="609"/>
      <c r="RDW347" s="609"/>
      <c r="RDX347" s="609"/>
      <c r="RDY347" s="609"/>
      <c r="RDZ347" s="609"/>
      <c r="REA347" s="609"/>
      <c r="REB347" s="609"/>
      <c r="REC347" s="609"/>
      <c r="RED347" s="609"/>
      <c r="REE347" s="609"/>
      <c r="REF347" s="610"/>
      <c r="REG347" s="400"/>
      <c r="REH347" s="608" t="s">
        <v>645</v>
      </c>
      <c r="REI347" s="609"/>
      <c r="REJ347" s="609"/>
      <c r="REK347" s="609"/>
      <c r="REL347" s="609"/>
      <c r="REM347" s="609"/>
      <c r="REN347" s="609"/>
      <c r="REO347" s="609"/>
      <c r="REP347" s="609"/>
      <c r="REQ347" s="609"/>
      <c r="RER347" s="609"/>
      <c r="RES347" s="609"/>
      <c r="RET347" s="609"/>
      <c r="REU347" s="609"/>
      <c r="REV347" s="610"/>
      <c r="REW347" s="400"/>
      <c r="REX347" s="608" t="s">
        <v>645</v>
      </c>
      <c r="REY347" s="609"/>
      <c r="REZ347" s="609"/>
      <c r="RFA347" s="609"/>
      <c r="RFB347" s="609"/>
      <c r="RFC347" s="609"/>
      <c r="RFD347" s="609"/>
      <c r="RFE347" s="609"/>
      <c r="RFF347" s="609"/>
      <c r="RFG347" s="609"/>
      <c r="RFH347" s="609"/>
      <c r="RFI347" s="609"/>
      <c r="RFJ347" s="609"/>
      <c r="RFK347" s="609"/>
      <c r="RFL347" s="610"/>
      <c r="RFM347" s="400"/>
      <c r="RFN347" s="608" t="s">
        <v>645</v>
      </c>
      <c r="RFO347" s="609"/>
      <c r="RFP347" s="609"/>
      <c r="RFQ347" s="609"/>
      <c r="RFR347" s="609"/>
      <c r="RFS347" s="609"/>
      <c r="RFT347" s="609"/>
      <c r="RFU347" s="609"/>
      <c r="RFV347" s="609"/>
      <c r="RFW347" s="609"/>
      <c r="RFX347" s="609"/>
      <c r="RFY347" s="609"/>
      <c r="RFZ347" s="609"/>
      <c r="RGA347" s="609"/>
      <c r="RGB347" s="610"/>
      <c r="RGC347" s="400"/>
      <c r="RGD347" s="608" t="s">
        <v>645</v>
      </c>
      <c r="RGE347" s="609"/>
      <c r="RGF347" s="609"/>
      <c r="RGG347" s="609"/>
      <c r="RGH347" s="609"/>
      <c r="RGI347" s="609"/>
      <c r="RGJ347" s="609"/>
      <c r="RGK347" s="609"/>
      <c r="RGL347" s="609"/>
      <c r="RGM347" s="609"/>
      <c r="RGN347" s="609"/>
      <c r="RGO347" s="609"/>
      <c r="RGP347" s="609"/>
      <c r="RGQ347" s="609"/>
      <c r="RGR347" s="610"/>
      <c r="RGS347" s="400"/>
      <c r="RGT347" s="608" t="s">
        <v>645</v>
      </c>
      <c r="RGU347" s="609"/>
      <c r="RGV347" s="609"/>
      <c r="RGW347" s="609"/>
      <c r="RGX347" s="609"/>
      <c r="RGY347" s="609"/>
      <c r="RGZ347" s="609"/>
      <c r="RHA347" s="609"/>
      <c r="RHB347" s="609"/>
      <c r="RHC347" s="609"/>
      <c r="RHD347" s="609"/>
      <c r="RHE347" s="609"/>
      <c r="RHF347" s="609"/>
      <c r="RHG347" s="609"/>
      <c r="RHH347" s="610"/>
      <c r="RHI347" s="400"/>
      <c r="RHJ347" s="608" t="s">
        <v>645</v>
      </c>
      <c r="RHK347" s="609"/>
      <c r="RHL347" s="609"/>
      <c r="RHM347" s="609"/>
      <c r="RHN347" s="609"/>
      <c r="RHO347" s="609"/>
      <c r="RHP347" s="609"/>
      <c r="RHQ347" s="609"/>
      <c r="RHR347" s="609"/>
      <c r="RHS347" s="609"/>
      <c r="RHT347" s="609"/>
      <c r="RHU347" s="609"/>
      <c r="RHV347" s="609"/>
      <c r="RHW347" s="609"/>
      <c r="RHX347" s="610"/>
      <c r="RHY347" s="400"/>
      <c r="RHZ347" s="608" t="s">
        <v>645</v>
      </c>
      <c r="RIA347" s="609"/>
      <c r="RIB347" s="609"/>
      <c r="RIC347" s="609"/>
      <c r="RID347" s="609"/>
      <c r="RIE347" s="609"/>
      <c r="RIF347" s="609"/>
      <c r="RIG347" s="609"/>
      <c r="RIH347" s="609"/>
      <c r="RII347" s="609"/>
      <c r="RIJ347" s="609"/>
      <c r="RIK347" s="609"/>
      <c r="RIL347" s="609"/>
      <c r="RIM347" s="609"/>
      <c r="RIN347" s="610"/>
      <c r="RIO347" s="400"/>
      <c r="RIP347" s="608" t="s">
        <v>645</v>
      </c>
      <c r="RIQ347" s="609"/>
      <c r="RIR347" s="609"/>
      <c r="RIS347" s="609"/>
      <c r="RIT347" s="609"/>
      <c r="RIU347" s="609"/>
      <c r="RIV347" s="609"/>
      <c r="RIW347" s="609"/>
      <c r="RIX347" s="609"/>
      <c r="RIY347" s="609"/>
      <c r="RIZ347" s="609"/>
      <c r="RJA347" s="609"/>
      <c r="RJB347" s="609"/>
      <c r="RJC347" s="609"/>
      <c r="RJD347" s="610"/>
      <c r="RJE347" s="400"/>
      <c r="RJF347" s="608" t="s">
        <v>645</v>
      </c>
      <c r="RJG347" s="609"/>
      <c r="RJH347" s="609"/>
      <c r="RJI347" s="609"/>
      <c r="RJJ347" s="609"/>
      <c r="RJK347" s="609"/>
      <c r="RJL347" s="609"/>
      <c r="RJM347" s="609"/>
      <c r="RJN347" s="609"/>
      <c r="RJO347" s="609"/>
      <c r="RJP347" s="609"/>
      <c r="RJQ347" s="609"/>
      <c r="RJR347" s="609"/>
      <c r="RJS347" s="609"/>
      <c r="RJT347" s="610"/>
      <c r="RJU347" s="400"/>
      <c r="RJV347" s="608" t="s">
        <v>645</v>
      </c>
      <c r="RJW347" s="609"/>
      <c r="RJX347" s="609"/>
      <c r="RJY347" s="609"/>
      <c r="RJZ347" s="609"/>
      <c r="RKA347" s="609"/>
      <c r="RKB347" s="609"/>
      <c r="RKC347" s="609"/>
      <c r="RKD347" s="609"/>
      <c r="RKE347" s="609"/>
      <c r="RKF347" s="609"/>
      <c r="RKG347" s="609"/>
      <c r="RKH347" s="609"/>
      <c r="RKI347" s="609"/>
      <c r="RKJ347" s="610"/>
      <c r="RKK347" s="400"/>
      <c r="RKL347" s="608" t="s">
        <v>645</v>
      </c>
      <c r="RKM347" s="609"/>
      <c r="RKN347" s="609"/>
      <c r="RKO347" s="609"/>
      <c r="RKP347" s="609"/>
      <c r="RKQ347" s="609"/>
      <c r="RKR347" s="609"/>
      <c r="RKS347" s="609"/>
      <c r="RKT347" s="609"/>
      <c r="RKU347" s="609"/>
      <c r="RKV347" s="609"/>
      <c r="RKW347" s="609"/>
      <c r="RKX347" s="609"/>
      <c r="RKY347" s="609"/>
      <c r="RKZ347" s="610"/>
      <c r="RLA347" s="400"/>
      <c r="RLB347" s="608" t="s">
        <v>645</v>
      </c>
      <c r="RLC347" s="609"/>
      <c r="RLD347" s="609"/>
      <c r="RLE347" s="609"/>
      <c r="RLF347" s="609"/>
      <c r="RLG347" s="609"/>
      <c r="RLH347" s="609"/>
      <c r="RLI347" s="609"/>
      <c r="RLJ347" s="609"/>
      <c r="RLK347" s="609"/>
      <c r="RLL347" s="609"/>
      <c r="RLM347" s="609"/>
      <c r="RLN347" s="609"/>
      <c r="RLO347" s="609"/>
      <c r="RLP347" s="610"/>
      <c r="RLQ347" s="400"/>
      <c r="RLR347" s="608" t="s">
        <v>645</v>
      </c>
      <c r="RLS347" s="609"/>
      <c r="RLT347" s="609"/>
      <c r="RLU347" s="609"/>
      <c r="RLV347" s="609"/>
      <c r="RLW347" s="609"/>
      <c r="RLX347" s="609"/>
      <c r="RLY347" s="609"/>
      <c r="RLZ347" s="609"/>
      <c r="RMA347" s="609"/>
      <c r="RMB347" s="609"/>
      <c r="RMC347" s="609"/>
      <c r="RMD347" s="609"/>
      <c r="RME347" s="609"/>
      <c r="RMF347" s="610"/>
      <c r="RMG347" s="400"/>
      <c r="RMH347" s="608" t="s">
        <v>645</v>
      </c>
      <c r="RMI347" s="609"/>
      <c r="RMJ347" s="609"/>
      <c r="RMK347" s="609"/>
      <c r="RML347" s="609"/>
      <c r="RMM347" s="609"/>
      <c r="RMN347" s="609"/>
      <c r="RMO347" s="609"/>
      <c r="RMP347" s="609"/>
      <c r="RMQ347" s="609"/>
      <c r="RMR347" s="609"/>
      <c r="RMS347" s="609"/>
      <c r="RMT347" s="609"/>
      <c r="RMU347" s="609"/>
      <c r="RMV347" s="610"/>
      <c r="RMW347" s="400"/>
      <c r="RMX347" s="608" t="s">
        <v>645</v>
      </c>
      <c r="RMY347" s="609"/>
      <c r="RMZ347" s="609"/>
      <c r="RNA347" s="609"/>
      <c r="RNB347" s="609"/>
      <c r="RNC347" s="609"/>
      <c r="RND347" s="609"/>
      <c r="RNE347" s="609"/>
      <c r="RNF347" s="609"/>
      <c r="RNG347" s="609"/>
      <c r="RNH347" s="609"/>
      <c r="RNI347" s="609"/>
      <c r="RNJ347" s="609"/>
      <c r="RNK347" s="609"/>
      <c r="RNL347" s="610"/>
      <c r="RNM347" s="400"/>
      <c r="RNN347" s="608" t="s">
        <v>645</v>
      </c>
      <c r="RNO347" s="609"/>
      <c r="RNP347" s="609"/>
      <c r="RNQ347" s="609"/>
      <c r="RNR347" s="609"/>
      <c r="RNS347" s="609"/>
      <c r="RNT347" s="609"/>
      <c r="RNU347" s="609"/>
      <c r="RNV347" s="609"/>
      <c r="RNW347" s="609"/>
      <c r="RNX347" s="609"/>
      <c r="RNY347" s="609"/>
      <c r="RNZ347" s="609"/>
      <c r="ROA347" s="609"/>
      <c r="ROB347" s="610"/>
      <c r="ROC347" s="400"/>
      <c r="ROD347" s="608" t="s">
        <v>645</v>
      </c>
      <c r="ROE347" s="609"/>
      <c r="ROF347" s="609"/>
      <c r="ROG347" s="609"/>
      <c r="ROH347" s="609"/>
      <c r="ROI347" s="609"/>
      <c r="ROJ347" s="609"/>
      <c r="ROK347" s="609"/>
      <c r="ROL347" s="609"/>
      <c r="ROM347" s="609"/>
      <c r="RON347" s="609"/>
      <c r="ROO347" s="609"/>
      <c r="ROP347" s="609"/>
      <c r="ROQ347" s="609"/>
      <c r="ROR347" s="610"/>
      <c r="ROS347" s="400"/>
      <c r="ROT347" s="608" t="s">
        <v>645</v>
      </c>
      <c r="ROU347" s="609"/>
      <c r="ROV347" s="609"/>
      <c r="ROW347" s="609"/>
      <c r="ROX347" s="609"/>
      <c r="ROY347" s="609"/>
      <c r="ROZ347" s="609"/>
      <c r="RPA347" s="609"/>
      <c r="RPB347" s="609"/>
      <c r="RPC347" s="609"/>
      <c r="RPD347" s="609"/>
      <c r="RPE347" s="609"/>
      <c r="RPF347" s="609"/>
      <c r="RPG347" s="609"/>
      <c r="RPH347" s="610"/>
      <c r="RPI347" s="400"/>
      <c r="RPJ347" s="608" t="s">
        <v>645</v>
      </c>
      <c r="RPK347" s="609"/>
      <c r="RPL347" s="609"/>
      <c r="RPM347" s="609"/>
      <c r="RPN347" s="609"/>
      <c r="RPO347" s="609"/>
      <c r="RPP347" s="609"/>
      <c r="RPQ347" s="609"/>
      <c r="RPR347" s="609"/>
      <c r="RPS347" s="609"/>
      <c r="RPT347" s="609"/>
      <c r="RPU347" s="609"/>
      <c r="RPV347" s="609"/>
      <c r="RPW347" s="609"/>
      <c r="RPX347" s="610"/>
      <c r="RPY347" s="400"/>
      <c r="RPZ347" s="608" t="s">
        <v>645</v>
      </c>
      <c r="RQA347" s="609"/>
      <c r="RQB347" s="609"/>
      <c r="RQC347" s="609"/>
      <c r="RQD347" s="609"/>
      <c r="RQE347" s="609"/>
      <c r="RQF347" s="609"/>
      <c r="RQG347" s="609"/>
      <c r="RQH347" s="609"/>
      <c r="RQI347" s="609"/>
      <c r="RQJ347" s="609"/>
      <c r="RQK347" s="609"/>
      <c r="RQL347" s="609"/>
      <c r="RQM347" s="609"/>
      <c r="RQN347" s="610"/>
      <c r="RQO347" s="400"/>
      <c r="RQP347" s="608" t="s">
        <v>645</v>
      </c>
      <c r="RQQ347" s="609"/>
      <c r="RQR347" s="609"/>
      <c r="RQS347" s="609"/>
      <c r="RQT347" s="609"/>
      <c r="RQU347" s="609"/>
      <c r="RQV347" s="609"/>
      <c r="RQW347" s="609"/>
      <c r="RQX347" s="609"/>
      <c r="RQY347" s="609"/>
      <c r="RQZ347" s="609"/>
      <c r="RRA347" s="609"/>
      <c r="RRB347" s="609"/>
      <c r="RRC347" s="609"/>
      <c r="RRD347" s="610"/>
      <c r="RRE347" s="400"/>
      <c r="RRF347" s="608" t="s">
        <v>645</v>
      </c>
      <c r="RRG347" s="609"/>
      <c r="RRH347" s="609"/>
      <c r="RRI347" s="609"/>
      <c r="RRJ347" s="609"/>
      <c r="RRK347" s="609"/>
      <c r="RRL347" s="609"/>
      <c r="RRM347" s="609"/>
      <c r="RRN347" s="609"/>
      <c r="RRO347" s="609"/>
      <c r="RRP347" s="609"/>
      <c r="RRQ347" s="609"/>
      <c r="RRR347" s="609"/>
      <c r="RRS347" s="609"/>
      <c r="RRT347" s="610"/>
      <c r="RRU347" s="400"/>
      <c r="RRV347" s="608" t="s">
        <v>645</v>
      </c>
      <c r="RRW347" s="609"/>
      <c r="RRX347" s="609"/>
      <c r="RRY347" s="609"/>
      <c r="RRZ347" s="609"/>
      <c r="RSA347" s="609"/>
      <c r="RSB347" s="609"/>
      <c r="RSC347" s="609"/>
      <c r="RSD347" s="609"/>
      <c r="RSE347" s="609"/>
      <c r="RSF347" s="609"/>
      <c r="RSG347" s="609"/>
      <c r="RSH347" s="609"/>
      <c r="RSI347" s="609"/>
      <c r="RSJ347" s="610"/>
      <c r="RSK347" s="400"/>
      <c r="RSL347" s="608" t="s">
        <v>645</v>
      </c>
      <c r="RSM347" s="609"/>
      <c r="RSN347" s="609"/>
      <c r="RSO347" s="609"/>
      <c r="RSP347" s="609"/>
      <c r="RSQ347" s="609"/>
      <c r="RSR347" s="609"/>
      <c r="RSS347" s="609"/>
      <c r="RST347" s="609"/>
      <c r="RSU347" s="609"/>
      <c r="RSV347" s="609"/>
      <c r="RSW347" s="609"/>
      <c r="RSX347" s="609"/>
      <c r="RSY347" s="609"/>
      <c r="RSZ347" s="610"/>
      <c r="RTA347" s="400"/>
      <c r="RTB347" s="608" t="s">
        <v>645</v>
      </c>
      <c r="RTC347" s="609"/>
      <c r="RTD347" s="609"/>
      <c r="RTE347" s="609"/>
      <c r="RTF347" s="609"/>
      <c r="RTG347" s="609"/>
      <c r="RTH347" s="609"/>
      <c r="RTI347" s="609"/>
      <c r="RTJ347" s="609"/>
      <c r="RTK347" s="609"/>
      <c r="RTL347" s="609"/>
      <c r="RTM347" s="609"/>
      <c r="RTN347" s="609"/>
      <c r="RTO347" s="609"/>
      <c r="RTP347" s="610"/>
      <c r="RTQ347" s="400"/>
      <c r="RTR347" s="608" t="s">
        <v>645</v>
      </c>
      <c r="RTS347" s="609"/>
      <c r="RTT347" s="609"/>
      <c r="RTU347" s="609"/>
      <c r="RTV347" s="609"/>
      <c r="RTW347" s="609"/>
      <c r="RTX347" s="609"/>
      <c r="RTY347" s="609"/>
      <c r="RTZ347" s="609"/>
      <c r="RUA347" s="609"/>
      <c r="RUB347" s="609"/>
      <c r="RUC347" s="609"/>
      <c r="RUD347" s="609"/>
      <c r="RUE347" s="609"/>
      <c r="RUF347" s="610"/>
      <c r="RUG347" s="400"/>
      <c r="RUH347" s="608" t="s">
        <v>645</v>
      </c>
      <c r="RUI347" s="609"/>
      <c r="RUJ347" s="609"/>
      <c r="RUK347" s="609"/>
      <c r="RUL347" s="609"/>
      <c r="RUM347" s="609"/>
      <c r="RUN347" s="609"/>
      <c r="RUO347" s="609"/>
      <c r="RUP347" s="609"/>
      <c r="RUQ347" s="609"/>
      <c r="RUR347" s="609"/>
      <c r="RUS347" s="609"/>
      <c r="RUT347" s="609"/>
      <c r="RUU347" s="609"/>
      <c r="RUV347" s="610"/>
      <c r="RUW347" s="400"/>
      <c r="RUX347" s="608" t="s">
        <v>645</v>
      </c>
      <c r="RUY347" s="609"/>
      <c r="RUZ347" s="609"/>
      <c r="RVA347" s="609"/>
      <c r="RVB347" s="609"/>
      <c r="RVC347" s="609"/>
      <c r="RVD347" s="609"/>
      <c r="RVE347" s="609"/>
      <c r="RVF347" s="609"/>
      <c r="RVG347" s="609"/>
      <c r="RVH347" s="609"/>
      <c r="RVI347" s="609"/>
      <c r="RVJ347" s="609"/>
      <c r="RVK347" s="609"/>
      <c r="RVL347" s="610"/>
      <c r="RVM347" s="400"/>
      <c r="RVN347" s="608" t="s">
        <v>645</v>
      </c>
      <c r="RVO347" s="609"/>
      <c r="RVP347" s="609"/>
      <c r="RVQ347" s="609"/>
      <c r="RVR347" s="609"/>
      <c r="RVS347" s="609"/>
      <c r="RVT347" s="609"/>
      <c r="RVU347" s="609"/>
      <c r="RVV347" s="609"/>
      <c r="RVW347" s="609"/>
      <c r="RVX347" s="609"/>
      <c r="RVY347" s="609"/>
      <c r="RVZ347" s="609"/>
      <c r="RWA347" s="609"/>
      <c r="RWB347" s="610"/>
      <c r="RWC347" s="400"/>
      <c r="RWD347" s="608" t="s">
        <v>645</v>
      </c>
      <c r="RWE347" s="609"/>
      <c r="RWF347" s="609"/>
      <c r="RWG347" s="609"/>
      <c r="RWH347" s="609"/>
      <c r="RWI347" s="609"/>
      <c r="RWJ347" s="609"/>
      <c r="RWK347" s="609"/>
      <c r="RWL347" s="609"/>
      <c r="RWM347" s="609"/>
      <c r="RWN347" s="609"/>
      <c r="RWO347" s="609"/>
      <c r="RWP347" s="609"/>
      <c r="RWQ347" s="609"/>
      <c r="RWR347" s="610"/>
      <c r="RWS347" s="400"/>
      <c r="RWT347" s="608" t="s">
        <v>645</v>
      </c>
      <c r="RWU347" s="609"/>
      <c r="RWV347" s="609"/>
      <c r="RWW347" s="609"/>
      <c r="RWX347" s="609"/>
      <c r="RWY347" s="609"/>
      <c r="RWZ347" s="609"/>
      <c r="RXA347" s="609"/>
      <c r="RXB347" s="609"/>
      <c r="RXC347" s="609"/>
      <c r="RXD347" s="609"/>
      <c r="RXE347" s="609"/>
      <c r="RXF347" s="609"/>
      <c r="RXG347" s="609"/>
      <c r="RXH347" s="610"/>
      <c r="RXI347" s="400"/>
      <c r="RXJ347" s="608" t="s">
        <v>645</v>
      </c>
      <c r="RXK347" s="609"/>
      <c r="RXL347" s="609"/>
      <c r="RXM347" s="609"/>
      <c r="RXN347" s="609"/>
      <c r="RXO347" s="609"/>
      <c r="RXP347" s="609"/>
      <c r="RXQ347" s="609"/>
      <c r="RXR347" s="609"/>
      <c r="RXS347" s="609"/>
      <c r="RXT347" s="609"/>
      <c r="RXU347" s="609"/>
      <c r="RXV347" s="609"/>
      <c r="RXW347" s="609"/>
      <c r="RXX347" s="610"/>
      <c r="RXY347" s="400"/>
      <c r="RXZ347" s="608" t="s">
        <v>645</v>
      </c>
      <c r="RYA347" s="609"/>
      <c r="RYB347" s="609"/>
      <c r="RYC347" s="609"/>
      <c r="RYD347" s="609"/>
      <c r="RYE347" s="609"/>
      <c r="RYF347" s="609"/>
      <c r="RYG347" s="609"/>
      <c r="RYH347" s="609"/>
      <c r="RYI347" s="609"/>
      <c r="RYJ347" s="609"/>
      <c r="RYK347" s="609"/>
      <c r="RYL347" s="609"/>
      <c r="RYM347" s="609"/>
      <c r="RYN347" s="610"/>
      <c r="RYO347" s="400"/>
      <c r="RYP347" s="608" t="s">
        <v>645</v>
      </c>
      <c r="RYQ347" s="609"/>
      <c r="RYR347" s="609"/>
      <c r="RYS347" s="609"/>
      <c r="RYT347" s="609"/>
      <c r="RYU347" s="609"/>
      <c r="RYV347" s="609"/>
      <c r="RYW347" s="609"/>
      <c r="RYX347" s="609"/>
      <c r="RYY347" s="609"/>
      <c r="RYZ347" s="609"/>
      <c r="RZA347" s="609"/>
      <c r="RZB347" s="609"/>
      <c r="RZC347" s="609"/>
      <c r="RZD347" s="610"/>
      <c r="RZE347" s="400"/>
      <c r="RZF347" s="608" t="s">
        <v>645</v>
      </c>
      <c r="RZG347" s="609"/>
      <c r="RZH347" s="609"/>
      <c r="RZI347" s="609"/>
      <c r="RZJ347" s="609"/>
      <c r="RZK347" s="609"/>
      <c r="RZL347" s="609"/>
      <c r="RZM347" s="609"/>
      <c r="RZN347" s="609"/>
      <c r="RZO347" s="609"/>
      <c r="RZP347" s="609"/>
      <c r="RZQ347" s="609"/>
      <c r="RZR347" s="609"/>
      <c r="RZS347" s="609"/>
      <c r="RZT347" s="610"/>
      <c r="RZU347" s="400"/>
      <c r="RZV347" s="608" t="s">
        <v>645</v>
      </c>
      <c r="RZW347" s="609"/>
      <c r="RZX347" s="609"/>
      <c r="RZY347" s="609"/>
      <c r="RZZ347" s="609"/>
      <c r="SAA347" s="609"/>
      <c r="SAB347" s="609"/>
      <c r="SAC347" s="609"/>
      <c r="SAD347" s="609"/>
      <c r="SAE347" s="609"/>
      <c r="SAF347" s="609"/>
      <c r="SAG347" s="609"/>
      <c r="SAH347" s="609"/>
      <c r="SAI347" s="609"/>
      <c r="SAJ347" s="610"/>
      <c r="SAK347" s="400"/>
      <c r="SAL347" s="608" t="s">
        <v>645</v>
      </c>
      <c r="SAM347" s="609"/>
      <c r="SAN347" s="609"/>
      <c r="SAO347" s="609"/>
      <c r="SAP347" s="609"/>
      <c r="SAQ347" s="609"/>
      <c r="SAR347" s="609"/>
      <c r="SAS347" s="609"/>
      <c r="SAT347" s="609"/>
      <c r="SAU347" s="609"/>
      <c r="SAV347" s="609"/>
      <c r="SAW347" s="609"/>
      <c r="SAX347" s="609"/>
      <c r="SAY347" s="609"/>
      <c r="SAZ347" s="610"/>
      <c r="SBA347" s="400"/>
      <c r="SBB347" s="608" t="s">
        <v>645</v>
      </c>
      <c r="SBC347" s="609"/>
      <c r="SBD347" s="609"/>
      <c r="SBE347" s="609"/>
      <c r="SBF347" s="609"/>
      <c r="SBG347" s="609"/>
      <c r="SBH347" s="609"/>
      <c r="SBI347" s="609"/>
      <c r="SBJ347" s="609"/>
      <c r="SBK347" s="609"/>
      <c r="SBL347" s="609"/>
      <c r="SBM347" s="609"/>
      <c r="SBN347" s="609"/>
      <c r="SBO347" s="609"/>
      <c r="SBP347" s="610"/>
      <c r="SBQ347" s="400"/>
      <c r="SBR347" s="608" t="s">
        <v>645</v>
      </c>
      <c r="SBS347" s="609"/>
      <c r="SBT347" s="609"/>
      <c r="SBU347" s="609"/>
      <c r="SBV347" s="609"/>
      <c r="SBW347" s="609"/>
      <c r="SBX347" s="609"/>
      <c r="SBY347" s="609"/>
      <c r="SBZ347" s="609"/>
      <c r="SCA347" s="609"/>
      <c r="SCB347" s="609"/>
      <c r="SCC347" s="609"/>
      <c r="SCD347" s="609"/>
      <c r="SCE347" s="609"/>
      <c r="SCF347" s="610"/>
      <c r="SCG347" s="400"/>
      <c r="SCH347" s="608" t="s">
        <v>645</v>
      </c>
      <c r="SCI347" s="609"/>
      <c r="SCJ347" s="609"/>
      <c r="SCK347" s="609"/>
      <c r="SCL347" s="609"/>
      <c r="SCM347" s="609"/>
      <c r="SCN347" s="609"/>
      <c r="SCO347" s="609"/>
      <c r="SCP347" s="609"/>
      <c r="SCQ347" s="609"/>
      <c r="SCR347" s="609"/>
      <c r="SCS347" s="609"/>
      <c r="SCT347" s="609"/>
      <c r="SCU347" s="609"/>
      <c r="SCV347" s="610"/>
      <c r="SCW347" s="400"/>
      <c r="SCX347" s="608" t="s">
        <v>645</v>
      </c>
      <c r="SCY347" s="609"/>
      <c r="SCZ347" s="609"/>
      <c r="SDA347" s="609"/>
      <c r="SDB347" s="609"/>
      <c r="SDC347" s="609"/>
      <c r="SDD347" s="609"/>
      <c r="SDE347" s="609"/>
      <c r="SDF347" s="609"/>
      <c r="SDG347" s="609"/>
      <c r="SDH347" s="609"/>
      <c r="SDI347" s="609"/>
      <c r="SDJ347" s="609"/>
      <c r="SDK347" s="609"/>
      <c r="SDL347" s="610"/>
      <c r="SDM347" s="400"/>
      <c r="SDN347" s="608" t="s">
        <v>645</v>
      </c>
      <c r="SDO347" s="609"/>
      <c r="SDP347" s="609"/>
      <c r="SDQ347" s="609"/>
      <c r="SDR347" s="609"/>
      <c r="SDS347" s="609"/>
      <c r="SDT347" s="609"/>
      <c r="SDU347" s="609"/>
      <c r="SDV347" s="609"/>
      <c r="SDW347" s="609"/>
      <c r="SDX347" s="609"/>
      <c r="SDY347" s="609"/>
      <c r="SDZ347" s="609"/>
      <c r="SEA347" s="609"/>
      <c r="SEB347" s="610"/>
      <c r="SEC347" s="400"/>
      <c r="SED347" s="608" t="s">
        <v>645</v>
      </c>
      <c r="SEE347" s="609"/>
      <c r="SEF347" s="609"/>
      <c r="SEG347" s="609"/>
      <c r="SEH347" s="609"/>
      <c r="SEI347" s="609"/>
      <c r="SEJ347" s="609"/>
      <c r="SEK347" s="609"/>
      <c r="SEL347" s="609"/>
      <c r="SEM347" s="609"/>
      <c r="SEN347" s="609"/>
      <c r="SEO347" s="609"/>
      <c r="SEP347" s="609"/>
      <c r="SEQ347" s="609"/>
      <c r="SER347" s="610"/>
      <c r="SES347" s="400"/>
      <c r="SET347" s="608" t="s">
        <v>645</v>
      </c>
      <c r="SEU347" s="609"/>
      <c r="SEV347" s="609"/>
      <c r="SEW347" s="609"/>
      <c r="SEX347" s="609"/>
      <c r="SEY347" s="609"/>
      <c r="SEZ347" s="609"/>
      <c r="SFA347" s="609"/>
      <c r="SFB347" s="609"/>
      <c r="SFC347" s="609"/>
      <c r="SFD347" s="609"/>
      <c r="SFE347" s="609"/>
      <c r="SFF347" s="609"/>
      <c r="SFG347" s="609"/>
      <c r="SFH347" s="610"/>
      <c r="SFI347" s="400"/>
      <c r="SFJ347" s="608" t="s">
        <v>645</v>
      </c>
      <c r="SFK347" s="609"/>
      <c r="SFL347" s="609"/>
      <c r="SFM347" s="609"/>
      <c r="SFN347" s="609"/>
      <c r="SFO347" s="609"/>
      <c r="SFP347" s="609"/>
      <c r="SFQ347" s="609"/>
      <c r="SFR347" s="609"/>
      <c r="SFS347" s="609"/>
      <c r="SFT347" s="609"/>
      <c r="SFU347" s="609"/>
      <c r="SFV347" s="609"/>
      <c r="SFW347" s="609"/>
      <c r="SFX347" s="610"/>
      <c r="SFY347" s="400"/>
      <c r="SFZ347" s="608" t="s">
        <v>645</v>
      </c>
      <c r="SGA347" s="609"/>
      <c r="SGB347" s="609"/>
      <c r="SGC347" s="609"/>
      <c r="SGD347" s="609"/>
      <c r="SGE347" s="609"/>
      <c r="SGF347" s="609"/>
      <c r="SGG347" s="609"/>
      <c r="SGH347" s="609"/>
      <c r="SGI347" s="609"/>
      <c r="SGJ347" s="609"/>
      <c r="SGK347" s="609"/>
      <c r="SGL347" s="609"/>
      <c r="SGM347" s="609"/>
      <c r="SGN347" s="610"/>
      <c r="SGO347" s="400"/>
      <c r="SGP347" s="608" t="s">
        <v>645</v>
      </c>
      <c r="SGQ347" s="609"/>
      <c r="SGR347" s="609"/>
      <c r="SGS347" s="609"/>
      <c r="SGT347" s="609"/>
      <c r="SGU347" s="609"/>
      <c r="SGV347" s="609"/>
      <c r="SGW347" s="609"/>
      <c r="SGX347" s="609"/>
      <c r="SGY347" s="609"/>
      <c r="SGZ347" s="609"/>
      <c r="SHA347" s="609"/>
      <c r="SHB347" s="609"/>
      <c r="SHC347" s="609"/>
      <c r="SHD347" s="610"/>
      <c r="SHE347" s="400"/>
      <c r="SHF347" s="608" t="s">
        <v>645</v>
      </c>
      <c r="SHG347" s="609"/>
      <c r="SHH347" s="609"/>
      <c r="SHI347" s="609"/>
      <c r="SHJ347" s="609"/>
      <c r="SHK347" s="609"/>
      <c r="SHL347" s="609"/>
      <c r="SHM347" s="609"/>
      <c r="SHN347" s="609"/>
      <c r="SHO347" s="609"/>
      <c r="SHP347" s="609"/>
      <c r="SHQ347" s="609"/>
      <c r="SHR347" s="609"/>
      <c r="SHS347" s="609"/>
      <c r="SHT347" s="610"/>
      <c r="SHU347" s="400"/>
      <c r="SHV347" s="608" t="s">
        <v>645</v>
      </c>
      <c r="SHW347" s="609"/>
      <c r="SHX347" s="609"/>
      <c r="SHY347" s="609"/>
      <c r="SHZ347" s="609"/>
      <c r="SIA347" s="609"/>
      <c r="SIB347" s="609"/>
      <c r="SIC347" s="609"/>
      <c r="SID347" s="609"/>
      <c r="SIE347" s="609"/>
      <c r="SIF347" s="609"/>
      <c r="SIG347" s="609"/>
      <c r="SIH347" s="609"/>
      <c r="SII347" s="609"/>
      <c r="SIJ347" s="610"/>
      <c r="SIK347" s="400"/>
      <c r="SIL347" s="608" t="s">
        <v>645</v>
      </c>
      <c r="SIM347" s="609"/>
      <c r="SIN347" s="609"/>
      <c r="SIO347" s="609"/>
      <c r="SIP347" s="609"/>
      <c r="SIQ347" s="609"/>
      <c r="SIR347" s="609"/>
      <c r="SIS347" s="609"/>
      <c r="SIT347" s="609"/>
      <c r="SIU347" s="609"/>
      <c r="SIV347" s="609"/>
      <c r="SIW347" s="609"/>
      <c r="SIX347" s="609"/>
      <c r="SIY347" s="609"/>
      <c r="SIZ347" s="610"/>
      <c r="SJA347" s="400"/>
      <c r="SJB347" s="608" t="s">
        <v>645</v>
      </c>
      <c r="SJC347" s="609"/>
      <c r="SJD347" s="609"/>
      <c r="SJE347" s="609"/>
      <c r="SJF347" s="609"/>
      <c r="SJG347" s="609"/>
      <c r="SJH347" s="609"/>
      <c r="SJI347" s="609"/>
      <c r="SJJ347" s="609"/>
      <c r="SJK347" s="609"/>
      <c r="SJL347" s="609"/>
      <c r="SJM347" s="609"/>
      <c r="SJN347" s="609"/>
      <c r="SJO347" s="609"/>
      <c r="SJP347" s="610"/>
      <c r="SJQ347" s="400"/>
      <c r="SJR347" s="608" t="s">
        <v>645</v>
      </c>
      <c r="SJS347" s="609"/>
      <c r="SJT347" s="609"/>
      <c r="SJU347" s="609"/>
      <c r="SJV347" s="609"/>
      <c r="SJW347" s="609"/>
      <c r="SJX347" s="609"/>
      <c r="SJY347" s="609"/>
      <c r="SJZ347" s="609"/>
      <c r="SKA347" s="609"/>
      <c r="SKB347" s="609"/>
      <c r="SKC347" s="609"/>
      <c r="SKD347" s="609"/>
      <c r="SKE347" s="609"/>
      <c r="SKF347" s="610"/>
      <c r="SKG347" s="400"/>
      <c r="SKH347" s="608" t="s">
        <v>645</v>
      </c>
      <c r="SKI347" s="609"/>
      <c r="SKJ347" s="609"/>
      <c r="SKK347" s="609"/>
      <c r="SKL347" s="609"/>
      <c r="SKM347" s="609"/>
      <c r="SKN347" s="609"/>
      <c r="SKO347" s="609"/>
      <c r="SKP347" s="609"/>
      <c r="SKQ347" s="609"/>
      <c r="SKR347" s="609"/>
      <c r="SKS347" s="609"/>
      <c r="SKT347" s="609"/>
      <c r="SKU347" s="609"/>
      <c r="SKV347" s="610"/>
      <c r="SKW347" s="400"/>
      <c r="SKX347" s="608" t="s">
        <v>645</v>
      </c>
      <c r="SKY347" s="609"/>
      <c r="SKZ347" s="609"/>
      <c r="SLA347" s="609"/>
      <c r="SLB347" s="609"/>
      <c r="SLC347" s="609"/>
      <c r="SLD347" s="609"/>
      <c r="SLE347" s="609"/>
      <c r="SLF347" s="609"/>
      <c r="SLG347" s="609"/>
      <c r="SLH347" s="609"/>
      <c r="SLI347" s="609"/>
      <c r="SLJ347" s="609"/>
      <c r="SLK347" s="609"/>
      <c r="SLL347" s="610"/>
      <c r="SLM347" s="400"/>
      <c r="SLN347" s="608" t="s">
        <v>645</v>
      </c>
      <c r="SLO347" s="609"/>
      <c r="SLP347" s="609"/>
      <c r="SLQ347" s="609"/>
      <c r="SLR347" s="609"/>
      <c r="SLS347" s="609"/>
      <c r="SLT347" s="609"/>
      <c r="SLU347" s="609"/>
      <c r="SLV347" s="609"/>
      <c r="SLW347" s="609"/>
      <c r="SLX347" s="609"/>
      <c r="SLY347" s="609"/>
      <c r="SLZ347" s="609"/>
      <c r="SMA347" s="609"/>
      <c r="SMB347" s="610"/>
      <c r="SMC347" s="400"/>
      <c r="SMD347" s="608" t="s">
        <v>645</v>
      </c>
      <c r="SME347" s="609"/>
      <c r="SMF347" s="609"/>
      <c r="SMG347" s="609"/>
      <c r="SMH347" s="609"/>
      <c r="SMI347" s="609"/>
      <c r="SMJ347" s="609"/>
      <c r="SMK347" s="609"/>
      <c r="SML347" s="609"/>
      <c r="SMM347" s="609"/>
      <c r="SMN347" s="609"/>
      <c r="SMO347" s="609"/>
      <c r="SMP347" s="609"/>
      <c r="SMQ347" s="609"/>
      <c r="SMR347" s="610"/>
      <c r="SMS347" s="400"/>
      <c r="SMT347" s="608" t="s">
        <v>645</v>
      </c>
      <c r="SMU347" s="609"/>
      <c r="SMV347" s="609"/>
      <c r="SMW347" s="609"/>
      <c r="SMX347" s="609"/>
      <c r="SMY347" s="609"/>
      <c r="SMZ347" s="609"/>
      <c r="SNA347" s="609"/>
      <c r="SNB347" s="609"/>
      <c r="SNC347" s="609"/>
      <c r="SND347" s="609"/>
      <c r="SNE347" s="609"/>
      <c r="SNF347" s="609"/>
      <c r="SNG347" s="609"/>
      <c r="SNH347" s="610"/>
      <c r="SNI347" s="400"/>
      <c r="SNJ347" s="608" t="s">
        <v>645</v>
      </c>
      <c r="SNK347" s="609"/>
      <c r="SNL347" s="609"/>
      <c r="SNM347" s="609"/>
      <c r="SNN347" s="609"/>
      <c r="SNO347" s="609"/>
      <c r="SNP347" s="609"/>
      <c r="SNQ347" s="609"/>
      <c r="SNR347" s="609"/>
      <c r="SNS347" s="609"/>
      <c r="SNT347" s="609"/>
      <c r="SNU347" s="609"/>
      <c r="SNV347" s="609"/>
      <c r="SNW347" s="609"/>
      <c r="SNX347" s="610"/>
      <c r="SNY347" s="400"/>
      <c r="SNZ347" s="608" t="s">
        <v>645</v>
      </c>
      <c r="SOA347" s="609"/>
      <c r="SOB347" s="609"/>
      <c r="SOC347" s="609"/>
      <c r="SOD347" s="609"/>
      <c r="SOE347" s="609"/>
      <c r="SOF347" s="609"/>
      <c r="SOG347" s="609"/>
      <c r="SOH347" s="609"/>
      <c r="SOI347" s="609"/>
      <c r="SOJ347" s="609"/>
      <c r="SOK347" s="609"/>
      <c r="SOL347" s="609"/>
      <c r="SOM347" s="609"/>
      <c r="SON347" s="610"/>
      <c r="SOO347" s="400"/>
      <c r="SOP347" s="608" t="s">
        <v>645</v>
      </c>
      <c r="SOQ347" s="609"/>
      <c r="SOR347" s="609"/>
      <c r="SOS347" s="609"/>
      <c r="SOT347" s="609"/>
      <c r="SOU347" s="609"/>
      <c r="SOV347" s="609"/>
      <c r="SOW347" s="609"/>
      <c r="SOX347" s="609"/>
      <c r="SOY347" s="609"/>
      <c r="SOZ347" s="609"/>
      <c r="SPA347" s="609"/>
      <c r="SPB347" s="609"/>
      <c r="SPC347" s="609"/>
      <c r="SPD347" s="610"/>
      <c r="SPE347" s="400"/>
      <c r="SPF347" s="608" t="s">
        <v>645</v>
      </c>
      <c r="SPG347" s="609"/>
      <c r="SPH347" s="609"/>
      <c r="SPI347" s="609"/>
      <c r="SPJ347" s="609"/>
      <c r="SPK347" s="609"/>
      <c r="SPL347" s="609"/>
      <c r="SPM347" s="609"/>
      <c r="SPN347" s="609"/>
      <c r="SPO347" s="609"/>
      <c r="SPP347" s="609"/>
      <c r="SPQ347" s="609"/>
      <c r="SPR347" s="609"/>
      <c r="SPS347" s="609"/>
      <c r="SPT347" s="610"/>
      <c r="SPU347" s="400"/>
      <c r="SPV347" s="608" t="s">
        <v>645</v>
      </c>
      <c r="SPW347" s="609"/>
      <c r="SPX347" s="609"/>
      <c r="SPY347" s="609"/>
      <c r="SPZ347" s="609"/>
      <c r="SQA347" s="609"/>
      <c r="SQB347" s="609"/>
      <c r="SQC347" s="609"/>
      <c r="SQD347" s="609"/>
      <c r="SQE347" s="609"/>
      <c r="SQF347" s="609"/>
      <c r="SQG347" s="609"/>
      <c r="SQH347" s="609"/>
      <c r="SQI347" s="609"/>
      <c r="SQJ347" s="610"/>
      <c r="SQK347" s="400"/>
      <c r="SQL347" s="608" t="s">
        <v>645</v>
      </c>
      <c r="SQM347" s="609"/>
      <c r="SQN347" s="609"/>
      <c r="SQO347" s="609"/>
      <c r="SQP347" s="609"/>
      <c r="SQQ347" s="609"/>
      <c r="SQR347" s="609"/>
      <c r="SQS347" s="609"/>
      <c r="SQT347" s="609"/>
      <c r="SQU347" s="609"/>
      <c r="SQV347" s="609"/>
      <c r="SQW347" s="609"/>
      <c r="SQX347" s="609"/>
      <c r="SQY347" s="609"/>
      <c r="SQZ347" s="610"/>
      <c r="SRA347" s="400"/>
      <c r="SRB347" s="608" t="s">
        <v>645</v>
      </c>
      <c r="SRC347" s="609"/>
      <c r="SRD347" s="609"/>
      <c r="SRE347" s="609"/>
      <c r="SRF347" s="609"/>
      <c r="SRG347" s="609"/>
      <c r="SRH347" s="609"/>
      <c r="SRI347" s="609"/>
      <c r="SRJ347" s="609"/>
      <c r="SRK347" s="609"/>
      <c r="SRL347" s="609"/>
      <c r="SRM347" s="609"/>
      <c r="SRN347" s="609"/>
      <c r="SRO347" s="609"/>
      <c r="SRP347" s="610"/>
      <c r="SRQ347" s="400"/>
      <c r="SRR347" s="608" t="s">
        <v>645</v>
      </c>
      <c r="SRS347" s="609"/>
      <c r="SRT347" s="609"/>
      <c r="SRU347" s="609"/>
      <c r="SRV347" s="609"/>
      <c r="SRW347" s="609"/>
      <c r="SRX347" s="609"/>
      <c r="SRY347" s="609"/>
      <c r="SRZ347" s="609"/>
      <c r="SSA347" s="609"/>
      <c r="SSB347" s="609"/>
      <c r="SSC347" s="609"/>
      <c r="SSD347" s="609"/>
      <c r="SSE347" s="609"/>
      <c r="SSF347" s="610"/>
      <c r="SSG347" s="400"/>
      <c r="SSH347" s="608" t="s">
        <v>645</v>
      </c>
      <c r="SSI347" s="609"/>
      <c r="SSJ347" s="609"/>
      <c r="SSK347" s="609"/>
      <c r="SSL347" s="609"/>
      <c r="SSM347" s="609"/>
      <c r="SSN347" s="609"/>
      <c r="SSO347" s="609"/>
      <c r="SSP347" s="609"/>
      <c r="SSQ347" s="609"/>
      <c r="SSR347" s="609"/>
      <c r="SSS347" s="609"/>
      <c r="SST347" s="609"/>
      <c r="SSU347" s="609"/>
      <c r="SSV347" s="610"/>
      <c r="SSW347" s="400"/>
      <c r="SSX347" s="608" t="s">
        <v>645</v>
      </c>
      <c r="SSY347" s="609"/>
      <c r="SSZ347" s="609"/>
      <c r="STA347" s="609"/>
      <c r="STB347" s="609"/>
      <c r="STC347" s="609"/>
      <c r="STD347" s="609"/>
      <c r="STE347" s="609"/>
      <c r="STF347" s="609"/>
      <c r="STG347" s="609"/>
      <c r="STH347" s="609"/>
      <c r="STI347" s="609"/>
      <c r="STJ347" s="609"/>
      <c r="STK347" s="609"/>
      <c r="STL347" s="610"/>
      <c r="STM347" s="400"/>
      <c r="STN347" s="608" t="s">
        <v>645</v>
      </c>
      <c r="STO347" s="609"/>
      <c r="STP347" s="609"/>
      <c r="STQ347" s="609"/>
      <c r="STR347" s="609"/>
      <c r="STS347" s="609"/>
      <c r="STT347" s="609"/>
      <c r="STU347" s="609"/>
      <c r="STV347" s="609"/>
      <c r="STW347" s="609"/>
      <c r="STX347" s="609"/>
      <c r="STY347" s="609"/>
      <c r="STZ347" s="609"/>
      <c r="SUA347" s="609"/>
      <c r="SUB347" s="610"/>
      <c r="SUC347" s="400"/>
      <c r="SUD347" s="608" t="s">
        <v>645</v>
      </c>
      <c r="SUE347" s="609"/>
      <c r="SUF347" s="609"/>
      <c r="SUG347" s="609"/>
      <c r="SUH347" s="609"/>
      <c r="SUI347" s="609"/>
      <c r="SUJ347" s="609"/>
      <c r="SUK347" s="609"/>
      <c r="SUL347" s="609"/>
      <c r="SUM347" s="609"/>
      <c r="SUN347" s="609"/>
      <c r="SUO347" s="609"/>
      <c r="SUP347" s="609"/>
      <c r="SUQ347" s="609"/>
      <c r="SUR347" s="610"/>
      <c r="SUS347" s="400"/>
      <c r="SUT347" s="608" t="s">
        <v>645</v>
      </c>
      <c r="SUU347" s="609"/>
      <c r="SUV347" s="609"/>
      <c r="SUW347" s="609"/>
      <c r="SUX347" s="609"/>
      <c r="SUY347" s="609"/>
      <c r="SUZ347" s="609"/>
      <c r="SVA347" s="609"/>
      <c r="SVB347" s="609"/>
      <c r="SVC347" s="609"/>
      <c r="SVD347" s="609"/>
      <c r="SVE347" s="609"/>
      <c r="SVF347" s="609"/>
      <c r="SVG347" s="609"/>
      <c r="SVH347" s="610"/>
      <c r="SVI347" s="400"/>
      <c r="SVJ347" s="608" t="s">
        <v>645</v>
      </c>
      <c r="SVK347" s="609"/>
      <c r="SVL347" s="609"/>
      <c r="SVM347" s="609"/>
      <c r="SVN347" s="609"/>
      <c r="SVO347" s="609"/>
      <c r="SVP347" s="609"/>
      <c r="SVQ347" s="609"/>
      <c r="SVR347" s="609"/>
      <c r="SVS347" s="609"/>
      <c r="SVT347" s="609"/>
      <c r="SVU347" s="609"/>
      <c r="SVV347" s="609"/>
      <c r="SVW347" s="609"/>
      <c r="SVX347" s="610"/>
      <c r="SVY347" s="400"/>
      <c r="SVZ347" s="608" t="s">
        <v>645</v>
      </c>
      <c r="SWA347" s="609"/>
      <c r="SWB347" s="609"/>
      <c r="SWC347" s="609"/>
      <c r="SWD347" s="609"/>
      <c r="SWE347" s="609"/>
      <c r="SWF347" s="609"/>
      <c r="SWG347" s="609"/>
      <c r="SWH347" s="609"/>
      <c r="SWI347" s="609"/>
      <c r="SWJ347" s="609"/>
      <c r="SWK347" s="609"/>
      <c r="SWL347" s="609"/>
      <c r="SWM347" s="609"/>
      <c r="SWN347" s="610"/>
      <c r="SWO347" s="400"/>
      <c r="SWP347" s="608" t="s">
        <v>645</v>
      </c>
      <c r="SWQ347" s="609"/>
      <c r="SWR347" s="609"/>
      <c r="SWS347" s="609"/>
      <c r="SWT347" s="609"/>
      <c r="SWU347" s="609"/>
      <c r="SWV347" s="609"/>
      <c r="SWW347" s="609"/>
      <c r="SWX347" s="609"/>
      <c r="SWY347" s="609"/>
      <c r="SWZ347" s="609"/>
      <c r="SXA347" s="609"/>
      <c r="SXB347" s="609"/>
      <c r="SXC347" s="609"/>
      <c r="SXD347" s="610"/>
      <c r="SXE347" s="400"/>
      <c r="SXF347" s="608" t="s">
        <v>645</v>
      </c>
      <c r="SXG347" s="609"/>
      <c r="SXH347" s="609"/>
      <c r="SXI347" s="609"/>
      <c r="SXJ347" s="609"/>
      <c r="SXK347" s="609"/>
      <c r="SXL347" s="609"/>
      <c r="SXM347" s="609"/>
      <c r="SXN347" s="609"/>
      <c r="SXO347" s="609"/>
      <c r="SXP347" s="609"/>
      <c r="SXQ347" s="609"/>
      <c r="SXR347" s="609"/>
      <c r="SXS347" s="609"/>
      <c r="SXT347" s="610"/>
      <c r="SXU347" s="400"/>
      <c r="SXV347" s="608" t="s">
        <v>645</v>
      </c>
      <c r="SXW347" s="609"/>
      <c r="SXX347" s="609"/>
      <c r="SXY347" s="609"/>
      <c r="SXZ347" s="609"/>
      <c r="SYA347" s="609"/>
      <c r="SYB347" s="609"/>
      <c r="SYC347" s="609"/>
      <c r="SYD347" s="609"/>
      <c r="SYE347" s="609"/>
      <c r="SYF347" s="609"/>
      <c r="SYG347" s="609"/>
      <c r="SYH347" s="609"/>
      <c r="SYI347" s="609"/>
      <c r="SYJ347" s="610"/>
      <c r="SYK347" s="400"/>
      <c r="SYL347" s="608" t="s">
        <v>645</v>
      </c>
      <c r="SYM347" s="609"/>
      <c r="SYN347" s="609"/>
      <c r="SYO347" s="609"/>
      <c r="SYP347" s="609"/>
      <c r="SYQ347" s="609"/>
      <c r="SYR347" s="609"/>
      <c r="SYS347" s="609"/>
      <c r="SYT347" s="609"/>
      <c r="SYU347" s="609"/>
      <c r="SYV347" s="609"/>
      <c r="SYW347" s="609"/>
      <c r="SYX347" s="609"/>
      <c r="SYY347" s="609"/>
      <c r="SYZ347" s="610"/>
      <c r="SZA347" s="400"/>
      <c r="SZB347" s="608" t="s">
        <v>645</v>
      </c>
      <c r="SZC347" s="609"/>
      <c r="SZD347" s="609"/>
      <c r="SZE347" s="609"/>
      <c r="SZF347" s="609"/>
      <c r="SZG347" s="609"/>
      <c r="SZH347" s="609"/>
      <c r="SZI347" s="609"/>
      <c r="SZJ347" s="609"/>
      <c r="SZK347" s="609"/>
      <c r="SZL347" s="609"/>
      <c r="SZM347" s="609"/>
      <c r="SZN347" s="609"/>
      <c r="SZO347" s="609"/>
      <c r="SZP347" s="610"/>
      <c r="SZQ347" s="400"/>
      <c r="SZR347" s="608" t="s">
        <v>645</v>
      </c>
      <c r="SZS347" s="609"/>
      <c r="SZT347" s="609"/>
      <c r="SZU347" s="609"/>
      <c r="SZV347" s="609"/>
      <c r="SZW347" s="609"/>
      <c r="SZX347" s="609"/>
      <c r="SZY347" s="609"/>
      <c r="SZZ347" s="609"/>
      <c r="TAA347" s="609"/>
      <c r="TAB347" s="609"/>
      <c r="TAC347" s="609"/>
      <c r="TAD347" s="609"/>
      <c r="TAE347" s="609"/>
      <c r="TAF347" s="610"/>
      <c r="TAG347" s="400"/>
      <c r="TAH347" s="608" t="s">
        <v>645</v>
      </c>
      <c r="TAI347" s="609"/>
      <c r="TAJ347" s="609"/>
      <c r="TAK347" s="609"/>
      <c r="TAL347" s="609"/>
      <c r="TAM347" s="609"/>
      <c r="TAN347" s="609"/>
      <c r="TAO347" s="609"/>
      <c r="TAP347" s="609"/>
      <c r="TAQ347" s="609"/>
      <c r="TAR347" s="609"/>
      <c r="TAS347" s="609"/>
      <c r="TAT347" s="609"/>
      <c r="TAU347" s="609"/>
      <c r="TAV347" s="610"/>
      <c r="TAW347" s="400"/>
      <c r="TAX347" s="608" t="s">
        <v>645</v>
      </c>
      <c r="TAY347" s="609"/>
      <c r="TAZ347" s="609"/>
      <c r="TBA347" s="609"/>
      <c r="TBB347" s="609"/>
      <c r="TBC347" s="609"/>
      <c r="TBD347" s="609"/>
      <c r="TBE347" s="609"/>
      <c r="TBF347" s="609"/>
      <c r="TBG347" s="609"/>
      <c r="TBH347" s="609"/>
      <c r="TBI347" s="609"/>
      <c r="TBJ347" s="609"/>
      <c r="TBK347" s="609"/>
      <c r="TBL347" s="610"/>
      <c r="TBM347" s="400"/>
      <c r="TBN347" s="608" t="s">
        <v>645</v>
      </c>
      <c r="TBO347" s="609"/>
      <c r="TBP347" s="609"/>
      <c r="TBQ347" s="609"/>
      <c r="TBR347" s="609"/>
      <c r="TBS347" s="609"/>
      <c r="TBT347" s="609"/>
      <c r="TBU347" s="609"/>
      <c r="TBV347" s="609"/>
      <c r="TBW347" s="609"/>
      <c r="TBX347" s="609"/>
      <c r="TBY347" s="609"/>
      <c r="TBZ347" s="609"/>
      <c r="TCA347" s="609"/>
      <c r="TCB347" s="610"/>
      <c r="TCC347" s="400"/>
      <c r="TCD347" s="608" t="s">
        <v>645</v>
      </c>
      <c r="TCE347" s="609"/>
      <c r="TCF347" s="609"/>
      <c r="TCG347" s="609"/>
      <c r="TCH347" s="609"/>
      <c r="TCI347" s="609"/>
      <c r="TCJ347" s="609"/>
      <c r="TCK347" s="609"/>
      <c r="TCL347" s="609"/>
      <c r="TCM347" s="609"/>
      <c r="TCN347" s="609"/>
      <c r="TCO347" s="609"/>
      <c r="TCP347" s="609"/>
      <c r="TCQ347" s="609"/>
      <c r="TCR347" s="610"/>
      <c r="TCS347" s="400"/>
      <c r="TCT347" s="608" t="s">
        <v>645</v>
      </c>
      <c r="TCU347" s="609"/>
      <c r="TCV347" s="609"/>
      <c r="TCW347" s="609"/>
      <c r="TCX347" s="609"/>
      <c r="TCY347" s="609"/>
      <c r="TCZ347" s="609"/>
      <c r="TDA347" s="609"/>
      <c r="TDB347" s="609"/>
      <c r="TDC347" s="609"/>
      <c r="TDD347" s="609"/>
      <c r="TDE347" s="609"/>
      <c r="TDF347" s="609"/>
      <c r="TDG347" s="609"/>
      <c r="TDH347" s="610"/>
      <c r="TDI347" s="400"/>
      <c r="TDJ347" s="608" t="s">
        <v>645</v>
      </c>
      <c r="TDK347" s="609"/>
      <c r="TDL347" s="609"/>
      <c r="TDM347" s="609"/>
      <c r="TDN347" s="609"/>
      <c r="TDO347" s="609"/>
      <c r="TDP347" s="609"/>
      <c r="TDQ347" s="609"/>
      <c r="TDR347" s="609"/>
      <c r="TDS347" s="609"/>
      <c r="TDT347" s="609"/>
      <c r="TDU347" s="609"/>
      <c r="TDV347" s="609"/>
      <c r="TDW347" s="609"/>
      <c r="TDX347" s="610"/>
      <c r="TDY347" s="400"/>
      <c r="TDZ347" s="608" t="s">
        <v>645</v>
      </c>
      <c r="TEA347" s="609"/>
      <c r="TEB347" s="609"/>
      <c r="TEC347" s="609"/>
      <c r="TED347" s="609"/>
      <c r="TEE347" s="609"/>
      <c r="TEF347" s="609"/>
      <c r="TEG347" s="609"/>
      <c r="TEH347" s="609"/>
      <c r="TEI347" s="609"/>
      <c r="TEJ347" s="609"/>
      <c r="TEK347" s="609"/>
      <c r="TEL347" s="609"/>
      <c r="TEM347" s="609"/>
      <c r="TEN347" s="610"/>
      <c r="TEO347" s="400"/>
      <c r="TEP347" s="608" t="s">
        <v>645</v>
      </c>
      <c r="TEQ347" s="609"/>
      <c r="TER347" s="609"/>
      <c r="TES347" s="609"/>
      <c r="TET347" s="609"/>
      <c r="TEU347" s="609"/>
      <c r="TEV347" s="609"/>
      <c r="TEW347" s="609"/>
      <c r="TEX347" s="609"/>
      <c r="TEY347" s="609"/>
      <c r="TEZ347" s="609"/>
      <c r="TFA347" s="609"/>
      <c r="TFB347" s="609"/>
      <c r="TFC347" s="609"/>
      <c r="TFD347" s="610"/>
      <c r="TFE347" s="400"/>
      <c r="TFF347" s="608" t="s">
        <v>645</v>
      </c>
      <c r="TFG347" s="609"/>
      <c r="TFH347" s="609"/>
      <c r="TFI347" s="609"/>
      <c r="TFJ347" s="609"/>
      <c r="TFK347" s="609"/>
      <c r="TFL347" s="609"/>
      <c r="TFM347" s="609"/>
      <c r="TFN347" s="609"/>
      <c r="TFO347" s="609"/>
      <c r="TFP347" s="609"/>
      <c r="TFQ347" s="609"/>
      <c r="TFR347" s="609"/>
      <c r="TFS347" s="609"/>
      <c r="TFT347" s="610"/>
      <c r="TFU347" s="400"/>
      <c r="TFV347" s="608" t="s">
        <v>645</v>
      </c>
      <c r="TFW347" s="609"/>
      <c r="TFX347" s="609"/>
      <c r="TFY347" s="609"/>
      <c r="TFZ347" s="609"/>
      <c r="TGA347" s="609"/>
      <c r="TGB347" s="609"/>
      <c r="TGC347" s="609"/>
      <c r="TGD347" s="609"/>
      <c r="TGE347" s="609"/>
      <c r="TGF347" s="609"/>
      <c r="TGG347" s="609"/>
      <c r="TGH347" s="609"/>
      <c r="TGI347" s="609"/>
      <c r="TGJ347" s="610"/>
      <c r="TGK347" s="400"/>
      <c r="TGL347" s="608" t="s">
        <v>645</v>
      </c>
      <c r="TGM347" s="609"/>
      <c r="TGN347" s="609"/>
      <c r="TGO347" s="609"/>
      <c r="TGP347" s="609"/>
      <c r="TGQ347" s="609"/>
      <c r="TGR347" s="609"/>
      <c r="TGS347" s="609"/>
      <c r="TGT347" s="609"/>
      <c r="TGU347" s="609"/>
      <c r="TGV347" s="609"/>
      <c r="TGW347" s="609"/>
      <c r="TGX347" s="609"/>
      <c r="TGY347" s="609"/>
      <c r="TGZ347" s="610"/>
      <c r="THA347" s="400"/>
      <c r="THB347" s="608" t="s">
        <v>645</v>
      </c>
      <c r="THC347" s="609"/>
      <c r="THD347" s="609"/>
      <c r="THE347" s="609"/>
      <c r="THF347" s="609"/>
      <c r="THG347" s="609"/>
      <c r="THH347" s="609"/>
      <c r="THI347" s="609"/>
      <c r="THJ347" s="609"/>
      <c r="THK347" s="609"/>
      <c r="THL347" s="609"/>
      <c r="THM347" s="609"/>
      <c r="THN347" s="609"/>
      <c r="THO347" s="609"/>
      <c r="THP347" s="610"/>
      <c r="THQ347" s="400"/>
      <c r="THR347" s="608" t="s">
        <v>645</v>
      </c>
      <c r="THS347" s="609"/>
      <c r="THT347" s="609"/>
      <c r="THU347" s="609"/>
      <c r="THV347" s="609"/>
      <c r="THW347" s="609"/>
      <c r="THX347" s="609"/>
      <c r="THY347" s="609"/>
      <c r="THZ347" s="609"/>
      <c r="TIA347" s="609"/>
      <c r="TIB347" s="609"/>
      <c r="TIC347" s="609"/>
      <c r="TID347" s="609"/>
      <c r="TIE347" s="609"/>
      <c r="TIF347" s="610"/>
      <c r="TIG347" s="400"/>
      <c r="TIH347" s="608" t="s">
        <v>645</v>
      </c>
      <c r="TII347" s="609"/>
      <c r="TIJ347" s="609"/>
      <c r="TIK347" s="609"/>
      <c r="TIL347" s="609"/>
      <c r="TIM347" s="609"/>
      <c r="TIN347" s="609"/>
      <c r="TIO347" s="609"/>
      <c r="TIP347" s="609"/>
      <c r="TIQ347" s="609"/>
      <c r="TIR347" s="609"/>
      <c r="TIS347" s="609"/>
      <c r="TIT347" s="609"/>
      <c r="TIU347" s="609"/>
      <c r="TIV347" s="610"/>
      <c r="TIW347" s="400"/>
      <c r="TIX347" s="608" t="s">
        <v>645</v>
      </c>
      <c r="TIY347" s="609"/>
      <c r="TIZ347" s="609"/>
      <c r="TJA347" s="609"/>
      <c r="TJB347" s="609"/>
      <c r="TJC347" s="609"/>
      <c r="TJD347" s="609"/>
      <c r="TJE347" s="609"/>
      <c r="TJF347" s="609"/>
      <c r="TJG347" s="609"/>
      <c r="TJH347" s="609"/>
      <c r="TJI347" s="609"/>
      <c r="TJJ347" s="609"/>
      <c r="TJK347" s="609"/>
      <c r="TJL347" s="610"/>
      <c r="TJM347" s="400"/>
      <c r="TJN347" s="608" t="s">
        <v>645</v>
      </c>
      <c r="TJO347" s="609"/>
      <c r="TJP347" s="609"/>
      <c r="TJQ347" s="609"/>
      <c r="TJR347" s="609"/>
      <c r="TJS347" s="609"/>
      <c r="TJT347" s="609"/>
      <c r="TJU347" s="609"/>
      <c r="TJV347" s="609"/>
      <c r="TJW347" s="609"/>
      <c r="TJX347" s="609"/>
      <c r="TJY347" s="609"/>
      <c r="TJZ347" s="609"/>
      <c r="TKA347" s="609"/>
      <c r="TKB347" s="610"/>
      <c r="TKC347" s="400"/>
      <c r="TKD347" s="608" t="s">
        <v>645</v>
      </c>
      <c r="TKE347" s="609"/>
      <c r="TKF347" s="609"/>
      <c r="TKG347" s="609"/>
      <c r="TKH347" s="609"/>
      <c r="TKI347" s="609"/>
      <c r="TKJ347" s="609"/>
      <c r="TKK347" s="609"/>
      <c r="TKL347" s="609"/>
      <c r="TKM347" s="609"/>
      <c r="TKN347" s="609"/>
      <c r="TKO347" s="609"/>
      <c r="TKP347" s="609"/>
      <c r="TKQ347" s="609"/>
      <c r="TKR347" s="610"/>
      <c r="TKS347" s="400"/>
      <c r="TKT347" s="608" t="s">
        <v>645</v>
      </c>
      <c r="TKU347" s="609"/>
      <c r="TKV347" s="609"/>
      <c r="TKW347" s="609"/>
      <c r="TKX347" s="609"/>
      <c r="TKY347" s="609"/>
      <c r="TKZ347" s="609"/>
      <c r="TLA347" s="609"/>
      <c r="TLB347" s="609"/>
      <c r="TLC347" s="609"/>
      <c r="TLD347" s="609"/>
      <c r="TLE347" s="609"/>
      <c r="TLF347" s="609"/>
      <c r="TLG347" s="609"/>
      <c r="TLH347" s="610"/>
      <c r="TLI347" s="400"/>
      <c r="TLJ347" s="608" t="s">
        <v>645</v>
      </c>
      <c r="TLK347" s="609"/>
      <c r="TLL347" s="609"/>
      <c r="TLM347" s="609"/>
      <c r="TLN347" s="609"/>
      <c r="TLO347" s="609"/>
      <c r="TLP347" s="609"/>
      <c r="TLQ347" s="609"/>
      <c r="TLR347" s="609"/>
      <c r="TLS347" s="609"/>
      <c r="TLT347" s="609"/>
      <c r="TLU347" s="609"/>
      <c r="TLV347" s="609"/>
      <c r="TLW347" s="609"/>
      <c r="TLX347" s="610"/>
      <c r="TLY347" s="400"/>
      <c r="TLZ347" s="608" t="s">
        <v>645</v>
      </c>
      <c r="TMA347" s="609"/>
      <c r="TMB347" s="609"/>
      <c r="TMC347" s="609"/>
      <c r="TMD347" s="609"/>
      <c r="TME347" s="609"/>
      <c r="TMF347" s="609"/>
      <c r="TMG347" s="609"/>
      <c r="TMH347" s="609"/>
      <c r="TMI347" s="609"/>
      <c r="TMJ347" s="609"/>
      <c r="TMK347" s="609"/>
      <c r="TML347" s="609"/>
      <c r="TMM347" s="609"/>
      <c r="TMN347" s="610"/>
      <c r="TMO347" s="400"/>
      <c r="TMP347" s="608" t="s">
        <v>645</v>
      </c>
      <c r="TMQ347" s="609"/>
      <c r="TMR347" s="609"/>
      <c r="TMS347" s="609"/>
      <c r="TMT347" s="609"/>
      <c r="TMU347" s="609"/>
      <c r="TMV347" s="609"/>
      <c r="TMW347" s="609"/>
      <c r="TMX347" s="609"/>
      <c r="TMY347" s="609"/>
      <c r="TMZ347" s="609"/>
      <c r="TNA347" s="609"/>
      <c r="TNB347" s="609"/>
      <c r="TNC347" s="609"/>
      <c r="TND347" s="610"/>
      <c r="TNE347" s="400"/>
      <c r="TNF347" s="608" t="s">
        <v>645</v>
      </c>
      <c r="TNG347" s="609"/>
      <c r="TNH347" s="609"/>
      <c r="TNI347" s="609"/>
      <c r="TNJ347" s="609"/>
      <c r="TNK347" s="609"/>
      <c r="TNL347" s="609"/>
      <c r="TNM347" s="609"/>
      <c r="TNN347" s="609"/>
      <c r="TNO347" s="609"/>
      <c r="TNP347" s="609"/>
      <c r="TNQ347" s="609"/>
      <c r="TNR347" s="609"/>
      <c r="TNS347" s="609"/>
      <c r="TNT347" s="610"/>
      <c r="TNU347" s="400"/>
      <c r="TNV347" s="608" t="s">
        <v>645</v>
      </c>
      <c r="TNW347" s="609"/>
      <c r="TNX347" s="609"/>
      <c r="TNY347" s="609"/>
      <c r="TNZ347" s="609"/>
      <c r="TOA347" s="609"/>
      <c r="TOB347" s="609"/>
      <c r="TOC347" s="609"/>
      <c r="TOD347" s="609"/>
      <c r="TOE347" s="609"/>
      <c r="TOF347" s="609"/>
      <c r="TOG347" s="609"/>
      <c r="TOH347" s="609"/>
      <c r="TOI347" s="609"/>
      <c r="TOJ347" s="610"/>
      <c r="TOK347" s="400"/>
      <c r="TOL347" s="608" t="s">
        <v>645</v>
      </c>
      <c r="TOM347" s="609"/>
      <c r="TON347" s="609"/>
      <c r="TOO347" s="609"/>
      <c r="TOP347" s="609"/>
      <c r="TOQ347" s="609"/>
      <c r="TOR347" s="609"/>
      <c r="TOS347" s="609"/>
      <c r="TOT347" s="609"/>
      <c r="TOU347" s="609"/>
      <c r="TOV347" s="609"/>
      <c r="TOW347" s="609"/>
      <c r="TOX347" s="609"/>
      <c r="TOY347" s="609"/>
      <c r="TOZ347" s="610"/>
      <c r="TPA347" s="400"/>
      <c r="TPB347" s="608" t="s">
        <v>645</v>
      </c>
      <c r="TPC347" s="609"/>
      <c r="TPD347" s="609"/>
      <c r="TPE347" s="609"/>
      <c r="TPF347" s="609"/>
      <c r="TPG347" s="609"/>
      <c r="TPH347" s="609"/>
      <c r="TPI347" s="609"/>
      <c r="TPJ347" s="609"/>
      <c r="TPK347" s="609"/>
      <c r="TPL347" s="609"/>
      <c r="TPM347" s="609"/>
      <c r="TPN347" s="609"/>
      <c r="TPO347" s="609"/>
      <c r="TPP347" s="610"/>
      <c r="TPQ347" s="400"/>
      <c r="TPR347" s="608" t="s">
        <v>645</v>
      </c>
      <c r="TPS347" s="609"/>
      <c r="TPT347" s="609"/>
      <c r="TPU347" s="609"/>
      <c r="TPV347" s="609"/>
      <c r="TPW347" s="609"/>
      <c r="TPX347" s="609"/>
      <c r="TPY347" s="609"/>
      <c r="TPZ347" s="609"/>
      <c r="TQA347" s="609"/>
      <c r="TQB347" s="609"/>
      <c r="TQC347" s="609"/>
      <c r="TQD347" s="609"/>
      <c r="TQE347" s="609"/>
      <c r="TQF347" s="610"/>
      <c r="TQG347" s="400"/>
      <c r="TQH347" s="608" t="s">
        <v>645</v>
      </c>
      <c r="TQI347" s="609"/>
      <c r="TQJ347" s="609"/>
      <c r="TQK347" s="609"/>
      <c r="TQL347" s="609"/>
      <c r="TQM347" s="609"/>
      <c r="TQN347" s="609"/>
      <c r="TQO347" s="609"/>
      <c r="TQP347" s="609"/>
      <c r="TQQ347" s="609"/>
      <c r="TQR347" s="609"/>
      <c r="TQS347" s="609"/>
      <c r="TQT347" s="609"/>
      <c r="TQU347" s="609"/>
      <c r="TQV347" s="610"/>
      <c r="TQW347" s="400"/>
      <c r="TQX347" s="608" t="s">
        <v>645</v>
      </c>
      <c r="TQY347" s="609"/>
      <c r="TQZ347" s="609"/>
      <c r="TRA347" s="609"/>
      <c r="TRB347" s="609"/>
      <c r="TRC347" s="609"/>
      <c r="TRD347" s="609"/>
      <c r="TRE347" s="609"/>
      <c r="TRF347" s="609"/>
      <c r="TRG347" s="609"/>
      <c r="TRH347" s="609"/>
      <c r="TRI347" s="609"/>
      <c r="TRJ347" s="609"/>
      <c r="TRK347" s="609"/>
      <c r="TRL347" s="610"/>
      <c r="TRM347" s="400"/>
      <c r="TRN347" s="608" t="s">
        <v>645</v>
      </c>
      <c r="TRO347" s="609"/>
      <c r="TRP347" s="609"/>
      <c r="TRQ347" s="609"/>
      <c r="TRR347" s="609"/>
      <c r="TRS347" s="609"/>
      <c r="TRT347" s="609"/>
      <c r="TRU347" s="609"/>
      <c r="TRV347" s="609"/>
      <c r="TRW347" s="609"/>
      <c r="TRX347" s="609"/>
      <c r="TRY347" s="609"/>
      <c r="TRZ347" s="609"/>
      <c r="TSA347" s="609"/>
      <c r="TSB347" s="610"/>
      <c r="TSC347" s="400"/>
      <c r="TSD347" s="608" t="s">
        <v>645</v>
      </c>
      <c r="TSE347" s="609"/>
      <c r="TSF347" s="609"/>
      <c r="TSG347" s="609"/>
      <c r="TSH347" s="609"/>
      <c r="TSI347" s="609"/>
      <c r="TSJ347" s="609"/>
      <c r="TSK347" s="609"/>
      <c r="TSL347" s="609"/>
      <c r="TSM347" s="609"/>
      <c r="TSN347" s="609"/>
      <c r="TSO347" s="609"/>
      <c r="TSP347" s="609"/>
      <c r="TSQ347" s="609"/>
      <c r="TSR347" s="610"/>
      <c r="TSS347" s="400"/>
      <c r="TST347" s="608" t="s">
        <v>645</v>
      </c>
      <c r="TSU347" s="609"/>
      <c r="TSV347" s="609"/>
      <c r="TSW347" s="609"/>
      <c r="TSX347" s="609"/>
      <c r="TSY347" s="609"/>
      <c r="TSZ347" s="609"/>
      <c r="TTA347" s="609"/>
      <c r="TTB347" s="609"/>
      <c r="TTC347" s="609"/>
      <c r="TTD347" s="609"/>
      <c r="TTE347" s="609"/>
      <c r="TTF347" s="609"/>
      <c r="TTG347" s="609"/>
      <c r="TTH347" s="610"/>
      <c r="TTI347" s="400"/>
      <c r="TTJ347" s="608" t="s">
        <v>645</v>
      </c>
      <c r="TTK347" s="609"/>
      <c r="TTL347" s="609"/>
      <c r="TTM347" s="609"/>
      <c r="TTN347" s="609"/>
      <c r="TTO347" s="609"/>
      <c r="TTP347" s="609"/>
      <c r="TTQ347" s="609"/>
      <c r="TTR347" s="609"/>
      <c r="TTS347" s="609"/>
      <c r="TTT347" s="609"/>
      <c r="TTU347" s="609"/>
      <c r="TTV347" s="609"/>
      <c r="TTW347" s="609"/>
      <c r="TTX347" s="610"/>
      <c r="TTY347" s="400"/>
      <c r="TTZ347" s="608" t="s">
        <v>645</v>
      </c>
      <c r="TUA347" s="609"/>
      <c r="TUB347" s="609"/>
      <c r="TUC347" s="609"/>
      <c r="TUD347" s="609"/>
      <c r="TUE347" s="609"/>
      <c r="TUF347" s="609"/>
      <c r="TUG347" s="609"/>
      <c r="TUH347" s="609"/>
      <c r="TUI347" s="609"/>
      <c r="TUJ347" s="609"/>
      <c r="TUK347" s="609"/>
      <c r="TUL347" s="609"/>
      <c r="TUM347" s="609"/>
      <c r="TUN347" s="610"/>
      <c r="TUO347" s="400"/>
      <c r="TUP347" s="608" t="s">
        <v>645</v>
      </c>
      <c r="TUQ347" s="609"/>
      <c r="TUR347" s="609"/>
      <c r="TUS347" s="609"/>
      <c r="TUT347" s="609"/>
      <c r="TUU347" s="609"/>
      <c r="TUV347" s="609"/>
      <c r="TUW347" s="609"/>
      <c r="TUX347" s="609"/>
      <c r="TUY347" s="609"/>
      <c r="TUZ347" s="609"/>
      <c r="TVA347" s="609"/>
      <c r="TVB347" s="609"/>
      <c r="TVC347" s="609"/>
      <c r="TVD347" s="610"/>
      <c r="TVE347" s="400"/>
      <c r="TVF347" s="608" t="s">
        <v>645</v>
      </c>
      <c r="TVG347" s="609"/>
      <c r="TVH347" s="609"/>
      <c r="TVI347" s="609"/>
      <c r="TVJ347" s="609"/>
      <c r="TVK347" s="609"/>
      <c r="TVL347" s="609"/>
      <c r="TVM347" s="609"/>
      <c r="TVN347" s="609"/>
      <c r="TVO347" s="609"/>
      <c r="TVP347" s="609"/>
      <c r="TVQ347" s="609"/>
      <c r="TVR347" s="609"/>
      <c r="TVS347" s="609"/>
      <c r="TVT347" s="610"/>
      <c r="TVU347" s="400"/>
      <c r="TVV347" s="608" t="s">
        <v>645</v>
      </c>
      <c r="TVW347" s="609"/>
      <c r="TVX347" s="609"/>
      <c r="TVY347" s="609"/>
      <c r="TVZ347" s="609"/>
      <c r="TWA347" s="609"/>
      <c r="TWB347" s="609"/>
      <c r="TWC347" s="609"/>
      <c r="TWD347" s="609"/>
      <c r="TWE347" s="609"/>
      <c r="TWF347" s="609"/>
      <c r="TWG347" s="609"/>
      <c r="TWH347" s="609"/>
      <c r="TWI347" s="609"/>
      <c r="TWJ347" s="610"/>
      <c r="TWK347" s="400"/>
      <c r="TWL347" s="608" t="s">
        <v>645</v>
      </c>
      <c r="TWM347" s="609"/>
      <c r="TWN347" s="609"/>
      <c r="TWO347" s="609"/>
      <c r="TWP347" s="609"/>
      <c r="TWQ347" s="609"/>
      <c r="TWR347" s="609"/>
      <c r="TWS347" s="609"/>
      <c r="TWT347" s="609"/>
      <c r="TWU347" s="609"/>
      <c r="TWV347" s="609"/>
      <c r="TWW347" s="609"/>
      <c r="TWX347" s="609"/>
      <c r="TWY347" s="609"/>
      <c r="TWZ347" s="610"/>
      <c r="TXA347" s="400"/>
      <c r="TXB347" s="608" t="s">
        <v>645</v>
      </c>
      <c r="TXC347" s="609"/>
      <c r="TXD347" s="609"/>
      <c r="TXE347" s="609"/>
      <c r="TXF347" s="609"/>
      <c r="TXG347" s="609"/>
      <c r="TXH347" s="609"/>
      <c r="TXI347" s="609"/>
      <c r="TXJ347" s="609"/>
      <c r="TXK347" s="609"/>
      <c r="TXL347" s="609"/>
      <c r="TXM347" s="609"/>
      <c r="TXN347" s="609"/>
      <c r="TXO347" s="609"/>
      <c r="TXP347" s="610"/>
      <c r="TXQ347" s="400"/>
      <c r="TXR347" s="608" t="s">
        <v>645</v>
      </c>
      <c r="TXS347" s="609"/>
      <c r="TXT347" s="609"/>
      <c r="TXU347" s="609"/>
      <c r="TXV347" s="609"/>
      <c r="TXW347" s="609"/>
      <c r="TXX347" s="609"/>
      <c r="TXY347" s="609"/>
      <c r="TXZ347" s="609"/>
      <c r="TYA347" s="609"/>
      <c r="TYB347" s="609"/>
      <c r="TYC347" s="609"/>
      <c r="TYD347" s="609"/>
      <c r="TYE347" s="609"/>
      <c r="TYF347" s="610"/>
      <c r="TYG347" s="400"/>
      <c r="TYH347" s="608" t="s">
        <v>645</v>
      </c>
      <c r="TYI347" s="609"/>
      <c r="TYJ347" s="609"/>
      <c r="TYK347" s="609"/>
      <c r="TYL347" s="609"/>
      <c r="TYM347" s="609"/>
      <c r="TYN347" s="609"/>
      <c r="TYO347" s="609"/>
      <c r="TYP347" s="609"/>
      <c r="TYQ347" s="609"/>
      <c r="TYR347" s="609"/>
      <c r="TYS347" s="609"/>
      <c r="TYT347" s="609"/>
      <c r="TYU347" s="609"/>
      <c r="TYV347" s="610"/>
      <c r="TYW347" s="400"/>
      <c r="TYX347" s="608" t="s">
        <v>645</v>
      </c>
      <c r="TYY347" s="609"/>
      <c r="TYZ347" s="609"/>
      <c r="TZA347" s="609"/>
      <c r="TZB347" s="609"/>
      <c r="TZC347" s="609"/>
      <c r="TZD347" s="609"/>
      <c r="TZE347" s="609"/>
      <c r="TZF347" s="609"/>
      <c r="TZG347" s="609"/>
      <c r="TZH347" s="609"/>
      <c r="TZI347" s="609"/>
      <c r="TZJ347" s="609"/>
      <c r="TZK347" s="609"/>
      <c r="TZL347" s="610"/>
      <c r="TZM347" s="400"/>
      <c r="TZN347" s="608" t="s">
        <v>645</v>
      </c>
      <c r="TZO347" s="609"/>
      <c r="TZP347" s="609"/>
      <c r="TZQ347" s="609"/>
      <c r="TZR347" s="609"/>
      <c r="TZS347" s="609"/>
      <c r="TZT347" s="609"/>
      <c r="TZU347" s="609"/>
      <c r="TZV347" s="609"/>
      <c r="TZW347" s="609"/>
      <c r="TZX347" s="609"/>
      <c r="TZY347" s="609"/>
      <c r="TZZ347" s="609"/>
      <c r="UAA347" s="609"/>
      <c r="UAB347" s="610"/>
      <c r="UAC347" s="400"/>
      <c r="UAD347" s="608" t="s">
        <v>645</v>
      </c>
      <c r="UAE347" s="609"/>
      <c r="UAF347" s="609"/>
      <c r="UAG347" s="609"/>
      <c r="UAH347" s="609"/>
      <c r="UAI347" s="609"/>
      <c r="UAJ347" s="609"/>
      <c r="UAK347" s="609"/>
      <c r="UAL347" s="609"/>
      <c r="UAM347" s="609"/>
      <c r="UAN347" s="609"/>
      <c r="UAO347" s="609"/>
      <c r="UAP347" s="609"/>
      <c r="UAQ347" s="609"/>
      <c r="UAR347" s="610"/>
      <c r="UAS347" s="400"/>
      <c r="UAT347" s="608" t="s">
        <v>645</v>
      </c>
      <c r="UAU347" s="609"/>
      <c r="UAV347" s="609"/>
      <c r="UAW347" s="609"/>
      <c r="UAX347" s="609"/>
      <c r="UAY347" s="609"/>
      <c r="UAZ347" s="609"/>
      <c r="UBA347" s="609"/>
      <c r="UBB347" s="609"/>
      <c r="UBC347" s="609"/>
      <c r="UBD347" s="609"/>
      <c r="UBE347" s="609"/>
      <c r="UBF347" s="609"/>
      <c r="UBG347" s="609"/>
      <c r="UBH347" s="610"/>
      <c r="UBI347" s="400"/>
      <c r="UBJ347" s="608" t="s">
        <v>645</v>
      </c>
      <c r="UBK347" s="609"/>
      <c r="UBL347" s="609"/>
      <c r="UBM347" s="609"/>
      <c r="UBN347" s="609"/>
      <c r="UBO347" s="609"/>
      <c r="UBP347" s="609"/>
      <c r="UBQ347" s="609"/>
      <c r="UBR347" s="609"/>
      <c r="UBS347" s="609"/>
      <c r="UBT347" s="609"/>
      <c r="UBU347" s="609"/>
      <c r="UBV347" s="609"/>
      <c r="UBW347" s="609"/>
      <c r="UBX347" s="610"/>
      <c r="UBY347" s="400"/>
      <c r="UBZ347" s="608" t="s">
        <v>645</v>
      </c>
      <c r="UCA347" s="609"/>
      <c r="UCB347" s="609"/>
      <c r="UCC347" s="609"/>
      <c r="UCD347" s="609"/>
      <c r="UCE347" s="609"/>
      <c r="UCF347" s="609"/>
      <c r="UCG347" s="609"/>
      <c r="UCH347" s="609"/>
      <c r="UCI347" s="609"/>
      <c r="UCJ347" s="609"/>
      <c r="UCK347" s="609"/>
      <c r="UCL347" s="609"/>
      <c r="UCM347" s="609"/>
      <c r="UCN347" s="610"/>
      <c r="UCO347" s="400"/>
      <c r="UCP347" s="608" t="s">
        <v>645</v>
      </c>
      <c r="UCQ347" s="609"/>
      <c r="UCR347" s="609"/>
      <c r="UCS347" s="609"/>
      <c r="UCT347" s="609"/>
      <c r="UCU347" s="609"/>
      <c r="UCV347" s="609"/>
      <c r="UCW347" s="609"/>
      <c r="UCX347" s="609"/>
      <c r="UCY347" s="609"/>
      <c r="UCZ347" s="609"/>
      <c r="UDA347" s="609"/>
      <c r="UDB347" s="609"/>
      <c r="UDC347" s="609"/>
      <c r="UDD347" s="610"/>
      <c r="UDE347" s="400"/>
      <c r="UDF347" s="608" t="s">
        <v>645</v>
      </c>
      <c r="UDG347" s="609"/>
      <c r="UDH347" s="609"/>
      <c r="UDI347" s="609"/>
      <c r="UDJ347" s="609"/>
      <c r="UDK347" s="609"/>
      <c r="UDL347" s="609"/>
      <c r="UDM347" s="609"/>
      <c r="UDN347" s="609"/>
      <c r="UDO347" s="609"/>
      <c r="UDP347" s="609"/>
      <c r="UDQ347" s="609"/>
      <c r="UDR347" s="609"/>
      <c r="UDS347" s="609"/>
      <c r="UDT347" s="610"/>
      <c r="UDU347" s="400"/>
      <c r="UDV347" s="608" t="s">
        <v>645</v>
      </c>
      <c r="UDW347" s="609"/>
      <c r="UDX347" s="609"/>
      <c r="UDY347" s="609"/>
      <c r="UDZ347" s="609"/>
      <c r="UEA347" s="609"/>
      <c r="UEB347" s="609"/>
      <c r="UEC347" s="609"/>
      <c r="UED347" s="609"/>
      <c r="UEE347" s="609"/>
      <c r="UEF347" s="609"/>
      <c r="UEG347" s="609"/>
      <c r="UEH347" s="609"/>
      <c r="UEI347" s="609"/>
      <c r="UEJ347" s="610"/>
      <c r="UEK347" s="400"/>
      <c r="UEL347" s="608" t="s">
        <v>645</v>
      </c>
      <c r="UEM347" s="609"/>
      <c r="UEN347" s="609"/>
      <c r="UEO347" s="609"/>
      <c r="UEP347" s="609"/>
      <c r="UEQ347" s="609"/>
      <c r="UER347" s="609"/>
      <c r="UES347" s="609"/>
      <c r="UET347" s="609"/>
      <c r="UEU347" s="609"/>
      <c r="UEV347" s="609"/>
      <c r="UEW347" s="609"/>
      <c r="UEX347" s="609"/>
      <c r="UEY347" s="609"/>
      <c r="UEZ347" s="610"/>
      <c r="UFA347" s="400"/>
      <c r="UFB347" s="608" t="s">
        <v>645</v>
      </c>
      <c r="UFC347" s="609"/>
      <c r="UFD347" s="609"/>
      <c r="UFE347" s="609"/>
      <c r="UFF347" s="609"/>
      <c r="UFG347" s="609"/>
      <c r="UFH347" s="609"/>
      <c r="UFI347" s="609"/>
      <c r="UFJ347" s="609"/>
      <c r="UFK347" s="609"/>
      <c r="UFL347" s="609"/>
      <c r="UFM347" s="609"/>
      <c r="UFN347" s="609"/>
      <c r="UFO347" s="609"/>
      <c r="UFP347" s="610"/>
      <c r="UFQ347" s="400"/>
      <c r="UFR347" s="608" t="s">
        <v>645</v>
      </c>
      <c r="UFS347" s="609"/>
      <c r="UFT347" s="609"/>
      <c r="UFU347" s="609"/>
      <c r="UFV347" s="609"/>
      <c r="UFW347" s="609"/>
      <c r="UFX347" s="609"/>
      <c r="UFY347" s="609"/>
      <c r="UFZ347" s="609"/>
      <c r="UGA347" s="609"/>
      <c r="UGB347" s="609"/>
      <c r="UGC347" s="609"/>
      <c r="UGD347" s="609"/>
      <c r="UGE347" s="609"/>
      <c r="UGF347" s="610"/>
      <c r="UGG347" s="400"/>
      <c r="UGH347" s="608" t="s">
        <v>645</v>
      </c>
      <c r="UGI347" s="609"/>
      <c r="UGJ347" s="609"/>
      <c r="UGK347" s="609"/>
      <c r="UGL347" s="609"/>
      <c r="UGM347" s="609"/>
      <c r="UGN347" s="609"/>
      <c r="UGO347" s="609"/>
      <c r="UGP347" s="609"/>
      <c r="UGQ347" s="609"/>
      <c r="UGR347" s="609"/>
      <c r="UGS347" s="609"/>
      <c r="UGT347" s="609"/>
      <c r="UGU347" s="609"/>
      <c r="UGV347" s="610"/>
      <c r="UGW347" s="400"/>
      <c r="UGX347" s="608" t="s">
        <v>645</v>
      </c>
      <c r="UGY347" s="609"/>
      <c r="UGZ347" s="609"/>
      <c r="UHA347" s="609"/>
      <c r="UHB347" s="609"/>
      <c r="UHC347" s="609"/>
      <c r="UHD347" s="609"/>
      <c r="UHE347" s="609"/>
      <c r="UHF347" s="609"/>
      <c r="UHG347" s="609"/>
      <c r="UHH347" s="609"/>
      <c r="UHI347" s="609"/>
      <c r="UHJ347" s="609"/>
      <c r="UHK347" s="609"/>
      <c r="UHL347" s="610"/>
      <c r="UHM347" s="400"/>
      <c r="UHN347" s="608" t="s">
        <v>645</v>
      </c>
      <c r="UHO347" s="609"/>
      <c r="UHP347" s="609"/>
      <c r="UHQ347" s="609"/>
      <c r="UHR347" s="609"/>
      <c r="UHS347" s="609"/>
      <c r="UHT347" s="609"/>
      <c r="UHU347" s="609"/>
      <c r="UHV347" s="609"/>
      <c r="UHW347" s="609"/>
      <c r="UHX347" s="609"/>
      <c r="UHY347" s="609"/>
      <c r="UHZ347" s="609"/>
      <c r="UIA347" s="609"/>
      <c r="UIB347" s="610"/>
      <c r="UIC347" s="400"/>
      <c r="UID347" s="608" t="s">
        <v>645</v>
      </c>
      <c r="UIE347" s="609"/>
      <c r="UIF347" s="609"/>
      <c r="UIG347" s="609"/>
      <c r="UIH347" s="609"/>
      <c r="UII347" s="609"/>
      <c r="UIJ347" s="609"/>
      <c r="UIK347" s="609"/>
      <c r="UIL347" s="609"/>
      <c r="UIM347" s="609"/>
      <c r="UIN347" s="609"/>
      <c r="UIO347" s="609"/>
      <c r="UIP347" s="609"/>
      <c r="UIQ347" s="609"/>
      <c r="UIR347" s="610"/>
      <c r="UIS347" s="400"/>
      <c r="UIT347" s="608" t="s">
        <v>645</v>
      </c>
      <c r="UIU347" s="609"/>
      <c r="UIV347" s="609"/>
      <c r="UIW347" s="609"/>
      <c r="UIX347" s="609"/>
      <c r="UIY347" s="609"/>
      <c r="UIZ347" s="609"/>
      <c r="UJA347" s="609"/>
      <c r="UJB347" s="609"/>
      <c r="UJC347" s="609"/>
      <c r="UJD347" s="609"/>
      <c r="UJE347" s="609"/>
      <c r="UJF347" s="609"/>
      <c r="UJG347" s="609"/>
      <c r="UJH347" s="610"/>
      <c r="UJI347" s="400"/>
      <c r="UJJ347" s="608" t="s">
        <v>645</v>
      </c>
      <c r="UJK347" s="609"/>
      <c r="UJL347" s="609"/>
      <c r="UJM347" s="609"/>
      <c r="UJN347" s="609"/>
      <c r="UJO347" s="609"/>
      <c r="UJP347" s="609"/>
      <c r="UJQ347" s="609"/>
      <c r="UJR347" s="609"/>
      <c r="UJS347" s="609"/>
      <c r="UJT347" s="609"/>
      <c r="UJU347" s="609"/>
      <c r="UJV347" s="609"/>
      <c r="UJW347" s="609"/>
      <c r="UJX347" s="610"/>
      <c r="UJY347" s="400"/>
      <c r="UJZ347" s="608" t="s">
        <v>645</v>
      </c>
      <c r="UKA347" s="609"/>
      <c r="UKB347" s="609"/>
      <c r="UKC347" s="609"/>
      <c r="UKD347" s="609"/>
      <c r="UKE347" s="609"/>
      <c r="UKF347" s="609"/>
      <c r="UKG347" s="609"/>
      <c r="UKH347" s="609"/>
      <c r="UKI347" s="609"/>
      <c r="UKJ347" s="609"/>
      <c r="UKK347" s="609"/>
      <c r="UKL347" s="609"/>
      <c r="UKM347" s="609"/>
      <c r="UKN347" s="610"/>
      <c r="UKO347" s="400"/>
      <c r="UKP347" s="608" t="s">
        <v>645</v>
      </c>
      <c r="UKQ347" s="609"/>
      <c r="UKR347" s="609"/>
      <c r="UKS347" s="609"/>
      <c r="UKT347" s="609"/>
      <c r="UKU347" s="609"/>
      <c r="UKV347" s="609"/>
      <c r="UKW347" s="609"/>
      <c r="UKX347" s="609"/>
      <c r="UKY347" s="609"/>
      <c r="UKZ347" s="609"/>
      <c r="ULA347" s="609"/>
      <c r="ULB347" s="609"/>
      <c r="ULC347" s="609"/>
      <c r="ULD347" s="610"/>
      <c r="ULE347" s="400"/>
      <c r="ULF347" s="608" t="s">
        <v>645</v>
      </c>
      <c r="ULG347" s="609"/>
      <c r="ULH347" s="609"/>
      <c r="ULI347" s="609"/>
      <c r="ULJ347" s="609"/>
      <c r="ULK347" s="609"/>
      <c r="ULL347" s="609"/>
      <c r="ULM347" s="609"/>
      <c r="ULN347" s="609"/>
      <c r="ULO347" s="609"/>
      <c r="ULP347" s="609"/>
      <c r="ULQ347" s="609"/>
      <c r="ULR347" s="609"/>
      <c r="ULS347" s="609"/>
      <c r="ULT347" s="610"/>
      <c r="ULU347" s="400"/>
      <c r="ULV347" s="608" t="s">
        <v>645</v>
      </c>
      <c r="ULW347" s="609"/>
      <c r="ULX347" s="609"/>
      <c r="ULY347" s="609"/>
      <c r="ULZ347" s="609"/>
      <c r="UMA347" s="609"/>
      <c r="UMB347" s="609"/>
      <c r="UMC347" s="609"/>
      <c r="UMD347" s="609"/>
      <c r="UME347" s="609"/>
      <c r="UMF347" s="609"/>
      <c r="UMG347" s="609"/>
      <c r="UMH347" s="609"/>
      <c r="UMI347" s="609"/>
      <c r="UMJ347" s="610"/>
      <c r="UMK347" s="400"/>
      <c r="UML347" s="608" t="s">
        <v>645</v>
      </c>
      <c r="UMM347" s="609"/>
      <c r="UMN347" s="609"/>
      <c r="UMO347" s="609"/>
      <c r="UMP347" s="609"/>
      <c r="UMQ347" s="609"/>
      <c r="UMR347" s="609"/>
      <c r="UMS347" s="609"/>
      <c r="UMT347" s="609"/>
      <c r="UMU347" s="609"/>
      <c r="UMV347" s="609"/>
      <c r="UMW347" s="609"/>
      <c r="UMX347" s="609"/>
      <c r="UMY347" s="609"/>
      <c r="UMZ347" s="610"/>
      <c r="UNA347" s="400"/>
      <c r="UNB347" s="608" t="s">
        <v>645</v>
      </c>
      <c r="UNC347" s="609"/>
      <c r="UND347" s="609"/>
      <c r="UNE347" s="609"/>
      <c r="UNF347" s="609"/>
      <c r="UNG347" s="609"/>
      <c r="UNH347" s="609"/>
      <c r="UNI347" s="609"/>
      <c r="UNJ347" s="609"/>
      <c r="UNK347" s="609"/>
      <c r="UNL347" s="609"/>
      <c r="UNM347" s="609"/>
      <c r="UNN347" s="609"/>
      <c r="UNO347" s="609"/>
      <c r="UNP347" s="610"/>
      <c r="UNQ347" s="400"/>
      <c r="UNR347" s="608" t="s">
        <v>645</v>
      </c>
      <c r="UNS347" s="609"/>
      <c r="UNT347" s="609"/>
      <c r="UNU347" s="609"/>
      <c r="UNV347" s="609"/>
      <c r="UNW347" s="609"/>
      <c r="UNX347" s="609"/>
      <c r="UNY347" s="609"/>
      <c r="UNZ347" s="609"/>
      <c r="UOA347" s="609"/>
      <c r="UOB347" s="609"/>
      <c r="UOC347" s="609"/>
      <c r="UOD347" s="609"/>
      <c r="UOE347" s="609"/>
      <c r="UOF347" s="610"/>
      <c r="UOG347" s="400"/>
      <c r="UOH347" s="608" t="s">
        <v>645</v>
      </c>
      <c r="UOI347" s="609"/>
      <c r="UOJ347" s="609"/>
      <c r="UOK347" s="609"/>
      <c r="UOL347" s="609"/>
      <c r="UOM347" s="609"/>
      <c r="UON347" s="609"/>
      <c r="UOO347" s="609"/>
      <c r="UOP347" s="609"/>
      <c r="UOQ347" s="609"/>
      <c r="UOR347" s="609"/>
      <c r="UOS347" s="609"/>
      <c r="UOT347" s="609"/>
      <c r="UOU347" s="609"/>
      <c r="UOV347" s="610"/>
      <c r="UOW347" s="400"/>
      <c r="UOX347" s="608" t="s">
        <v>645</v>
      </c>
      <c r="UOY347" s="609"/>
      <c r="UOZ347" s="609"/>
      <c r="UPA347" s="609"/>
      <c r="UPB347" s="609"/>
      <c r="UPC347" s="609"/>
      <c r="UPD347" s="609"/>
      <c r="UPE347" s="609"/>
      <c r="UPF347" s="609"/>
      <c r="UPG347" s="609"/>
      <c r="UPH347" s="609"/>
      <c r="UPI347" s="609"/>
      <c r="UPJ347" s="609"/>
      <c r="UPK347" s="609"/>
      <c r="UPL347" s="610"/>
      <c r="UPM347" s="400"/>
      <c r="UPN347" s="608" t="s">
        <v>645</v>
      </c>
      <c r="UPO347" s="609"/>
      <c r="UPP347" s="609"/>
      <c r="UPQ347" s="609"/>
      <c r="UPR347" s="609"/>
      <c r="UPS347" s="609"/>
      <c r="UPT347" s="609"/>
      <c r="UPU347" s="609"/>
      <c r="UPV347" s="609"/>
      <c r="UPW347" s="609"/>
      <c r="UPX347" s="609"/>
      <c r="UPY347" s="609"/>
      <c r="UPZ347" s="609"/>
      <c r="UQA347" s="609"/>
      <c r="UQB347" s="610"/>
      <c r="UQC347" s="400"/>
      <c r="UQD347" s="608" t="s">
        <v>645</v>
      </c>
      <c r="UQE347" s="609"/>
      <c r="UQF347" s="609"/>
      <c r="UQG347" s="609"/>
      <c r="UQH347" s="609"/>
      <c r="UQI347" s="609"/>
      <c r="UQJ347" s="609"/>
      <c r="UQK347" s="609"/>
      <c r="UQL347" s="609"/>
      <c r="UQM347" s="609"/>
      <c r="UQN347" s="609"/>
      <c r="UQO347" s="609"/>
      <c r="UQP347" s="609"/>
      <c r="UQQ347" s="609"/>
      <c r="UQR347" s="610"/>
      <c r="UQS347" s="400"/>
      <c r="UQT347" s="608" t="s">
        <v>645</v>
      </c>
      <c r="UQU347" s="609"/>
      <c r="UQV347" s="609"/>
      <c r="UQW347" s="609"/>
      <c r="UQX347" s="609"/>
      <c r="UQY347" s="609"/>
      <c r="UQZ347" s="609"/>
      <c r="URA347" s="609"/>
      <c r="URB347" s="609"/>
      <c r="URC347" s="609"/>
      <c r="URD347" s="609"/>
      <c r="URE347" s="609"/>
      <c r="URF347" s="609"/>
      <c r="URG347" s="609"/>
      <c r="URH347" s="610"/>
      <c r="URI347" s="400"/>
      <c r="URJ347" s="608" t="s">
        <v>645</v>
      </c>
      <c r="URK347" s="609"/>
      <c r="URL347" s="609"/>
      <c r="URM347" s="609"/>
      <c r="URN347" s="609"/>
      <c r="URO347" s="609"/>
      <c r="URP347" s="609"/>
      <c r="URQ347" s="609"/>
      <c r="URR347" s="609"/>
      <c r="URS347" s="609"/>
      <c r="URT347" s="609"/>
      <c r="URU347" s="609"/>
      <c r="URV347" s="609"/>
      <c r="URW347" s="609"/>
      <c r="URX347" s="610"/>
      <c r="URY347" s="400"/>
      <c r="URZ347" s="608" t="s">
        <v>645</v>
      </c>
      <c r="USA347" s="609"/>
      <c r="USB347" s="609"/>
      <c r="USC347" s="609"/>
      <c r="USD347" s="609"/>
      <c r="USE347" s="609"/>
      <c r="USF347" s="609"/>
      <c r="USG347" s="609"/>
      <c r="USH347" s="609"/>
      <c r="USI347" s="609"/>
      <c r="USJ347" s="609"/>
      <c r="USK347" s="609"/>
      <c r="USL347" s="609"/>
      <c r="USM347" s="609"/>
      <c r="USN347" s="610"/>
      <c r="USO347" s="400"/>
      <c r="USP347" s="608" t="s">
        <v>645</v>
      </c>
      <c r="USQ347" s="609"/>
      <c r="USR347" s="609"/>
      <c r="USS347" s="609"/>
      <c r="UST347" s="609"/>
      <c r="USU347" s="609"/>
      <c r="USV347" s="609"/>
      <c r="USW347" s="609"/>
      <c r="USX347" s="609"/>
      <c r="USY347" s="609"/>
      <c r="USZ347" s="609"/>
      <c r="UTA347" s="609"/>
      <c r="UTB347" s="609"/>
      <c r="UTC347" s="609"/>
      <c r="UTD347" s="610"/>
      <c r="UTE347" s="400"/>
      <c r="UTF347" s="608" t="s">
        <v>645</v>
      </c>
      <c r="UTG347" s="609"/>
      <c r="UTH347" s="609"/>
      <c r="UTI347" s="609"/>
      <c r="UTJ347" s="609"/>
      <c r="UTK347" s="609"/>
      <c r="UTL347" s="609"/>
      <c r="UTM347" s="609"/>
      <c r="UTN347" s="609"/>
      <c r="UTO347" s="609"/>
      <c r="UTP347" s="609"/>
      <c r="UTQ347" s="609"/>
      <c r="UTR347" s="609"/>
      <c r="UTS347" s="609"/>
      <c r="UTT347" s="610"/>
      <c r="UTU347" s="400"/>
      <c r="UTV347" s="608" t="s">
        <v>645</v>
      </c>
      <c r="UTW347" s="609"/>
      <c r="UTX347" s="609"/>
      <c r="UTY347" s="609"/>
      <c r="UTZ347" s="609"/>
      <c r="UUA347" s="609"/>
      <c r="UUB347" s="609"/>
      <c r="UUC347" s="609"/>
      <c r="UUD347" s="609"/>
      <c r="UUE347" s="609"/>
      <c r="UUF347" s="609"/>
      <c r="UUG347" s="609"/>
      <c r="UUH347" s="609"/>
      <c r="UUI347" s="609"/>
      <c r="UUJ347" s="610"/>
      <c r="UUK347" s="400"/>
      <c r="UUL347" s="608" t="s">
        <v>645</v>
      </c>
      <c r="UUM347" s="609"/>
      <c r="UUN347" s="609"/>
      <c r="UUO347" s="609"/>
      <c r="UUP347" s="609"/>
      <c r="UUQ347" s="609"/>
      <c r="UUR347" s="609"/>
      <c r="UUS347" s="609"/>
      <c r="UUT347" s="609"/>
      <c r="UUU347" s="609"/>
      <c r="UUV347" s="609"/>
      <c r="UUW347" s="609"/>
      <c r="UUX347" s="609"/>
      <c r="UUY347" s="609"/>
      <c r="UUZ347" s="610"/>
      <c r="UVA347" s="400"/>
      <c r="UVB347" s="608" t="s">
        <v>645</v>
      </c>
      <c r="UVC347" s="609"/>
      <c r="UVD347" s="609"/>
      <c r="UVE347" s="609"/>
      <c r="UVF347" s="609"/>
      <c r="UVG347" s="609"/>
      <c r="UVH347" s="609"/>
      <c r="UVI347" s="609"/>
      <c r="UVJ347" s="609"/>
      <c r="UVK347" s="609"/>
      <c r="UVL347" s="609"/>
      <c r="UVM347" s="609"/>
      <c r="UVN347" s="609"/>
      <c r="UVO347" s="609"/>
      <c r="UVP347" s="610"/>
      <c r="UVQ347" s="400"/>
      <c r="UVR347" s="608" t="s">
        <v>645</v>
      </c>
      <c r="UVS347" s="609"/>
      <c r="UVT347" s="609"/>
      <c r="UVU347" s="609"/>
      <c r="UVV347" s="609"/>
      <c r="UVW347" s="609"/>
      <c r="UVX347" s="609"/>
      <c r="UVY347" s="609"/>
      <c r="UVZ347" s="609"/>
      <c r="UWA347" s="609"/>
      <c r="UWB347" s="609"/>
      <c r="UWC347" s="609"/>
      <c r="UWD347" s="609"/>
      <c r="UWE347" s="609"/>
      <c r="UWF347" s="610"/>
      <c r="UWG347" s="400"/>
      <c r="UWH347" s="608" t="s">
        <v>645</v>
      </c>
      <c r="UWI347" s="609"/>
      <c r="UWJ347" s="609"/>
      <c r="UWK347" s="609"/>
      <c r="UWL347" s="609"/>
      <c r="UWM347" s="609"/>
      <c r="UWN347" s="609"/>
      <c r="UWO347" s="609"/>
      <c r="UWP347" s="609"/>
      <c r="UWQ347" s="609"/>
      <c r="UWR347" s="609"/>
      <c r="UWS347" s="609"/>
      <c r="UWT347" s="609"/>
      <c r="UWU347" s="609"/>
      <c r="UWV347" s="610"/>
      <c r="UWW347" s="400"/>
      <c r="UWX347" s="608" t="s">
        <v>645</v>
      </c>
      <c r="UWY347" s="609"/>
      <c r="UWZ347" s="609"/>
      <c r="UXA347" s="609"/>
      <c r="UXB347" s="609"/>
      <c r="UXC347" s="609"/>
      <c r="UXD347" s="609"/>
      <c r="UXE347" s="609"/>
      <c r="UXF347" s="609"/>
      <c r="UXG347" s="609"/>
      <c r="UXH347" s="609"/>
      <c r="UXI347" s="609"/>
      <c r="UXJ347" s="609"/>
      <c r="UXK347" s="609"/>
      <c r="UXL347" s="610"/>
      <c r="UXM347" s="400"/>
      <c r="UXN347" s="608" t="s">
        <v>645</v>
      </c>
      <c r="UXO347" s="609"/>
      <c r="UXP347" s="609"/>
      <c r="UXQ347" s="609"/>
      <c r="UXR347" s="609"/>
      <c r="UXS347" s="609"/>
      <c r="UXT347" s="609"/>
      <c r="UXU347" s="609"/>
      <c r="UXV347" s="609"/>
      <c r="UXW347" s="609"/>
      <c r="UXX347" s="609"/>
      <c r="UXY347" s="609"/>
      <c r="UXZ347" s="609"/>
      <c r="UYA347" s="609"/>
      <c r="UYB347" s="610"/>
      <c r="UYC347" s="400"/>
      <c r="UYD347" s="608" t="s">
        <v>645</v>
      </c>
      <c r="UYE347" s="609"/>
      <c r="UYF347" s="609"/>
      <c r="UYG347" s="609"/>
      <c r="UYH347" s="609"/>
      <c r="UYI347" s="609"/>
      <c r="UYJ347" s="609"/>
      <c r="UYK347" s="609"/>
      <c r="UYL347" s="609"/>
      <c r="UYM347" s="609"/>
      <c r="UYN347" s="609"/>
      <c r="UYO347" s="609"/>
      <c r="UYP347" s="609"/>
      <c r="UYQ347" s="609"/>
      <c r="UYR347" s="610"/>
      <c r="UYS347" s="400"/>
      <c r="UYT347" s="608" t="s">
        <v>645</v>
      </c>
      <c r="UYU347" s="609"/>
      <c r="UYV347" s="609"/>
      <c r="UYW347" s="609"/>
      <c r="UYX347" s="609"/>
      <c r="UYY347" s="609"/>
      <c r="UYZ347" s="609"/>
      <c r="UZA347" s="609"/>
      <c r="UZB347" s="609"/>
      <c r="UZC347" s="609"/>
      <c r="UZD347" s="609"/>
      <c r="UZE347" s="609"/>
      <c r="UZF347" s="609"/>
      <c r="UZG347" s="609"/>
      <c r="UZH347" s="610"/>
      <c r="UZI347" s="400"/>
      <c r="UZJ347" s="608" t="s">
        <v>645</v>
      </c>
      <c r="UZK347" s="609"/>
      <c r="UZL347" s="609"/>
      <c r="UZM347" s="609"/>
      <c r="UZN347" s="609"/>
      <c r="UZO347" s="609"/>
      <c r="UZP347" s="609"/>
      <c r="UZQ347" s="609"/>
      <c r="UZR347" s="609"/>
      <c r="UZS347" s="609"/>
      <c r="UZT347" s="609"/>
      <c r="UZU347" s="609"/>
      <c r="UZV347" s="609"/>
      <c r="UZW347" s="609"/>
      <c r="UZX347" s="610"/>
      <c r="UZY347" s="400"/>
      <c r="UZZ347" s="608" t="s">
        <v>645</v>
      </c>
      <c r="VAA347" s="609"/>
      <c r="VAB347" s="609"/>
      <c r="VAC347" s="609"/>
      <c r="VAD347" s="609"/>
      <c r="VAE347" s="609"/>
      <c r="VAF347" s="609"/>
      <c r="VAG347" s="609"/>
      <c r="VAH347" s="609"/>
      <c r="VAI347" s="609"/>
      <c r="VAJ347" s="609"/>
      <c r="VAK347" s="609"/>
      <c r="VAL347" s="609"/>
      <c r="VAM347" s="609"/>
      <c r="VAN347" s="610"/>
      <c r="VAO347" s="400"/>
      <c r="VAP347" s="608" t="s">
        <v>645</v>
      </c>
      <c r="VAQ347" s="609"/>
      <c r="VAR347" s="609"/>
      <c r="VAS347" s="609"/>
      <c r="VAT347" s="609"/>
      <c r="VAU347" s="609"/>
      <c r="VAV347" s="609"/>
      <c r="VAW347" s="609"/>
      <c r="VAX347" s="609"/>
      <c r="VAY347" s="609"/>
      <c r="VAZ347" s="609"/>
      <c r="VBA347" s="609"/>
      <c r="VBB347" s="609"/>
      <c r="VBC347" s="609"/>
      <c r="VBD347" s="610"/>
      <c r="VBE347" s="400"/>
      <c r="VBF347" s="608" t="s">
        <v>645</v>
      </c>
      <c r="VBG347" s="609"/>
      <c r="VBH347" s="609"/>
      <c r="VBI347" s="609"/>
      <c r="VBJ347" s="609"/>
      <c r="VBK347" s="609"/>
      <c r="VBL347" s="609"/>
      <c r="VBM347" s="609"/>
      <c r="VBN347" s="609"/>
      <c r="VBO347" s="609"/>
      <c r="VBP347" s="609"/>
      <c r="VBQ347" s="609"/>
      <c r="VBR347" s="609"/>
      <c r="VBS347" s="609"/>
      <c r="VBT347" s="610"/>
      <c r="VBU347" s="400"/>
      <c r="VBV347" s="608" t="s">
        <v>645</v>
      </c>
      <c r="VBW347" s="609"/>
      <c r="VBX347" s="609"/>
      <c r="VBY347" s="609"/>
      <c r="VBZ347" s="609"/>
      <c r="VCA347" s="609"/>
      <c r="VCB347" s="609"/>
      <c r="VCC347" s="609"/>
      <c r="VCD347" s="609"/>
      <c r="VCE347" s="609"/>
      <c r="VCF347" s="609"/>
      <c r="VCG347" s="609"/>
      <c r="VCH347" s="609"/>
      <c r="VCI347" s="609"/>
      <c r="VCJ347" s="610"/>
      <c r="VCK347" s="400"/>
      <c r="VCL347" s="608" t="s">
        <v>645</v>
      </c>
      <c r="VCM347" s="609"/>
      <c r="VCN347" s="609"/>
      <c r="VCO347" s="609"/>
      <c r="VCP347" s="609"/>
      <c r="VCQ347" s="609"/>
      <c r="VCR347" s="609"/>
      <c r="VCS347" s="609"/>
      <c r="VCT347" s="609"/>
      <c r="VCU347" s="609"/>
      <c r="VCV347" s="609"/>
      <c r="VCW347" s="609"/>
      <c r="VCX347" s="609"/>
      <c r="VCY347" s="609"/>
      <c r="VCZ347" s="610"/>
      <c r="VDA347" s="400"/>
      <c r="VDB347" s="608" t="s">
        <v>645</v>
      </c>
      <c r="VDC347" s="609"/>
      <c r="VDD347" s="609"/>
      <c r="VDE347" s="609"/>
      <c r="VDF347" s="609"/>
      <c r="VDG347" s="609"/>
      <c r="VDH347" s="609"/>
      <c r="VDI347" s="609"/>
      <c r="VDJ347" s="609"/>
      <c r="VDK347" s="609"/>
      <c r="VDL347" s="609"/>
      <c r="VDM347" s="609"/>
      <c r="VDN347" s="609"/>
      <c r="VDO347" s="609"/>
      <c r="VDP347" s="610"/>
      <c r="VDQ347" s="400"/>
      <c r="VDR347" s="608" t="s">
        <v>645</v>
      </c>
      <c r="VDS347" s="609"/>
      <c r="VDT347" s="609"/>
      <c r="VDU347" s="609"/>
      <c r="VDV347" s="609"/>
      <c r="VDW347" s="609"/>
      <c r="VDX347" s="609"/>
      <c r="VDY347" s="609"/>
      <c r="VDZ347" s="609"/>
      <c r="VEA347" s="609"/>
      <c r="VEB347" s="609"/>
      <c r="VEC347" s="609"/>
      <c r="VED347" s="609"/>
      <c r="VEE347" s="609"/>
      <c r="VEF347" s="610"/>
      <c r="VEG347" s="400"/>
      <c r="VEH347" s="608" t="s">
        <v>645</v>
      </c>
      <c r="VEI347" s="609"/>
      <c r="VEJ347" s="609"/>
      <c r="VEK347" s="609"/>
      <c r="VEL347" s="609"/>
      <c r="VEM347" s="609"/>
      <c r="VEN347" s="609"/>
      <c r="VEO347" s="609"/>
      <c r="VEP347" s="609"/>
      <c r="VEQ347" s="609"/>
      <c r="VER347" s="609"/>
      <c r="VES347" s="609"/>
      <c r="VET347" s="609"/>
      <c r="VEU347" s="609"/>
      <c r="VEV347" s="610"/>
      <c r="VEW347" s="400"/>
      <c r="VEX347" s="608" t="s">
        <v>645</v>
      </c>
      <c r="VEY347" s="609"/>
      <c r="VEZ347" s="609"/>
      <c r="VFA347" s="609"/>
      <c r="VFB347" s="609"/>
      <c r="VFC347" s="609"/>
      <c r="VFD347" s="609"/>
      <c r="VFE347" s="609"/>
      <c r="VFF347" s="609"/>
      <c r="VFG347" s="609"/>
      <c r="VFH347" s="609"/>
      <c r="VFI347" s="609"/>
      <c r="VFJ347" s="609"/>
      <c r="VFK347" s="609"/>
      <c r="VFL347" s="610"/>
      <c r="VFM347" s="400"/>
      <c r="VFN347" s="608" t="s">
        <v>645</v>
      </c>
      <c r="VFO347" s="609"/>
      <c r="VFP347" s="609"/>
      <c r="VFQ347" s="609"/>
      <c r="VFR347" s="609"/>
      <c r="VFS347" s="609"/>
      <c r="VFT347" s="609"/>
      <c r="VFU347" s="609"/>
      <c r="VFV347" s="609"/>
      <c r="VFW347" s="609"/>
      <c r="VFX347" s="609"/>
      <c r="VFY347" s="609"/>
      <c r="VFZ347" s="609"/>
      <c r="VGA347" s="609"/>
      <c r="VGB347" s="610"/>
      <c r="VGC347" s="400"/>
      <c r="VGD347" s="608" t="s">
        <v>645</v>
      </c>
      <c r="VGE347" s="609"/>
      <c r="VGF347" s="609"/>
      <c r="VGG347" s="609"/>
      <c r="VGH347" s="609"/>
      <c r="VGI347" s="609"/>
      <c r="VGJ347" s="609"/>
      <c r="VGK347" s="609"/>
      <c r="VGL347" s="609"/>
      <c r="VGM347" s="609"/>
      <c r="VGN347" s="609"/>
      <c r="VGO347" s="609"/>
      <c r="VGP347" s="609"/>
      <c r="VGQ347" s="609"/>
      <c r="VGR347" s="610"/>
      <c r="VGS347" s="400"/>
      <c r="VGT347" s="608" t="s">
        <v>645</v>
      </c>
      <c r="VGU347" s="609"/>
      <c r="VGV347" s="609"/>
      <c r="VGW347" s="609"/>
      <c r="VGX347" s="609"/>
      <c r="VGY347" s="609"/>
      <c r="VGZ347" s="609"/>
      <c r="VHA347" s="609"/>
      <c r="VHB347" s="609"/>
      <c r="VHC347" s="609"/>
      <c r="VHD347" s="609"/>
      <c r="VHE347" s="609"/>
      <c r="VHF347" s="609"/>
      <c r="VHG347" s="609"/>
      <c r="VHH347" s="610"/>
      <c r="VHI347" s="400"/>
      <c r="VHJ347" s="608" t="s">
        <v>645</v>
      </c>
      <c r="VHK347" s="609"/>
      <c r="VHL347" s="609"/>
      <c r="VHM347" s="609"/>
      <c r="VHN347" s="609"/>
      <c r="VHO347" s="609"/>
      <c r="VHP347" s="609"/>
      <c r="VHQ347" s="609"/>
      <c r="VHR347" s="609"/>
      <c r="VHS347" s="609"/>
      <c r="VHT347" s="609"/>
      <c r="VHU347" s="609"/>
      <c r="VHV347" s="609"/>
      <c r="VHW347" s="609"/>
      <c r="VHX347" s="610"/>
      <c r="VHY347" s="400"/>
      <c r="VHZ347" s="608" t="s">
        <v>645</v>
      </c>
      <c r="VIA347" s="609"/>
      <c r="VIB347" s="609"/>
      <c r="VIC347" s="609"/>
      <c r="VID347" s="609"/>
      <c r="VIE347" s="609"/>
      <c r="VIF347" s="609"/>
      <c r="VIG347" s="609"/>
      <c r="VIH347" s="609"/>
      <c r="VII347" s="609"/>
      <c r="VIJ347" s="609"/>
      <c r="VIK347" s="609"/>
      <c r="VIL347" s="609"/>
      <c r="VIM347" s="609"/>
      <c r="VIN347" s="610"/>
      <c r="VIO347" s="400"/>
      <c r="VIP347" s="608" t="s">
        <v>645</v>
      </c>
      <c r="VIQ347" s="609"/>
      <c r="VIR347" s="609"/>
      <c r="VIS347" s="609"/>
      <c r="VIT347" s="609"/>
      <c r="VIU347" s="609"/>
      <c r="VIV347" s="609"/>
      <c r="VIW347" s="609"/>
      <c r="VIX347" s="609"/>
      <c r="VIY347" s="609"/>
      <c r="VIZ347" s="609"/>
      <c r="VJA347" s="609"/>
      <c r="VJB347" s="609"/>
      <c r="VJC347" s="609"/>
      <c r="VJD347" s="610"/>
      <c r="VJE347" s="400"/>
      <c r="VJF347" s="608" t="s">
        <v>645</v>
      </c>
      <c r="VJG347" s="609"/>
      <c r="VJH347" s="609"/>
      <c r="VJI347" s="609"/>
      <c r="VJJ347" s="609"/>
      <c r="VJK347" s="609"/>
      <c r="VJL347" s="609"/>
      <c r="VJM347" s="609"/>
      <c r="VJN347" s="609"/>
      <c r="VJO347" s="609"/>
      <c r="VJP347" s="609"/>
      <c r="VJQ347" s="609"/>
      <c r="VJR347" s="609"/>
      <c r="VJS347" s="609"/>
      <c r="VJT347" s="610"/>
      <c r="VJU347" s="400"/>
      <c r="VJV347" s="608" t="s">
        <v>645</v>
      </c>
      <c r="VJW347" s="609"/>
      <c r="VJX347" s="609"/>
      <c r="VJY347" s="609"/>
      <c r="VJZ347" s="609"/>
      <c r="VKA347" s="609"/>
      <c r="VKB347" s="609"/>
      <c r="VKC347" s="609"/>
      <c r="VKD347" s="609"/>
      <c r="VKE347" s="609"/>
      <c r="VKF347" s="609"/>
      <c r="VKG347" s="609"/>
      <c r="VKH347" s="609"/>
      <c r="VKI347" s="609"/>
      <c r="VKJ347" s="610"/>
      <c r="VKK347" s="400"/>
      <c r="VKL347" s="608" t="s">
        <v>645</v>
      </c>
      <c r="VKM347" s="609"/>
      <c r="VKN347" s="609"/>
      <c r="VKO347" s="609"/>
      <c r="VKP347" s="609"/>
      <c r="VKQ347" s="609"/>
      <c r="VKR347" s="609"/>
      <c r="VKS347" s="609"/>
      <c r="VKT347" s="609"/>
      <c r="VKU347" s="609"/>
      <c r="VKV347" s="609"/>
      <c r="VKW347" s="609"/>
      <c r="VKX347" s="609"/>
      <c r="VKY347" s="609"/>
      <c r="VKZ347" s="610"/>
      <c r="VLA347" s="400"/>
      <c r="VLB347" s="608" t="s">
        <v>645</v>
      </c>
      <c r="VLC347" s="609"/>
      <c r="VLD347" s="609"/>
      <c r="VLE347" s="609"/>
      <c r="VLF347" s="609"/>
      <c r="VLG347" s="609"/>
      <c r="VLH347" s="609"/>
      <c r="VLI347" s="609"/>
      <c r="VLJ347" s="609"/>
      <c r="VLK347" s="609"/>
      <c r="VLL347" s="609"/>
      <c r="VLM347" s="609"/>
      <c r="VLN347" s="609"/>
      <c r="VLO347" s="609"/>
      <c r="VLP347" s="610"/>
      <c r="VLQ347" s="400"/>
      <c r="VLR347" s="608" t="s">
        <v>645</v>
      </c>
      <c r="VLS347" s="609"/>
      <c r="VLT347" s="609"/>
      <c r="VLU347" s="609"/>
      <c r="VLV347" s="609"/>
      <c r="VLW347" s="609"/>
      <c r="VLX347" s="609"/>
      <c r="VLY347" s="609"/>
      <c r="VLZ347" s="609"/>
      <c r="VMA347" s="609"/>
      <c r="VMB347" s="609"/>
      <c r="VMC347" s="609"/>
      <c r="VMD347" s="609"/>
      <c r="VME347" s="609"/>
      <c r="VMF347" s="610"/>
      <c r="VMG347" s="400"/>
      <c r="VMH347" s="608" t="s">
        <v>645</v>
      </c>
      <c r="VMI347" s="609"/>
      <c r="VMJ347" s="609"/>
      <c r="VMK347" s="609"/>
      <c r="VML347" s="609"/>
      <c r="VMM347" s="609"/>
      <c r="VMN347" s="609"/>
      <c r="VMO347" s="609"/>
      <c r="VMP347" s="609"/>
      <c r="VMQ347" s="609"/>
      <c r="VMR347" s="609"/>
      <c r="VMS347" s="609"/>
      <c r="VMT347" s="609"/>
      <c r="VMU347" s="609"/>
      <c r="VMV347" s="610"/>
      <c r="VMW347" s="400"/>
      <c r="VMX347" s="608" t="s">
        <v>645</v>
      </c>
      <c r="VMY347" s="609"/>
      <c r="VMZ347" s="609"/>
      <c r="VNA347" s="609"/>
      <c r="VNB347" s="609"/>
      <c r="VNC347" s="609"/>
      <c r="VND347" s="609"/>
      <c r="VNE347" s="609"/>
      <c r="VNF347" s="609"/>
      <c r="VNG347" s="609"/>
      <c r="VNH347" s="609"/>
      <c r="VNI347" s="609"/>
      <c r="VNJ347" s="609"/>
      <c r="VNK347" s="609"/>
      <c r="VNL347" s="610"/>
      <c r="VNM347" s="400"/>
      <c r="VNN347" s="608" t="s">
        <v>645</v>
      </c>
      <c r="VNO347" s="609"/>
      <c r="VNP347" s="609"/>
      <c r="VNQ347" s="609"/>
      <c r="VNR347" s="609"/>
      <c r="VNS347" s="609"/>
      <c r="VNT347" s="609"/>
      <c r="VNU347" s="609"/>
      <c r="VNV347" s="609"/>
      <c r="VNW347" s="609"/>
      <c r="VNX347" s="609"/>
      <c r="VNY347" s="609"/>
      <c r="VNZ347" s="609"/>
      <c r="VOA347" s="609"/>
      <c r="VOB347" s="610"/>
      <c r="VOC347" s="400"/>
      <c r="VOD347" s="608" t="s">
        <v>645</v>
      </c>
      <c r="VOE347" s="609"/>
      <c r="VOF347" s="609"/>
      <c r="VOG347" s="609"/>
      <c r="VOH347" s="609"/>
      <c r="VOI347" s="609"/>
      <c r="VOJ347" s="609"/>
      <c r="VOK347" s="609"/>
      <c r="VOL347" s="609"/>
      <c r="VOM347" s="609"/>
      <c r="VON347" s="609"/>
      <c r="VOO347" s="609"/>
      <c r="VOP347" s="609"/>
      <c r="VOQ347" s="609"/>
      <c r="VOR347" s="610"/>
      <c r="VOS347" s="400"/>
      <c r="VOT347" s="608" t="s">
        <v>645</v>
      </c>
      <c r="VOU347" s="609"/>
      <c r="VOV347" s="609"/>
      <c r="VOW347" s="609"/>
      <c r="VOX347" s="609"/>
      <c r="VOY347" s="609"/>
      <c r="VOZ347" s="609"/>
      <c r="VPA347" s="609"/>
      <c r="VPB347" s="609"/>
      <c r="VPC347" s="609"/>
      <c r="VPD347" s="609"/>
      <c r="VPE347" s="609"/>
      <c r="VPF347" s="609"/>
      <c r="VPG347" s="609"/>
      <c r="VPH347" s="610"/>
      <c r="VPI347" s="400"/>
      <c r="VPJ347" s="608" t="s">
        <v>645</v>
      </c>
      <c r="VPK347" s="609"/>
      <c r="VPL347" s="609"/>
      <c r="VPM347" s="609"/>
      <c r="VPN347" s="609"/>
      <c r="VPO347" s="609"/>
      <c r="VPP347" s="609"/>
      <c r="VPQ347" s="609"/>
      <c r="VPR347" s="609"/>
      <c r="VPS347" s="609"/>
      <c r="VPT347" s="609"/>
      <c r="VPU347" s="609"/>
      <c r="VPV347" s="609"/>
      <c r="VPW347" s="609"/>
      <c r="VPX347" s="610"/>
      <c r="VPY347" s="400"/>
      <c r="VPZ347" s="608" t="s">
        <v>645</v>
      </c>
      <c r="VQA347" s="609"/>
      <c r="VQB347" s="609"/>
      <c r="VQC347" s="609"/>
      <c r="VQD347" s="609"/>
      <c r="VQE347" s="609"/>
      <c r="VQF347" s="609"/>
      <c r="VQG347" s="609"/>
      <c r="VQH347" s="609"/>
      <c r="VQI347" s="609"/>
      <c r="VQJ347" s="609"/>
      <c r="VQK347" s="609"/>
      <c r="VQL347" s="609"/>
      <c r="VQM347" s="609"/>
      <c r="VQN347" s="610"/>
      <c r="VQO347" s="400"/>
      <c r="VQP347" s="608" t="s">
        <v>645</v>
      </c>
      <c r="VQQ347" s="609"/>
      <c r="VQR347" s="609"/>
      <c r="VQS347" s="609"/>
      <c r="VQT347" s="609"/>
      <c r="VQU347" s="609"/>
      <c r="VQV347" s="609"/>
      <c r="VQW347" s="609"/>
      <c r="VQX347" s="609"/>
      <c r="VQY347" s="609"/>
      <c r="VQZ347" s="609"/>
      <c r="VRA347" s="609"/>
      <c r="VRB347" s="609"/>
      <c r="VRC347" s="609"/>
      <c r="VRD347" s="610"/>
      <c r="VRE347" s="400"/>
      <c r="VRF347" s="608" t="s">
        <v>645</v>
      </c>
      <c r="VRG347" s="609"/>
      <c r="VRH347" s="609"/>
      <c r="VRI347" s="609"/>
      <c r="VRJ347" s="609"/>
      <c r="VRK347" s="609"/>
      <c r="VRL347" s="609"/>
      <c r="VRM347" s="609"/>
      <c r="VRN347" s="609"/>
      <c r="VRO347" s="609"/>
      <c r="VRP347" s="609"/>
      <c r="VRQ347" s="609"/>
      <c r="VRR347" s="609"/>
      <c r="VRS347" s="609"/>
      <c r="VRT347" s="610"/>
      <c r="VRU347" s="400"/>
      <c r="VRV347" s="608" t="s">
        <v>645</v>
      </c>
      <c r="VRW347" s="609"/>
      <c r="VRX347" s="609"/>
      <c r="VRY347" s="609"/>
      <c r="VRZ347" s="609"/>
      <c r="VSA347" s="609"/>
      <c r="VSB347" s="609"/>
      <c r="VSC347" s="609"/>
      <c r="VSD347" s="609"/>
      <c r="VSE347" s="609"/>
      <c r="VSF347" s="609"/>
      <c r="VSG347" s="609"/>
      <c r="VSH347" s="609"/>
      <c r="VSI347" s="609"/>
      <c r="VSJ347" s="610"/>
      <c r="VSK347" s="400"/>
      <c r="VSL347" s="608" t="s">
        <v>645</v>
      </c>
      <c r="VSM347" s="609"/>
      <c r="VSN347" s="609"/>
      <c r="VSO347" s="609"/>
      <c r="VSP347" s="609"/>
      <c r="VSQ347" s="609"/>
      <c r="VSR347" s="609"/>
      <c r="VSS347" s="609"/>
      <c r="VST347" s="609"/>
      <c r="VSU347" s="609"/>
      <c r="VSV347" s="609"/>
      <c r="VSW347" s="609"/>
      <c r="VSX347" s="609"/>
      <c r="VSY347" s="609"/>
      <c r="VSZ347" s="610"/>
      <c r="VTA347" s="400"/>
      <c r="VTB347" s="608" t="s">
        <v>645</v>
      </c>
      <c r="VTC347" s="609"/>
      <c r="VTD347" s="609"/>
      <c r="VTE347" s="609"/>
      <c r="VTF347" s="609"/>
      <c r="VTG347" s="609"/>
      <c r="VTH347" s="609"/>
      <c r="VTI347" s="609"/>
      <c r="VTJ347" s="609"/>
      <c r="VTK347" s="609"/>
      <c r="VTL347" s="609"/>
      <c r="VTM347" s="609"/>
      <c r="VTN347" s="609"/>
      <c r="VTO347" s="609"/>
      <c r="VTP347" s="610"/>
      <c r="VTQ347" s="400"/>
      <c r="VTR347" s="608" t="s">
        <v>645</v>
      </c>
      <c r="VTS347" s="609"/>
      <c r="VTT347" s="609"/>
      <c r="VTU347" s="609"/>
      <c r="VTV347" s="609"/>
      <c r="VTW347" s="609"/>
      <c r="VTX347" s="609"/>
      <c r="VTY347" s="609"/>
      <c r="VTZ347" s="609"/>
      <c r="VUA347" s="609"/>
      <c r="VUB347" s="609"/>
      <c r="VUC347" s="609"/>
      <c r="VUD347" s="609"/>
      <c r="VUE347" s="609"/>
      <c r="VUF347" s="610"/>
      <c r="VUG347" s="400"/>
      <c r="VUH347" s="608" t="s">
        <v>645</v>
      </c>
      <c r="VUI347" s="609"/>
      <c r="VUJ347" s="609"/>
      <c r="VUK347" s="609"/>
      <c r="VUL347" s="609"/>
      <c r="VUM347" s="609"/>
      <c r="VUN347" s="609"/>
      <c r="VUO347" s="609"/>
      <c r="VUP347" s="609"/>
      <c r="VUQ347" s="609"/>
      <c r="VUR347" s="609"/>
      <c r="VUS347" s="609"/>
      <c r="VUT347" s="609"/>
      <c r="VUU347" s="609"/>
      <c r="VUV347" s="610"/>
      <c r="VUW347" s="400"/>
      <c r="VUX347" s="608" t="s">
        <v>645</v>
      </c>
      <c r="VUY347" s="609"/>
      <c r="VUZ347" s="609"/>
      <c r="VVA347" s="609"/>
      <c r="VVB347" s="609"/>
      <c r="VVC347" s="609"/>
      <c r="VVD347" s="609"/>
      <c r="VVE347" s="609"/>
      <c r="VVF347" s="609"/>
      <c r="VVG347" s="609"/>
      <c r="VVH347" s="609"/>
      <c r="VVI347" s="609"/>
      <c r="VVJ347" s="609"/>
      <c r="VVK347" s="609"/>
      <c r="VVL347" s="610"/>
      <c r="VVM347" s="400"/>
      <c r="VVN347" s="608" t="s">
        <v>645</v>
      </c>
      <c r="VVO347" s="609"/>
      <c r="VVP347" s="609"/>
      <c r="VVQ347" s="609"/>
      <c r="VVR347" s="609"/>
      <c r="VVS347" s="609"/>
      <c r="VVT347" s="609"/>
      <c r="VVU347" s="609"/>
      <c r="VVV347" s="609"/>
      <c r="VVW347" s="609"/>
      <c r="VVX347" s="609"/>
      <c r="VVY347" s="609"/>
      <c r="VVZ347" s="609"/>
      <c r="VWA347" s="609"/>
      <c r="VWB347" s="610"/>
      <c r="VWC347" s="400"/>
      <c r="VWD347" s="608" t="s">
        <v>645</v>
      </c>
      <c r="VWE347" s="609"/>
      <c r="VWF347" s="609"/>
      <c r="VWG347" s="609"/>
      <c r="VWH347" s="609"/>
      <c r="VWI347" s="609"/>
      <c r="VWJ347" s="609"/>
      <c r="VWK347" s="609"/>
      <c r="VWL347" s="609"/>
      <c r="VWM347" s="609"/>
      <c r="VWN347" s="609"/>
      <c r="VWO347" s="609"/>
      <c r="VWP347" s="609"/>
      <c r="VWQ347" s="609"/>
      <c r="VWR347" s="610"/>
      <c r="VWS347" s="400"/>
      <c r="VWT347" s="608" t="s">
        <v>645</v>
      </c>
      <c r="VWU347" s="609"/>
      <c r="VWV347" s="609"/>
      <c r="VWW347" s="609"/>
      <c r="VWX347" s="609"/>
      <c r="VWY347" s="609"/>
      <c r="VWZ347" s="609"/>
      <c r="VXA347" s="609"/>
      <c r="VXB347" s="609"/>
      <c r="VXC347" s="609"/>
      <c r="VXD347" s="609"/>
      <c r="VXE347" s="609"/>
      <c r="VXF347" s="609"/>
      <c r="VXG347" s="609"/>
      <c r="VXH347" s="610"/>
      <c r="VXI347" s="400"/>
      <c r="VXJ347" s="608" t="s">
        <v>645</v>
      </c>
      <c r="VXK347" s="609"/>
      <c r="VXL347" s="609"/>
      <c r="VXM347" s="609"/>
      <c r="VXN347" s="609"/>
      <c r="VXO347" s="609"/>
      <c r="VXP347" s="609"/>
      <c r="VXQ347" s="609"/>
      <c r="VXR347" s="609"/>
      <c r="VXS347" s="609"/>
      <c r="VXT347" s="609"/>
      <c r="VXU347" s="609"/>
      <c r="VXV347" s="609"/>
      <c r="VXW347" s="609"/>
      <c r="VXX347" s="610"/>
      <c r="VXY347" s="400"/>
      <c r="VXZ347" s="608" t="s">
        <v>645</v>
      </c>
      <c r="VYA347" s="609"/>
      <c r="VYB347" s="609"/>
      <c r="VYC347" s="609"/>
      <c r="VYD347" s="609"/>
      <c r="VYE347" s="609"/>
      <c r="VYF347" s="609"/>
      <c r="VYG347" s="609"/>
      <c r="VYH347" s="609"/>
      <c r="VYI347" s="609"/>
      <c r="VYJ347" s="609"/>
      <c r="VYK347" s="609"/>
      <c r="VYL347" s="609"/>
      <c r="VYM347" s="609"/>
      <c r="VYN347" s="610"/>
      <c r="VYO347" s="400"/>
      <c r="VYP347" s="608" t="s">
        <v>645</v>
      </c>
      <c r="VYQ347" s="609"/>
      <c r="VYR347" s="609"/>
      <c r="VYS347" s="609"/>
      <c r="VYT347" s="609"/>
      <c r="VYU347" s="609"/>
      <c r="VYV347" s="609"/>
      <c r="VYW347" s="609"/>
      <c r="VYX347" s="609"/>
      <c r="VYY347" s="609"/>
      <c r="VYZ347" s="609"/>
      <c r="VZA347" s="609"/>
      <c r="VZB347" s="609"/>
      <c r="VZC347" s="609"/>
      <c r="VZD347" s="610"/>
      <c r="VZE347" s="400"/>
      <c r="VZF347" s="608" t="s">
        <v>645</v>
      </c>
      <c r="VZG347" s="609"/>
      <c r="VZH347" s="609"/>
      <c r="VZI347" s="609"/>
      <c r="VZJ347" s="609"/>
      <c r="VZK347" s="609"/>
      <c r="VZL347" s="609"/>
      <c r="VZM347" s="609"/>
      <c r="VZN347" s="609"/>
      <c r="VZO347" s="609"/>
      <c r="VZP347" s="609"/>
      <c r="VZQ347" s="609"/>
      <c r="VZR347" s="609"/>
      <c r="VZS347" s="609"/>
      <c r="VZT347" s="610"/>
      <c r="VZU347" s="400"/>
      <c r="VZV347" s="608" t="s">
        <v>645</v>
      </c>
      <c r="VZW347" s="609"/>
      <c r="VZX347" s="609"/>
      <c r="VZY347" s="609"/>
      <c r="VZZ347" s="609"/>
      <c r="WAA347" s="609"/>
      <c r="WAB347" s="609"/>
      <c r="WAC347" s="609"/>
      <c r="WAD347" s="609"/>
      <c r="WAE347" s="609"/>
      <c r="WAF347" s="609"/>
      <c r="WAG347" s="609"/>
      <c r="WAH347" s="609"/>
      <c r="WAI347" s="609"/>
      <c r="WAJ347" s="610"/>
      <c r="WAK347" s="400"/>
      <c r="WAL347" s="608" t="s">
        <v>645</v>
      </c>
      <c r="WAM347" s="609"/>
      <c r="WAN347" s="609"/>
      <c r="WAO347" s="609"/>
      <c r="WAP347" s="609"/>
      <c r="WAQ347" s="609"/>
      <c r="WAR347" s="609"/>
      <c r="WAS347" s="609"/>
      <c r="WAT347" s="609"/>
      <c r="WAU347" s="609"/>
      <c r="WAV347" s="609"/>
      <c r="WAW347" s="609"/>
      <c r="WAX347" s="609"/>
      <c r="WAY347" s="609"/>
      <c r="WAZ347" s="610"/>
      <c r="WBA347" s="400"/>
      <c r="WBB347" s="608" t="s">
        <v>645</v>
      </c>
      <c r="WBC347" s="609"/>
      <c r="WBD347" s="609"/>
      <c r="WBE347" s="609"/>
      <c r="WBF347" s="609"/>
      <c r="WBG347" s="609"/>
      <c r="WBH347" s="609"/>
      <c r="WBI347" s="609"/>
      <c r="WBJ347" s="609"/>
      <c r="WBK347" s="609"/>
      <c r="WBL347" s="609"/>
      <c r="WBM347" s="609"/>
      <c r="WBN347" s="609"/>
      <c r="WBO347" s="609"/>
      <c r="WBP347" s="610"/>
      <c r="WBQ347" s="400"/>
      <c r="WBR347" s="608" t="s">
        <v>645</v>
      </c>
      <c r="WBS347" s="609"/>
      <c r="WBT347" s="609"/>
      <c r="WBU347" s="609"/>
      <c r="WBV347" s="609"/>
      <c r="WBW347" s="609"/>
      <c r="WBX347" s="609"/>
      <c r="WBY347" s="609"/>
      <c r="WBZ347" s="609"/>
      <c r="WCA347" s="609"/>
      <c r="WCB347" s="609"/>
      <c r="WCC347" s="609"/>
      <c r="WCD347" s="609"/>
      <c r="WCE347" s="609"/>
      <c r="WCF347" s="610"/>
      <c r="WCG347" s="400"/>
      <c r="WCH347" s="608" t="s">
        <v>645</v>
      </c>
      <c r="WCI347" s="609"/>
      <c r="WCJ347" s="609"/>
      <c r="WCK347" s="609"/>
      <c r="WCL347" s="609"/>
      <c r="WCM347" s="609"/>
      <c r="WCN347" s="609"/>
      <c r="WCO347" s="609"/>
      <c r="WCP347" s="609"/>
      <c r="WCQ347" s="609"/>
      <c r="WCR347" s="609"/>
      <c r="WCS347" s="609"/>
      <c r="WCT347" s="609"/>
      <c r="WCU347" s="609"/>
      <c r="WCV347" s="610"/>
      <c r="WCW347" s="400"/>
      <c r="WCX347" s="608" t="s">
        <v>645</v>
      </c>
      <c r="WCY347" s="609"/>
      <c r="WCZ347" s="609"/>
      <c r="WDA347" s="609"/>
      <c r="WDB347" s="609"/>
      <c r="WDC347" s="609"/>
      <c r="WDD347" s="609"/>
      <c r="WDE347" s="609"/>
      <c r="WDF347" s="609"/>
      <c r="WDG347" s="609"/>
      <c r="WDH347" s="609"/>
      <c r="WDI347" s="609"/>
      <c r="WDJ347" s="609"/>
      <c r="WDK347" s="609"/>
      <c r="WDL347" s="610"/>
      <c r="WDM347" s="400"/>
      <c r="WDN347" s="608" t="s">
        <v>645</v>
      </c>
      <c r="WDO347" s="609"/>
      <c r="WDP347" s="609"/>
      <c r="WDQ347" s="609"/>
      <c r="WDR347" s="609"/>
      <c r="WDS347" s="609"/>
      <c r="WDT347" s="609"/>
      <c r="WDU347" s="609"/>
      <c r="WDV347" s="609"/>
      <c r="WDW347" s="609"/>
      <c r="WDX347" s="609"/>
      <c r="WDY347" s="609"/>
      <c r="WDZ347" s="609"/>
      <c r="WEA347" s="609"/>
      <c r="WEB347" s="610"/>
      <c r="WEC347" s="400"/>
      <c r="WED347" s="608" t="s">
        <v>645</v>
      </c>
      <c r="WEE347" s="609"/>
      <c r="WEF347" s="609"/>
      <c r="WEG347" s="609"/>
      <c r="WEH347" s="609"/>
      <c r="WEI347" s="609"/>
      <c r="WEJ347" s="609"/>
      <c r="WEK347" s="609"/>
      <c r="WEL347" s="609"/>
      <c r="WEM347" s="609"/>
      <c r="WEN347" s="609"/>
      <c r="WEO347" s="609"/>
      <c r="WEP347" s="609"/>
      <c r="WEQ347" s="609"/>
      <c r="WER347" s="610"/>
      <c r="WES347" s="400"/>
      <c r="WET347" s="608" t="s">
        <v>645</v>
      </c>
      <c r="WEU347" s="609"/>
      <c r="WEV347" s="609"/>
      <c r="WEW347" s="609"/>
      <c r="WEX347" s="609"/>
      <c r="WEY347" s="609"/>
      <c r="WEZ347" s="609"/>
      <c r="WFA347" s="609"/>
      <c r="WFB347" s="609"/>
      <c r="WFC347" s="609"/>
      <c r="WFD347" s="609"/>
      <c r="WFE347" s="609"/>
      <c r="WFF347" s="609"/>
      <c r="WFG347" s="609"/>
      <c r="WFH347" s="610"/>
      <c r="WFI347" s="400"/>
      <c r="WFJ347" s="608" t="s">
        <v>645</v>
      </c>
      <c r="WFK347" s="609"/>
      <c r="WFL347" s="609"/>
      <c r="WFM347" s="609"/>
      <c r="WFN347" s="609"/>
      <c r="WFO347" s="609"/>
      <c r="WFP347" s="609"/>
      <c r="WFQ347" s="609"/>
      <c r="WFR347" s="609"/>
      <c r="WFS347" s="609"/>
      <c r="WFT347" s="609"/>
      <c r="WFU347" s="609"/>
      <c r="WFV347" s="609"/>
      <c r="WFW347" s="609"/>
      <c r="WFX347" s="610"/>
      <c r="WFY347" s="400"/>
      <c r="WFZ347" s="608" t="s">
        <v>645</v>
      </c>
      <c r="WGA347" s="609"/>
      <c r="WGB347" s="609"/>
      <c r="WGC347" s="609"/>
      <c r="WGD347" s="609"/>
      <c r="WGE347" s="609"/>
      <c r="WGF347" s="609"/>
      <c r="WGG347" s="609"/>
      <c r="WGH347" s="609"/>
      <c r="WGI347" s="609"/>
      <c r="WGJ347" s="609"/>
      <c r="WGK347" s="609"/>
      <c r="WGL347" s="609"/>
      <c r="WGM347" s="609"/>
      <c r="WGN347" s="610"/>
      <c r="WGO347" s="400"/>
      <c r="WGP347" s="608" t="s">
        <v>645</v>
      </c>
      <c r="WGQ347" s="609"/>
      <c r="WGR347" s="609"/>
      <c r="WGS347" s="609"/>
      <c r="WGT347" s="609"/>
      <c r="WGU347" s="609"/>
      <c r="WGV347" s="609"/>
      <c r="WGW347" s="609"/>
      <c r="WGX347" s="609"/>
      <c r="WGY347" s="609"/>
      <c r="WGZ347" s="609"/>
      <c r="WHA347" s="609"/>
      <c r="WHB347" s="609"/>
      <c r="WHC347" s="609"/>
      <c r="WHD347" s="610"/>
      <c r="WHE347" s="400"/>
      <c r="WHF347" s="608" t="s">
        <v>645</v>
      </c>
      <c r="WHG347" s="609"/>
      <c r="WHH347" s="609"/>
      <c r="WHI347" s="609"/>
      <c r="WHJ347" s="609"/>
      <c r="WHK347" s="609"/>
      <c r="WHL347" s="609"/>
      <c r="WHM347" s="609"/>
      <c r="WHN347" s="609"/>
      <c r="WHO347" s="609"/>
      <c r="WHP347" s="609"/>
      <c r="WHQ347" s="609"/>
      <c r="WHR347" s="609"/>
      <c r="WHS347" s="609"/>
      <c r="WHT347" s="610"/>
      <c r="WHU347" s="400"/>
      <c r="WHV347" s="608" t="s">
        <v>645</v>
      </c>
      <c r="WHW347" s="609"/>
      <c r="WHX347" s="609"/>
      <c r="WHY347" s="609"/>
      <c r="WHZ347" s="609"/>
      <c r="WIA347" s="609"/>
      <c r="WIB347" s="609"/>
      <c r="WIC347" s="609"/>
      <c r="WID347" s="609"/>
      <c r="WIE347" s="609"/>
      <c r="WIF347" s="609"/>
      <c r="WIG347" s="609"/>
      <c r="WIH347" s="609"/>
      <c r="WII347" s="609"/>
      <c r="WIJ347" s="610"/>
      <c r="WIK347" s="400"/>
      <c r="WIL347" s="608" t="s">
        <v>645</v>
      </c>
      <c r="WIM347" s="609"/>
      <c r="WIN347" s="609"/>
      <c r="WIO347" s="609"/>
      <c r="WIP347" s="609"/>
      <c r="WIQ347" s="609"/>
      <c r="WIR347" s="609"/>
      <c r="WIS347" s="609"/>
      <c r="WIT347" s="609"/>
      <c r="WIU347" s="609"/>
      <c r="WIV347" s="609"/>
      <c r="WIW347" s="609"/>
      <c r="WIX347" s="609"/>
      <c r="WIY347" s="609"/>
      <c r="WIZ347" s="610"/>
      <c r="WJA347" s="400"/>
      <c r="WJB347" s="608" t="s">
        <v>645</v>
      </c>
      <c r="WJC347" s="609"/>
      <c r="WJD347" s="609"/>
      <c r="WJE347" s="609"/>
      <c r="WJF347" s="609"/>
      <c r="WJG347" s="609"/>
      <c r="WJH347" s="609"/>
      <c r="WJI347" s="609"/>
      <c r="WJJ347" s="609"/>
      <c r="WJK347" s="609"/>
      <c r="WJL347" s="609"/>
      <c r="WJM347" s="609"/>
      <c r="WJN347" s="609"/>
      <c r="WJO347" s="609"/>
      <c r="WJP347" s="610"/>
      <c r="WJQ347" s="400"/>
      <c r="WJR347" s="608" t="s">
        <v>645</v>
      </c>
      <c r="WJS347" s="609"/>
      <c r="WJT347" s="609"/>
      <c r="WJU347" s="609"/>
      <c r="WJV347" s="609"/>
      <c r="WJW347" s="609"/>
      <c r="WJX347" s="609"/>
      <c r="WJY347" s="609"/>
      <c r="WJZ347" s="609"/>
      <c r="WKA347" s="609"/>
      <c r="WKB347" s="609"/>
      <c r="WKC347" s="609"/>
      <c r="WKD347" s="609"/>
      <c r="WKE347" s="609"/>
      <c r="WKF347" s="610"/>
      <c r="WKG347" s="400"/>
      <c r="WKH347" s="608" t="s">
        <v>645</v>
      </c>
      <c r="WKI347" s="609"/>
      <c r="WKJ347" s="609"/>
      <c r="WKK347" s="609"/>
      <c r="WKL347" s="609"/>
      <c r="WKM347" s="609"/>
      <c r="WKN347" s="609"/>
      <c r="WKO347" s="609"/>
      <c r="WKP347" s="609"/>
      <c r="WKQ347" s="609"/>
      <c r="WKR347" s="609"/>
      <c r="WKS347" s="609"/>
      <c r="WKT347" s="609"/>
      <c r="WKU347" s="609"/>
      <c r="WKV347" s="610"/>
      <c r="WKW347" s="400"/>
      <c r="WKX347" s="608" t="s">
        <v>645</v>
      </c>
      <c r="WKY347" s="609"/>
      <c r="WKZ347" s="609"/>
      <c r="WLA347" s="609"/>
      <c r="WLB347" s="609"/>
      <c r="WLC347" s="609"/>
      <c r="WLD347" s="609"/>
      <c r="WLE347" s="609"/>
      <c r="WLF347" s="609"/>
      <c r="WLG347" s="609"/>
      <c r="WLH347" s="609"/>
      <c r="WLI347" s="609"/>
      <c r="WLJ347" s="609"/>
      <c r="WLK347" s="609"/>
      <c r="WLL347" s="610"/>
      <c r="WLM347" s="400"/>
      <c r="WLN347" s="608" t="s">
        <v>645</v>
      </c>
      <c r="WLO347" s="609"/>
      <c r="WLP347" s="609"/>
      <c r="WLQ347" s="609"/>
      <c r="WLR347" s="609"/>
      <c r="WLS347" s="609"/>
      <c r="WLT347" s="609"/>
      <c r="WLU347" s="609"/>
      <c r="WLV347" s="609"/>
      <c r="WLW347" s="609"/>
      <c r="WLX347" s="609"/>
      <c r="WLY347" s="609"/>
      <c r="WLZ347" s="609"/>
      <c r="WMA347" s="609"/>
      <c r="WMB347" s="610"/>
      <c r="WMC347" s="400"/>
      <c r="WMD347" s="608" t="s">
        <v>645</v>
      </c>
      <c r="WME347" s="609"/>
      <c r="WMF347" s="609"/>
      <c r="WMG347" s="609"/>
      <c r="WMH347" s="609"/>
      <c r="WMI347" s="609"/>
      <c r="WMJ347" s="609"/>
      <c r="WMK347" s="609"/>
      <c r="WML347" s="609"/>
      <c r="WMM347" s="609"/>
      <c r="WMN347" s="609"/>
      <c r="WMO347" s="609"/>
      <c r="WMP347" s="609"/>
      <c r="WMQ347" s="609"/>
      <c r="WMR347" s="610"/>
      <c r="WMS347" s="400"/>
      <c r="WMT347" s="608" t="s">
        <v>645</v>
      </c>
      <c r="WMU347" s="609"/>
      <c r="WMV347" s="609"/>
      <c r="WMW347" s="609"/>
      <c r="WMX347" s="609"/>
      <c r="WMY347" s="609"/>
      <c r="WMZ347" s="609"/>
      <c r="WNA347" s="609"/>
      <c r="WNB347" s="609"/>
      <c r="WNC347" s="609"/>
      <c r="WND347" s="609"/>
      <c r="WNE347" s="609"/>
      <c r="WNF347" s="609"/>
      <c r="WNG347" s="609"/>
      <c r="WNH347" s="610"/>
      <c r="WNI347" s="400"/>
      <c r="WNJ347" s="608" t="s">
        <v>645</v>
      </c>
      <c r="WNK347" s="609"/>
      <c r="WNL347" s="609"/>
      <c r="WNM347" s="609"/>
      <c r="WNN347" s="609"/>
      <c r="WNO347" s="609"/>
      <c r="WNP347" s="609"/>
      <c r="WNQ347" s="609"/>
      <c r="WNR347" s="609"/>
      <c r="WNS347" s="609"/>
      <c r="WNT347" s="609"/>
      <c r="WNU347" s="609"/>
      <c r="WNV347" s="609"/>
      <c r="WNW347" s="609"/>
      <c r="WNX347" s="610"/>
      <c r="WNY347" s="400"/>
      <c r="WNZ347" s="608" t="s">
        <v>645</v>
      </c>
      <c r="WOA347" s="609"/>
      <c r="WOB347" s="609"/>
      <c r="WOC347" s="609"/>
      <c r="WOD347" s="609"/>
      <c r="WOE347" s="609"/>
      <c r="WOF347" s="609"/>
      <c r="WOG347" s="609"/>
      <c r="WOH347" s="609"/>
      <c r="WOI347" s="609"/>
      <c r="WOJ347" s="609"/>
      <c r="WOK347" s="609"/>
      <c r="WOL347" s="609"/>
      <c r="WOM347" s="609"/>
      <c r="WON347" s="610"/>
      <c r="WOO347" s="400"/>
      <c r="WOP347" s="608" t="s">
        <v>645</v>
      </c>
      <c r="WOQ347" s="609"/>
      <c r="WOR347" s="609"/>
      <c r="WOS347" s="609"/>
      <c r="WOT347" s="609"/>
      <c r="WOU347" s="609"/>
      <c r="WOV347" s="609"/>
      <c r="WOW347" s="609"/>
      <c r="WOX347" s="609"/>
      <c r="WOY347" s="609"/>
      <c r="WOZ347" s="609"/>
      <c r="WPA347" s="609"/>
      <c r="WPB347" s="609"/>
      <c r="WPC347" s="609"/>
      <c r="WPD347" s="610"/>
      <c r="WPE347" s="400"/>
      <c r="WPF347" s="608" t="s">
        <v>645</v>
      </c>
      <c r="WPG347" s="609"/>
      <c r="WPH347" s="609"/>
      <c r="WPI347" s="609"/>
      <c r="WPJ347" s="609"/>
      <c r="WPK347" s="609"/>
      <c r="WPL347" s="609"/>
      <c r="WPM347" s="609"/>
      <c r="WPN347" s="609"/>
      <c r="WPO347" s="609"/>
      <c r="WPP347" s="609"/>
      <c r="WPQ347" s="609"/>
      <c r="WPR347" s="609"/>
      <c r="WPS347" s="609"/>
      <c r="WPT347" s="610"/>
      <c r="WPU347" s="400"/>
      <c r="WPV347" s="608" t="s">
        <v>645</v>
      </c>
      <c r="WPW347" s="609"/>
      <c r="WPX347" s="609"/>
      <c r="WPY347" s="609"/>
      <c r="WPZ347" s="609"/>
      <c r="WQA347" s="609"/>
      <c r="WQB347" s="609"/>
      <c r="WQC347" s="609"/>
      <c r="WQD347" s="609"/>
      <c r="WQE347" s="609"/>
      <c r="WQF347" s="609"/>
      <c r="WQG347" s="609"/>
      <c r="WQH347" s="609"/>
      <c r="WQI347" s="609"/>
      <c r="WQJ347" s="610"/>
      <c r="WQK347" s="400"/>
      <c r="WQL347" s="608" t="s">
        <v>645</v>
      </c>
      <c r="WQM347" s="609"/>
      <c r="WQN347" s="609"/>
      <c r="WQO347" s="609"/>
      <c r="WQP347" s="609"/>
      <c r="WQQ347" s="609"/>
      <c r="WQR347" s="609"/>
      <c r="WQS347" s="609"/>
      <c r="WQT347" s="609"/>
      <c r="WQU347" s="609"/>
      <c r="WQV347" s="609"/>
      <c r="WQW347" s="609"/>
      <c r="WQX347" s="609"/>
      <c r="WQY347" s="609"/>
      <c r="WQZ347" s="610"/>
      <c r="WRA347" s="400"/>
      <c r="WRB347" s="608" t="s">
        <v>645</v>
      </c>
      <c r="WRC347" s="609"/>
      <c r="WRD347" s="609"/>
      <c r="WRE347" s="609"/>
      <c r="WRF347" s="609"/>
      <c r="WRG347" s="609"/>
      <c r="WRH347" s="609"/>
      <c r="WRI347" s="609"/>
      <c r="WRJ347" s="609"/>
      <c r="WRK347" s="609"/>
      <c r="WRL347" s="609"/>
      <c r="WRM347" s="609"/>
      <c r="WRN347" s="609"/>
      <c r="WRO347" s="609"/>
      <c r="WRP347" s="610"/>
      <c r="WRQ347" s="400"/>
      <c r="WRR347" s="608" t="s">
        <v>645</v>
      </c>
      <c r="WRS347" s="609"/>
      <c r="WRT347" s="609"/>
      <c r="WRU347" s="609"/>
      <c r="WRV347" s="609"/>
      <c r="WRW347" s="609"/>
      <c r="WRX347" s="609"/>
      <c r="WRY347" s="609"/>
      <c r="WRZ347" s="609"/>
      <c r="WSA347" s="609"/>
      <c r="WSB347" s="609"/>
      <c r="WSC347" s="609"/>
      <c r="WSD347" s="609"/>
      <c r="WSE347" s="609"/>
      <c r="WSF347" s="610"/>
      <c r="WSG347" s="400"/>
      <c r="WSH347" s="608" t="s">
        <v>645</v>
      </c>
      <c r="WSI347" s="609"/>
      <c r="WSJ347" s="609"/>
      <c r="WSK347" s="609"/>
      <c r="WSL347" s="609"/>
      <c r="WSM347" s="609"/>
      <c r="WSN347" s="609"/>
      <c r="WSO347" s="609"/>
      <c r="WSP347" s="609"/>
      <c r="WSQ347" s="609"/>
      <c r="WSR347" s="609"/>
      <c r="WSS347" s="609"/>
      <c r="WST347" s="609"/>
      <c r="WSU347" s="609"/>
      <c r="WSV347" s="610"/>
      <c r="WSW347" s="400"/>
      <c r="WSX347" s="608" t="s">
        <v>645</v>
      </c>
      <c r="WSY347" s="609"/>
      <c r="WSZ347" s="609"/>
      <c r="WTA347" s="609"/>
      <c r="WTB347" s="609"/>
      <c r="WTC347" s="609"/>
      <c r="WTD347" s="609"/>
      <c r="WTE347" s="609"/>
      <c r="WTF347" s="609"/>
      <c r="WTG347" s="609"/>
      <c r="WTH347" s="609"/>
      <c r="WTI347" s="609"/>
      <c r="WTJ347" s="609"/>
      <c r="WTK347" s="609"/>
      <c r="WTL347" s="610"/>
      <c r="WTM347" s="400"/>
      <c r="WTN347" s="608" t="s">
        <v>645</v>
      </c>
      <c r="WTO347" s="609"/>
      <c r="WTP347" s="609"/>
      <c r="WTQ347" s="609"/>
      <c r="WTR347" s="609"/>
      <c r="WTS347" s="609"/>
      <c r="WTT347" s="609"/>
      <c r="WTU347" s="609"/>
      <c r="WTV347" s="609"/>
      <c r="WTW347" s="609"/>
      <c r="WTX347" s="609"/>
      <c r="WTY347" s="609"/>
      <c r="WTZ347" s="609"/>
      <c r="WUA347" s="609"/>
      <c r="WUB347" s="610"/>
      <c r="WUC347" s="400"/>
      <c r="WUD347" s="608" t="s">
        <v>645</v>
      </c>
      <c r="WUE347" s="609"/>
      <c r="WUF347" s="609"/>
      <c r="WUG347" s="609"/>
      <c r="WUH347" s="609"/>
      <c r="WUI347" s="609"/>
      <c r="WUJ347" s="609"/>
      <c r="WUK347" s="609"/>
      <c r="WUL347" s="609"/>
      <c r="WUM347" s="609"/>
      <c r="WUN347" s="609"/>
      <c r="WUO347" s="609"/>
      <c r="WUP347" s="609"/>
      <c r="WUQ347" s="609"/>
      <c r="WUR347" s="610"/>
      <c r="WUS347" s="400"/>
      <c r="WUT347" s="608" t="s">
        <v>645</v>
      </c>
      <c r="WUU347" s="609"/>
      <c r="WUV347" s="609"/>
      <c r="WUW347" s="609"/>
      <c r="WUX347" s="609"/>
      <c r="WUY347" s="609"/>
      <c r="WUZ347" s="609"/>
      <c r="WVA347" s="609"/>
      <c r="WVB347" s="609"/>
      <c r="WVC347" s="609"/>
      <c r="WVD347" s="609"/>
      <c r="WVE347" s="609"/>
      <c r="WVF347" s="609"/>
      <c r="WVG347" s="609"/>
      <c r="WVH347" s="610"/>
      <c r="WVI347" s="400"/>
      <c r="WVJ347" s="608" t="s">
        <v>645</v>
      </c>
      <c r="WVK347" s="609"/>
      <c r="WVL347" s="609"/>
      <c r="WVM347" s="609"/>
      <c r="WVN347" s="609"/>
      <c r="WVO347" s="609"/>
      <c r="WVP347" s="609"/>
      <c r="WVQ347" s="609"/>
      <c r="WVR347" s="609"/>
      <c r="WVS347" s="609"/>
      <c r="WVT347" s="609"/>
      <c r="WVU347" s="609"/>
      <c r="WVV347" s="609"/>
      <c r="WVW347" s="609"/>
      <c r="WVX347" s="610"/>
      <c r="WVY347" s="400"/>
      <c r="WVZ347" s="608" t="s">
        <v>645</v>
      </c>
      <c r="WWA347" s="609"/>
      <c r="WWB347" s="609"/>
      <c r="WWC347" s="609"/>
      <c r="WWD347" s="609"/>
      <c r="WWE347" s="609"/>
      <c r="WWF347" s="609"/>
      <c r="WWG347" s="609"/>
      <c r="WWH347" s="609"/>
      <c r="WWI347" s="609"/>
      <c r="WWJ347" s="609"/>
      <c r="WWK347" s="609"/>
      <c r="WWL347" s="609"/>
      <c r="WWM347" s="609"/>
      <c r="WWN347" s="610"/>
      <c r="WWO347" s="400"/>
      <c r="WWP347" s="608" t="s">
        <v>645</v>
      </c>
      <c r="WWQ347" s="609"/>
      <c r="WWR347" s="609"/>
      <c r="WWS347" s="609"/>
      <c r="WWT347" s="609"/>
      <c r="WWU347" s="609"/>
      <c r="WWV347" s="609"/>
      <c r="WWW347" s="609"/>
      <c r="WWX347" s="609"/>
      <c r="WWY347" s="609"/>
      <c r="WWZ347" s="609"/>
      <c r="WXA347" s="609"/>
      <c r="WXB347" s="609"/>
      <c r="WXC347" s="609"/>
      <c r="WXD347" s="610"/>
      <c r="WXE347" s="400"/>
      <c r="WXF347" s="608" t="s">
        <v>645</v>
      </c>
      <c r="WXG347" s="609"/>
      <c r="WXH347" s="609"/>
      <c r="WXI347" s="609"/>
      <c r="WXJ347" s="609"/>
      <c r="WXK347" s="609"/>
      <c r="WXL347" s="609"/>
      <c r="WXM347" s="609"/>
      <c r="WXN347" s="609"/>
      <c r="WXO347" s="609"/>
      <c r="WXP347" s="609"/>
      <c r="WXQ347" s="609"/>
      <c r="WXR347" s="609"/>
      <c r="WXS347" s="609"/>
      <c r="WXT347" s="610"/>
      <c r="WXU347" s="400"/>
      <c r="WXV347" s="608" t="s">
        <v>645</v>
      </c>
      <c r="WXW347" s="609"/>
      <c r="WXX347" s="609"/>
      <c r="WXY347" s="609"/>
      <c r="WXZ347" s="609"/>
      <c r="WYA347" s="609"/>
      <c r="WYB347" s="609"/>
      <c r="WYC347" s="609"/>
      <c r="WYD347" s="609"/>
      <c r="WYE347" s="609"/>
      <c r="WYF347" s="609"/>
      <c r="WYG347" s="609"/>
      <c r="WYH347" s="609"/>
      <c r="WYI347" s="609"/>
      <c r="WYJ347" s="610"/>
      <c r="WYK347" s="400"/>
      <c r="WYL347" s="608" t="s">
        <v>645</v>
      </c>
      <c r="WYM347" s="609"/>
      <c r="WYN347" s="609"/>
      <c r="WYO347" s="609"/>
      <c r="WYP347" s="609"/>
      <c r="WYQ347" s="609"/>
      <c r="WYR347" s="609"/>
      <c r="WYS347" s="609"/>
      <c r="WYT347" s="609"/>
      <c r="WYU347" s="609"/>
      <c r="WYV347" s="609"/>
      <c r="WYW347" s="609"/>
      <c r="WYX347" s="609"/>
      <c r="WYY347" s="609"/>
      <c r="WYZ347" s="610"/>
      <c r="WZA347" s="400"/>
      <c r="WZB347" s="608" t="s">
        <v>645</v>
      </c>
      <c r="WZC347" s="609"/>
      <c r="WZD347" s="609"/>
      <c r="WZE347" s="609"/>
      <c r="WZF347" s="609"/>
      <c r="WZG347" s="609"/>
      <c r="WZH347" s="609"/>
      <c r="WZI347" s="609"/>
      <c r="WZJ347" s="609"/>
      <c r="WZK347" s="609"/>
      <c r="WZL347" s="609"/>
      <c r="WZM347" s="609"/>
      <c r="WZN347" s="609"/>
      <c r="WZO347" s="609"/>
      <c r="WZP347" s="610"/>
      <c r="WZQ347" s="400"/>
      <c r="WZR347" s="608" t="s">
        <v>645</v>
      </c>
      <c r="WZS347" s="609"/>
      <c r="WZT347" s="609"/>
      <c r="WZU347" s="609"/>
      <c r="WZV347" s="609"/>
      <c r="WZW347" s="609"/>
      <c r="WZX347" s="609"/>
      <c r="WZY347" s="609"/>
      <c r="WZZ347" s="609"/>
      <c r="XAA347" s="609"/>
      <c r="XAB347" s="609"/>
      <c r="XAC347" s="609"/>
      <c r="XAD347" s="609"/>
      <c r="XAE347" s="609"/>
      <c r="XAF347" s="610"/>
      <c r="XAG347" s="400"/>
      <c r="XAH347" s="608" t="s">
        <v>645</v>
      </c>
      <c r="XAI347" s="609"/>
      <c r="XAJ347" s="609"/>
      <c r="XAK347" s="609"/>
      <c r="XAL347" s="609"/>
      <c r="XAM347" s="609"/>
      <c r="XAN347" s="609"/>
      <c r="XAO347" s="609"/>
      <c r="XAP347" s="609"/>
      <c r="XAQ347" s="609"/>
      <c r="XAR347" s="609"/>
      <c r="XAS347" s="609"/>
      <c r="XAT347" s="609"/>
      <c r="XAU347" s="609"/>
      <c r="XAV347" s="610"/>
      <c r="XAW347" s="400"/>
      <c r="XAX347" s="608" t="s">
        <v>645</v>
      </c>
      <c r="XAY347" s="609"/>
      <c r="XAZ347" s="609"/>
      <c r="XBA347" s="609"/>
      <c r="XBB347" s="609"/>
      <c r="XBC347" s="609"/>
      <c r="XBD347" s="609"/>
      <c r="XBE347" s="609"/>
      <c r="XBF347" s="609"/>
      <c r="XBG347" s="609"/>
      <c r="XBH347" s="609"/>
      <c r="XBI347" s="609"/>
      <c r="XBJ347" s="609"/>
      <c r="XBK347" s="609"/>
      <c r="XBL347" s="610"/>
      <c r="XBM347" s="400"/>
      <c r="XBN347" s="608" t="s">
        <v>645</v>
      </c>
      <c r="XBO347" s="609"/>
      <c r="XBP347" s="609"/>
      <c r="XBQ347" s="609"/>
      <c r="XBR347" s="609"/>
      <c r="XBS347" s="609"/>
      <c r="XBT347" s="609"/>
      <c r="XBU347" s="609"/>
      <c r="XBV347" s="609"/>
      <c r="XBW347" s="609"/>
      <c r="XBX347" s="609"/>
      <c r="XBY347" s="609"/>
      <c r="XBZ347" s="609"/>
      <c r="XCA347" s="609"/>
      <c r="XCB347" s="610"/>
      <c r="XCC347" s="400"/>
      <c r="XCD347" s="608" t="s">
        <v>645</v>
      </c>
      <c r="XCE347" s="609"/>
      <c r="XCF347" s="609"/>
      <c r="XCG347" s="609"/>
      <c r="XCH347" s="609"/>
      <c r="XCI347" s="609"/>
      <c r="XCJ347" s="609"/>
      <c r="XCK347" s="609"/>
      <c r="XCL347" s="609"/>
      <c r="XCM347" s="609"/>
      <c r="XCN347" s="609"/>
      <c r="XCO347" s="609"/>
      <c r="XCP347" s="609"/>
      <c r="XCQ347" s="609"/>
      <c r="XCR347" s="610"/>
      <c r="XCS347" s="400"/>
      <c r="XCT347" s="608" t="s">
        <v>645</v>
      </c>
      <c r="XCU347" s="609"/>
      <c r="XCV347" s="609"/>
      <c r="XCW347" s="609"/>
      <c r="XCX347" s="609"/>
      <c r="XCY347" s="609"/>
      <c r="XCZ347" s="609"/>
      <c r="XDA347" s="609"/>
      <c r="XDB347" s="609"/>
      <c r="XDC347" s="609"/>
      <c r="XDD347" s="609"/>
      <c r="XDE347" s="609"/>
      <c r="XDF347" s="609"/>
      <c r="XDG347" s="609"/>
      <c r="XDH347" s="610"/>
      <c r="XDI347" s="400"/>
      <c r="XDJ347" s="608" t="s">
        <v>645</v>
      </c>
      <c r="XDK347" s="609"/>
      <c r="XDL347" s="609"/>
      <c r="XDM347" s="609"/>
      <c r="XDN347" s="609"/>
      <c r="XDO347" s="609"/>
      <c r="XDP347" s="609"/>
      <c r="XDQ347" s="609"/>
      <c r="XDR347" s="609"/>
      <c r="XDS347" s="609"/>
      <c r="XDT347" s="609"/>
      <c r="XDU347" s="609"/>
      <c r="XDV347" s="609"/>
      <c r="XDW347" s="609"/>
      <c r="XDX347" s="610"/>
      <c r="XDY347" s="400"/>
      <c r="XDZ347" s="608" t="s">
        <v>645</v>
      </c>
      <c r="XEA347" s="609"/>
      <c r="XEB347" s="609"/>
      <c r="XEC347" s="609"/>
      <c r="XED347" s="609"/>
      <c r="XEE347" s="609"/>
      <c r="XEF347" s="609"/>
      <c r="XEG347" s="609"/>
      <c r="XEH347" s="609"/>
      <c r="XEI347" s="609"/>
      <c r="XEJ347" s="609"/>
      <c r="XEK347" s="609"/>
      <c r="XEL347" s="609"/>
      <c r="XEM347" s="609"/>
      <c r="XEN347" s="610"/>
      <c r="XEO347" s="400"/>
      <c r="XEP347" s="608" t="s">
        <v>645</v>
      </c>
      <c r="XEQ347" s="609"/>
      <c r="XER347" s="609"/>
      <c r="XES347" s="609"/>
      <c r="XET347" s="609"/>
      <c r="XEU347" s="609"/>
      <c r="XEV347" s="609"/>
      <c r="XEW347" s="609"/>
      <c r="XEX347" s="609"/>
      <c r="XEY347" s="609"/>
      <c r="XEZ347" s="609"/>
      <c r="XFA347" s="609"/>
      <c r="XFB347" s="609"/>
      <c r="XFC347" s="609"/>
      <c r="XFD347" s="610"/>
    </row>
    <row r="348" spans="1:16384" ht="47.25">
      <c r="A348" s="34"/>
      <c r="B348" s="107" t="s">
        <v>646</v>
      </c>
      <c r="C348" s="34" t="s">
        <v>181</v>
      </c>
      <c r="D348" s="34" t="s">
        <v>509</v>
      </c>
      <c r="E348" s="34" t="s">
        <v>647</v>
      </c>
      <c r="F348" s="34" t="s">
        <v>566</v>
      </c>
      <c r="G348" s="323">
        <v>3315</v>
      </c>
      <c r="H348" s="323">
        <v>12172</v>
      </c>
      <c r="I348" s="323">
        <v>1051</v>
      </c>
      <c r="J348" s="34">
        <v>1100</v>
      </c>
      <c r="K348" s="34">
        <v>1100</v>
      </c>
      <c r="L348" s="34">
        <v>1100</v>
      </c>
      <c r="M348" s="34">
        <v>1100</v>
      </c>
      <c r="N348" s="166"/>
      <c r="O348" s="166"/>
      <c r="P348" s="166"/>
    </row>
    <row r="349" spans="1:16384" ht="22.5" customHeight="1">
      <c r="A349" s="34"/>
      <c r="B349" s="605" t="s">
        <v>648</v>
      </c>
      <c r="C349" s="606"/>
      <c r="D349" s="606"/>
      <c r="E349" s="606"/>
      <c r="F349" s="606"/>
      <c r="G349" s="606"/>
      <c r="H349" s="606"/>
      <c r="I349" s="606"/>
      <c r="J349" s="606"/>
      <c r="K349" s="606"/>
      <c r="L349" s="606"/>
      <c r="M349" s="606"/>
      <c r="N349" s="606"/>
      <c r="O349" s="606"/>
      <c r="P349" s="607"/>
    </row>
    <row r="350" spans="1:16384" ht="31.5">
      <c r="A350" s="34">
        <v>1</v>
      </c>
      <c r="B350" s="30" t="s">
        <v>256</v>
      </c>
      <c r="C350" s="567"/>
      <c r="D350" s="524" t="s">
        <v>509</v>
      </c>
      <c r="E350" s="6" t="s">
        <v>42</v>
      </c>
      <c r="F350" s="34" t="s">
        <v>532</v>
      </c>
      <c r="G350" s="323"/>
      <c r="H350" s="324"/>
      <c r="I350" s="55">
        <v>4500</v>
      </c>
      <c r="J350" s="34"/>
      <c r="K350" s="34"/>
      <c r="L350" s="34"/>
      <c r="M350" s="34"/>
      <c r="N350" s="34" t="s">
        <v>637</v>
      </c>
      <c r="O350" s="34"/>
      <c r="P350" s="325"/>
    </row>
    <row r="351" spans="1:16384" ht="31.5">
      <c r="A351" s="34">
        <v>2</v>
      </c>
      <c r="B351" s="30" t="s">
        <v>186</v>
      </c>
      <c r="C351" s="567"/>
      <c r="D351" s="524"/>
      <c r="E351" s="6" t="s">
        <v>42</v>
      </c>
      <c r="F351" s="34" t="s">
        <v>532</v>
      </c>
      <c r="G351" s="323"/>
      <c r="H351" s="324"/>
      <c r="I351" s="34">
        <v>1000</v>
      </c>
      <c r="J351" s="34"/>
      <c r="K351" s="34"/>
      <c r="L351" s="34"/>
      <c r="M351" s="34"/>
      <c r="N351" s="34" t="s">
        <v>637</v>
      </c>
      <c r="O351" s="34"/>
      <c r="P351" s="325"/>
    </row>
    <row r="352" spans="1:16384" ht="31.5">
      <c r="A352" s="34">
        <v>3</v>
      </c>
      <c r="B352" s="30" t="s">
        <v>187</v>
      </c>
      <c r="C352" s="567"/>
      <c r="D352" s="524"/>
      <c r="E352" s="6" t="s">
        <v>42</v>
      </c>
      <c r="F352" s="34" t="s">
        <v>532</v>
      </c>
      <c r="G352" s="323"/>
      <c r="H352" s="324"/>
      <c r="I352" s="128">
        <v>500</v>
      </c>
      <c r="J352" s="34"/>
      <c r="K352" s="34"/>
      <c r="L352" s="34"/>
      <c r="M352" s="34"/>
      <c r="N352" s="34" t="s">
        <v>637</v>
      </c>
      <c r="O352" s="34"/>
      <c r="P352" s="325"/>
    </row>
    <row r="353" spans="1:16" ht="47.25">
      <c r="A353" s="34">
        <v>4</v>
      </c>
      <c r="B353" s="30" t="s">
        <v>123</v>
      </c>
      <c r="C353" s="567"/>
      <c r="D353" s="524"/>
      <c r="E353" s="6" t="s">
        <v>42</v>
      </c>
      <c r="F353" s="34" t="s">
        <v>532</v>
      </c>
      <c r="G353" s="323"/>
      <c r="H353" s="324"/>
      <c r="I353" s="34">
        <v>3000</v>
      </c>
      <c r="J353" s="34"/>
      <c r="K353" s="34"/>
      <c r="L353" s="34"/>
      <c r="M353" s="34"/>
      <c r="N353" s="34" t="s">
        <v>637</v>
      </c>
      <c r="O353" s="34"/>
      <c r="P353" s="325"/>
    </row>
    <row r="354" spans="1:16" ht="55.5" customHeight="1">
      <c r="A354" s="34">
        <v>5</v>
      </c>
      <c r="B354" s="30" t="s">
        <v>124</v>
      </c>
      <c r="C354" s="567"/>
      <c r="D354" s="524"/>
      <c r="E354" s="6" t="s">
        <v>42</v>
      </c>
      <c r="F354" s="34" t="s">
        <v>532</v>
      </c>
      <c r="G354" s="323"/>
      <c r="H354" s="324"/>
      <c r="I354" s="34">
        <v>6000</v>
      </c>
      <c r="J354" s="34"/>
      <c r="K354" s="34"/>
      <c r="L354" s="34"/>
      <c r="M354" s="34"/>
      <c r="N354" s="34" t="s">
        <v>637</v>
      </c>
      <c r="O354" s="34"/>
      <c r="P354" s="325"/>
    </row>
    <row r="355" spans="1:16" ht="31.5">
      <c r="A355" s="34">
        <v>6</v>
      </c>
      <c r="B355" s="30" t="s">
        <v>115</v>
      </c>
      <c r="C355" s="567"/>
      <c r="D355" s="524"/>
      <c r="E355" s="6" t="s">
        <v>42</v>
      </c>
      <c r="F355" s="34" t="s">
        <v>532</v>
      </c>
      <c r="G355" s="323"/>
      <c r="H355" s="324"/>
      <c r="I355" s="34">
        <v>250</v>
      </c>
      <c r="J355" s="34"/>
      <c r="K355" s="34"/>
      <c r="L355" s="34"/>
      <c r="M355" s="34"/>
      <c r="N355" s="34" t="s">
        <v>637</v>
      </c>
      <c r="O355" s="34"/>
      <c r="P355" s="325"/>
    </row>
    <row r="356" spans="1:16" ht="47.25">
      <c r="A356" s="34">
        <v>7</v>
      </c>
      <c r="B356" s="30" t="s">
        <v>116</v>
      </c>
      <c r="C356" s="567"/>
      <c r="D356" s="524"/>
      <c r="E356" s="6" t="s">
        <v>42</v>
      </c>
      <c r="F356" s="34" t="s">
        <v>532</v>
      </c>
      <c r="G356" s="323"/>
      <c r="H356" s="324"/>
      <c r="I356" s="324"/>
      <c r="J356" s="34"/>
      <c r="K356" s="34"/>
      <c r="L356" s="34"/>
      <c r="M356" s="34">
        <v>100</v>
      </c>
      <c r="N356" s="34" t="s">
        <v>637</v>
      </c>
      <c r="O356" s="34"/>
      <c r="P356" s="325"/>
    </row>
    <row r="357" spans="1:16" ht="31.5">
      <c r="A357" s="34">
        <v>8</v>
      </c>
      <c r="B357" s="30" t="s">
        <v>117</v>
      </c>
      <c r="C357" s="567"/>
      <c r="D357" s="524"/>
      <c r="E357" s="6" t="s">
        <v>42</v>
      </c>
      <c r="F357" s="34" t="s">
        <v>532</v>
      </c>
      <c r="G357" s="323"/>
      <c r="H357" s="324"/>
      <c r="I357" s="324"/>
      <c r="J357" s="34"/>
      <c r="K357" s="34"/>
      <c r="L357" s="34"/>
      <c r="M357" s="34">
        <v>100</v>
      </c>
      <c r="N357" s="34" t="s">
        <v>637</v>
      </c>
      <c r="O357" s="34"/>
      <c r="P357" s="325"/>
    </row>
    <row r="358" spans="1:16" ht="31.5">
      <c r="A358" s="34">
        <v>9</v>
      </c>
      <c r="B358" s="30" t="s">
        <v>118</v>
      </c>
      <c r="C358" s="567"/>
      <c r="D358" s="524"/>
      <c r="E358" s="6" t="s">
        <v>42</v>
      </c>
      <c r="F358" s="34" t="s">
        <v>532</v>
      </c>
      <c r="G358" s="323"/>
      <c r="H358" s="324"/>
      <c r="I358" s="324"/>
      <c r="J358" s="34"/>
      <c r="K358" s="34"/>
      <c r="L358" s="34"/>
      <c r="M358" s="34">
        <v>100</v>
      </c>
      <c r="N358" s="34" t="s">
        <v>637</v>
      </c>
      <c r="O358" s="34"/>
      <c r="P358" s="325"/>
    </row>
    <row r="359" spans="1:16" ht="31.5">
      <c r="A359" s="34">
        <v>10</v>
      </c>
      <c r="B359" s="30" t="s">
        <v>119</v>
      </c>
      <c r="C359" s="567"/>
      <c r="D359" s="524"/>
      <c r="E359" s="6" t="s">
        <v>42</v>
      </c>
      <c r="F359" s="34" t="s">
        <v>532</v>
      </c>
      <c r="G359" s="323"/>
      <c r="H359" s="324"/>
      <c r="I359" s="324"/>
      <c r="J359" s="34"/>
      <c r="K359" s="34"/>
      <c r="L359" s="34"/>
      <c r="M359" s="34">
        <v>100</v>
      </c>
      <c r="N359" s="34" t="s">
        <v>637</v>
      </c>
      <c r="O359" s="34"/>
      <c r="P359" s="325"/>
    </row>
    <row r="360" spans="1:16" ht="31.5">
      <c r="A360" s="34">
        <v>11</v>
      </c>
      <c r="B360" s="30" t="s">
        <v>120</v>
      </c>
      <c r="C360" s="567"/>
      <c r="D360" s="524"/>
      <c r="E360" s="6" t="s">
        <v>42</v>
      </c>
      <c r="F360" s="34" t="s">
        <v>532</v>
      </c>
      <c r="G360" s="323"/>
      <c r="H360" s="324"/>
      <c r="I360" s="324"/>
      <c r="J360" s="34"/>
      <c r="K360" s="34"/>
      <c r="L360" s="34"/>
      <c r="M360" s="34">
        <v>100</v>
      </c>
      <c r="N360" s="34" t="s">
        <v>637</v>
      </c>
      <c r="O360" s="34"/>
      <c r="P360" s="325"/>
    </row>
    <row r="361" spans="1:16" ht="31.5">
      <c r="A361" s="34">
        <v>12</v>
      </c>
      <c r="B361" s="30" t="s">
        <v>121</v>
      </c>
      <c r="C361" s="567"/>
      <c r="D361" s="524"/>
      <c r="E361" s="6" t="s">
        <v>42</v>
      </c>
      <c r="F361" s="34" t="s">
        <v>532</v>
      </c>
      <c r="G361" s="323"/>
      <c r="H361" s="324"/>
      <c r="I361" s="324"/>
      <c r="J361" s="34"/>
      <c r="K361" s="34"/>
      <c r="L361" s="34"/>
      <c r="M361" s="34">
        <v>220</v>
      </c>
      <c r="N361" s="34" t="s">
        <v>637</v>
      </c>
      <c r="O361" s="34"/>
      <c r="P361" s="325"/>
    </row>
    <row r="362" spans="1:16" ht="31.5">
      <c r="A362" s="34">
        <v>13</v>
      </c>
      <c r="B362" s="30" t="s">
        <v>122</v>
      </c>
      <c r="C362" s="567"/>
      <c r="D362" s="524"/>
      <c r="E362" s="6" t="s">
        <v>42</v>
      </c>
      <c r="F362" s="34" t="s">
        <v>532</v>
      </c>
      <c r="G362" s="323"/>
      <c r="H362" s="324"/>
      <c r="I362" s="324"/>
      <c r="J362" s="34"/>
      <c r="K362" s="34"/>
      <c r="L362" s="34"/>
      <c r="M362" s="34">
        <v>220</v>
      </c>
      <c r="N362" s="34" t="s">
        <v>637</v>
      </c>
      <c r="O362" s="34"/>
      <c r="P362" s="325"/>
    </row>
    <row r="363" spans="1:16" ht="31.5">
      <c r="A363" s="34">
        <v>14</v>
      </c>
      <c r="B363" s="30" t="s">
        <v>126</v>
      </c>
      <c r="C363" s="567"/>
      <c r="D363" s="524"/>
      <c r="E363" s="6" t="s">
        <v>42</v>
      </c>
      <c r="F363" s="34" t="s">
        <v>532</v>
      </c>
      <c r="G363" s="323"/>
      <c r="H363" s="324"/>
      <c r="I363" s="324"/>
      <c r="J363" s="34">
        <v>280</v>
      </c>
      <c r="K363" s="34"/>
      <c r="L363" s="34"/>
      <c r="M363" s="34"/>
      <c r="N363" s="34" t="s">
        <v>637</v>
      </c>
      <c r="O363" s="34"/>
      <c r="P363" s="325"/>
    </row>
    <row r="364" spans="1:16" ht="31.5">
      <c r="A364" s="34">
        <v>15</v>
      </c>
      <c r="B364" s="30" t="s">
        <v>127</v>
      </c>
      <c r="C364" s="567"/>
      <c r="D364" s="524"/>
      <c r="E364" s="6" t="s">
        <v>42</v>
      </c>
      <c r="F364" s="34" t="s">
        <v>532</v>
      </c>
      <c r="G364" s="323"/>
      <c r="H364" s="324"/>
      <c r="I364" s="324"/>
      <c r="J364" s="34">
        <v>6500</v>
      </c>
      <c r="K364" s="34"/>
      <c r="L364" s="34"/>
      <c r="M364" s="34"/>
      <c r="N364" s="34" t="s">
        <v>637</v>
      </c>
      <c r="O364" s="34"/>
      <c r="P364" s="325"/>
    </row>
    <row r="365" spans="1:16" ht="31.5">
      <c r="A365" s="34">
        <v>16</v>
      </c>
      <c r="B365" s="30" t="s">
        <v>128</v>
      </c>
      <c r="C365" s="567"/>
      <c r="D365" s="524"/>
      <c r="E365" s="6" t="s">
        <v>42</v>
      </c>
      <c r="F365" s="34" t="s">
        <v>532</v>
      </c>
      <c r="G365" s="323"/>
      <c r="H365" s="324"/>
      <c r="I365" s="324"/>
      <c r="J365" s="34">
        <v>10000</v>
      </c>
      <c r="K365" s="34"/>
      <c r="L365" s="34"/>
      <c r="M365" s="34"/>
      <c r="N365" s="34" t="s">
        <v>637</v>
      </c>
      <c r="O365" s="34"/>
      <c r="P365" s="325"/>
    </row>
    <row r="366" spans="1:16" ht="31.5">
      <c r="A366" s="34">
        <v>17</v>
      </c>
      <c r="B366" s="30" t="s">
        <v>129</v>
      </c>
      <c r="C366" s="567"/>
      <c r="D366" s="524"/>
      <c r="E366" s="6" t="s">
        <v>42</v>
      </c>
      <c r="F366" s="34" t="s">
        <v>532</v>
      </c>
      <c r="G366" s="323"/>
      <c r="H366" s="324"/>
      <c r="I366" s="324"/>
      <c r="J366" s="34"/>
      <c r="K366" s="34">
        <v>10000</v>
      </c>
      <c r="L366" s="34"/>
      <c r="M366" s="34"/>
      <c r="N366" s="34" t="s">
        <v>637</v>
      </c>
      <c r="O366" s="34"/>
      <c r="P366" s="325"/>
    </row>
    <row r="367" spans="1:16" ht="31.5">
      <c r="A367" s="34">
        <v>18</v>
      </c>
      <c r="B367" s="30" t="s">
        <v>125</v>
      </c>
      <c r="C367" s="567"/>
      <c r="D367" s="524"/>
      <c r="E367" s="6" t="s">
        <v>42</v>
      </c>
      <c r="F367" s="34" t="s">
        <v>532</v>
      </c>
      <c r="G367" s="323"/>
      <c r="H367" s="324"/>
      <c r="I367" s="324"/>
      <c r="J367" s="34">
        <v>1000</v>
      </c>
      <c r="K367" s="34"/>
      <c r="L367" s="34"/>
      <c r="M367" s="34"/>
      <c r="N367" s="34" t="s">
        <v>637</v>
      </c>
      <c r="O367" s="34"/>
      <c r="P367" s="325"/>
    </row>
    <row r="368" spans="1:16" ht="31.5">
      <c r="A368" s="34">
        <v>19</v>
      </c>
      <c r="B368" s="30" t="s">
        <v>130</v>
      </c>
      <c r="C368" s="567"/>
      <c r="D368" s="524"/>
      <c r="E368" s="6" t="s">
        <v>42</v>
      </c>
      <c r="F368" s="34" t="s">
        <v>532</v>
      </c>
      <c r="G368" s="323"/>
      <c r="H368" s="324"/>
      <c r="I368" s="324"/>
      <c r="J368" s="34"/>
      <c r="K368" s="34">
        <v>250</v>
      </c>
      <c r="L368" s="34"/>
      <c r="M368" s="34"/>
      <c r="N368" s="34" t="s">
        <v>637</v>
      </c>
      <c r="O368" s="34"/>
      <c r="P368" s="325"/>
    </row>
    <row r="369" spans="1:16" ht="31.5">
      <c r="A369" s="34">
        <v>20</v>
      </c>
      <c r="B369" s="30" t="s">
        <v>131</v>
      </c>
      <c r="C369" s="567"/>
      <c r="D369" s="524"/>
      <c r="E369" s="6" t="s">
        <v>42</v>
      </c>
      <c r="F369" s="34" t="s">
        <v>532</v>
      </c>
      <c r="G369" s="323"/>
      <c r="H369" s="324"/>
      <c r="I369" s="324"/>
      <c r="J369" s="34"/>
      <c r="K369" s="34">
        <v>310</v>
      </c>
      <c r="L369" s="34"/>
      <c r="M369" s="34"/>
      <c r="N369" s="34" t="s">
        <v>637</v>
      </c>
      <c r="O369" s="34"/>
      <c r="P369" s="325"/>
    </row>
    <row r="370" spans="1:16" ht="31.5">
      <c r="A370" s="34">
        <v>21</v>
      </c>
      <c r="B370" s="30" t="s">
        <v>132</v>
      </c>
      <c r="C370" s="567"/>
      <c r="D370" s="524"/>
      <c r="E370" s="6" t="s">
        <v>42</v>
      </c>
      <c r="F370" s="34" t="s">
        <v>532</v>
      </c>
      <c r="G370" s="323"/>
      <c r="H370" s="324"/>
      <c r="I370" s="324"/>
      <c r="J370" s="34"/>
      <c r="K370" s="34">
        <v>500</v>
      </c>
      <c r="L370" s="34"/>
      <c r="M370" s="34"/>
      <c r="N370" s="34" t="s">
        <v>637</v>
      </c>
      <c r="O370" s="34"/>
      <c r="P370" s="325"/>
    </row>
    <row r="371" spans="1:16" ht="31.5">
      <c r="A371" s="34">
        <v>22</v>
      </c>
      <c r="B371" s="30" t="s">
        <v>133</v>
      </c>
      <c r="C371" s="567"/>
      <c r="D371" s="524"/>
      <c r="E371" s="6" t="s">
        <v>42</v>
      </c>
      <c r="F371" s="34" t="s">
        <v>532</v>
      </c>
      <c r="G371" s="323"/>
      <c r="H371" s="324"/>
      <c r="I371" s="324"/>
      <c r="J371" s="34"/>
      <c r="K371" s="34">
        <v>500</v>
      </c>
      <c r="L371" s="34"/>
      <c r="M371" s="34"/>
      <c r="N371" s="34" t="s">
        <v>637</v>
      </c>
      <c r="O371" s="34"/>
      <c r="P371" s="325"/>
    </row>
    <row r="372" spans="1:16" ht="31.5">
      <c r="A372" s="34">
        <v>23</v>
      </c>
      <c r="B372" s="30" t="s">
        <v>134</v>
      </c>
      <c r="C372" s="567"/>
      <c r="D372" s="524"/>
      <c r="E372" s="6" t="s">
        <v>42</v>
      </c>
      <c r="F372" s="34" t="s">
        <v>532</v>
      </c>
      <c r="G372" s="323"/>
      <c r="H372" s="324"/>
      <c r="I372" s="324"/>
      <c r="J372" s="34"/>
      <c r="K372" s="34">
        <v>1200</v>
      </c>
      <c r="L372" s="34"/>
      <c r="M372" s="34"/>
      <c r="N372" s="34" t="s">
        <v>637</v>
      </c>
      <c r="O372" s="34"/>
      <c r="P372" s="325"/>
    </row>
    <row r="373" spans="1:16" ht="31.5">
      <c r="A373" s="34">
        <v>24</v>
      </c>
      <c r="B373" s="30" t="s">
        <v>125</v>
      </c>
      <c r="C373" s="567"/>
      <c r="D373" s="524"/>
      <c r="E373" s="6" t="s">
        <v>42</v>
      </c>
      <c r="F373" s="34" t="s">
        <v>532</v>
      </c>
      <c r="G373" s="323"/>
      <c r="H373" s="324"/>
      <c r="I373" s="324"/>
      <c r="J373" s="34"/>
      <c r="K373" s="34"/>
      <c r="L373" s="34"/>
      <c r="M373" s="34">
        <v>3000</v>
      </c>
      <c r="N373" s="34" t="s">
        <v>637</v>
      </c>
      <c r="O373" s="34"/>
      <c r="P373" s="325"/>
    </row>
    <row r="374" spans="1:16" ht="31.5">
      <c r="A374" s="34">
        <v>25</v>
      </c>
      <c r="B374" s="30" t="s">
        <v>135</v>
      </c>
      <c r="C374" s="567"/>
      <c r="D374" s="524"/>
      <c r="E374" s="6" t="s">
        <v>42</v>
      </c>
      <c r="F374" s="34" t="s">
        <v>532</v>
      </c>
      <c r="G374" s="323"/>
      <c r="H374" s="324"/>
      <c r="I374" s="324"/>
      <c r="J374" s="34"/>
      <c r="K374" s="34"/>
      <c r="L374" s="34"/>
      <c r="M374" s="34">
        <v>800</v>
      </c>
      <c r="N374" s="34" t="s">
        <v>637</v>
      </c>
      <c r="O374" s="34"/>
      <c r="P374" s="325"/>
    </row>
    <row r="375" spans="1:16" ht="31.5">
      <c r="A375" s="34">
        <v>26</v>
      </c>
      <c r="B375" s="30" t="s">
        <v>136</v>
      </c>
      <c r="C375" s="567"/>
      <c r="D375" s="524"/>
      <c r="E375" s="6" t="s">
        <v>42</v>
      </c>
      <c r="F375" s="34" t="s">
        <v>532</v>
      </c>
      <c r="G375" s="323"/>
      <c r="H375" s="324"/>
      <c r="I375" s="324"/>
      <c r="J375" s="34"/>
      <c r="K375" s="34"/>
      <c r="L375" s="34">
        <v>500</v>
      </c>
      <c r="M375" s="34"/>
      <c r="N375" s="34" t="s">
        <v>637</v>
      </c>
      <c r="O375" s="34"/>
      <c r="P375" s="325"/>
    </row>
    <row r="376" spans="1:16" ht="31.5">
      <c r="A376" s="34">
        <v>27</v>
      </c>
      <c r="B376" s="30" t="s">
        <v>137</v>
      </c>
      <c r="C376" s="567"/>
      <c r="D376" s="524"/>
      <c r="E376" s="6" t="s">
        <v>42</v>
      </c>
      <c r="F376" s="34" t="s">
        <v>532</v>
      </c>
      <c r="G376" s="323"/>
      <c r="H376" s="324"/>
      <c r="I376" s="324"/>
      <c r="J376" s="34"/>
      <c r="K376" s="34"/>
      <c r="L376" s="34">
        <v>600</v>
      </c>
      <c r="M376" s="34"/>
      <c r="N376" s="34" t="s">
        <v>637</v>
      </c>
      <c r="O376" s="34"/>
      <c r="P376" s="325"/>
    </row>
    <row r="377" spans="1:16" ht="31.5">
      <c r="A377" s="34">
        <v>28</v>
      </c>
      <c r="B377" s="30" t="s">
        <v>138</v>
      </c>
      <c r="C377" s="567"/>
      <c r="D377" s="524"/>
      <c r="E377" s="6" t="s">
        <v>42</v>
      </c>
      <c r="F377" s="34" t="s">
        <v>532</v>
      </c>
      <c r="G377" s="323"/>
      <c r="H377" s="324"/>
      <c r="I377" s="324"/>
      <c r="J377" s="34"/>
      <c r="K377" s="34"/>
      <c r="L377" s="34"/>
      <c r="M377" s="34">
        <v>18000</v>
      </c>
      <c r="N377" s="34" t="s">
        <v>637</v>
      </c>
      <c r="O377" s="34"/>
      <c r="P377" s="325"/>
    </row>
    <row r="378" spans="1:16" ht="31.5">
      <c r="A378" s="34">
        <v>29</v>
      </c>
      <c r="B378" s="30" t="s">
        <v>139</v>
      </c>
      <c r="C378" s="567"/>
      <c r="D378" s="524"/>
      <c r="E378" s="6" t="s">
        <v>42</v>
      </c>
      <c r="F378" s="34" t="s">
        <v>532</v>
      </c>
      <c r="G378" s="323"/>
      <c r="H378" s="324"/>
      <c r="I378" s="324"/>
      <c r="J378" s="34"/>
      <c r="K378" s="34"/>
      <c r="L378" s="34"/>
      <c r="M378" s="34">
        <v>15000</v>
      </c>
      <c r="N378" s="34" t="s">
        <v>637</v>
      </c>
      <c r="O378" s="34"/>
      <c r="P378" s="325"/>
    </row>
    <row r="379" spans="1:16" ht="31.5">
      <c r="A379" s="34">
        <v>30</v>
      </c>
      <c r="B379" s="30" t="s">
        <v>140</v>
      </c>
      <c r="C379" s="567"/>
      <c r="D379" s="524"/>
      <c r="E379" s="6" t="s">
        <v>42</v>
      </c>
      <c r="F379" s="34" t="s">
        <v>532</v>
      </c>
      <c r="G379" s="323"/>
      <c r="H379" s="324"/>
      <c r="I379" s="324"/>
      <c r="J379" s="34"/>
      <c r="K379" s="34"/>
      <c r="L379" s="34"/>
      <c r="M379" s="34">
        <v>5000</v>
      </c>
      <c r="N379" s="34" t="s">
        <v>637</v>
      </c>
      <c r="O379" s="34"/>
      <c r="P379" s="325"/>
    </row>
    <row r="380" spans="1:16" ht="47.25">
      <c r="A380" s="34">
        <v>31</v>
      </c>
      <c r="B380" s="30" t="s">
        <v>141</v>
      </c>
      <c r="C380" s="567"/>
      <c r="D380" s="524"/>
      <c r="E380" s="6" t="s">
        <v>42</v>
      </c>
      <c r="F380" s="34" t="s">
        <v>532</v>
      </c>
      <c r="G380" s="323"/>
      <c r="H380" s="324"/>
      <c r="I380" s="324"/>
      <c r="J380" s="34"/>
      <c r="K380" s="34"/>
      <c r="L380" s="34"/>
      <c r="M380" s="34">
        <v>7600</v>
      </c>
      <c r="N380" s="34" t="s">
        <v>637</v>
      </c>
      <c r="O380" s="34"/>
      <c r="P380" s="325"/>
    </row>
    <row r="381" spans="1:16" ht="31.5">
      <c r="A381" s="34">
        <v>32</v>
      </c>
      <c r="B381" s="30" t="s">
        <v>142</v>
      </c>
      <c r="C381" s="567"/>
      <c r="D381" s="524"/>
      <c r="E381" s="6" t="s">
        <v>42</v>
      </c>
      <c r="F381" s="34" t="s">
        <v>532</v>
      </c>
      <c r="G381" s="323"/>
      <c r="H381" s="324"/>
      <c r="I381" s="324"/>
      <c r="J381" s="34"/>
      <c r="K381" s="34"/>
      <c r="L381" s="34"/>
      <c r="M381" s="34">
        <v>10700</v>
      </c>
      <c r="N381" s="34" t="s">
        <v>637</v>
      </c>
      <c r="O381" s="34"/>
      <c r="P381" s="325"/>
    </row>
    <row r="382" spans="1:16" ht="47.25">
      <c r="A382" s="34">
        <v>33</v>
      </c>
      <c r="B382" s="30" t="s">
        <v>143</v>
      </c>
      <c r="C382" s="567"/>
      <c r="D382" s="524"/>
      <c r="E382" s="6" t="s">
        <v>42</v>
      </c>
      <c r="F382" s="34" t="s">
        <v>532</v>
      </c>
      <c r="G382" s="323"/>
      <c r="H382" s="324"/>
      <c r="I382" s="324"/>
      <c r="J382" s="34"/>
      <c r="K382" s="34"/>
      <c r="L382" s="34"/>
      <c r="M382" s="34">
        <v>7400</v>
      </c>
      <c r="N382" s="34" t="s">
        <v>637</v>
      </c>
      <c r="O382" s="34"/>
      <c r="P382" s="325"/>
    </row>
    <row r="383" spans="1:16" ht="47.25">
      <c r="A383" s="34">
        <v>34</v>
      </c>
      <c r="B383" s="30" t="s">
        <v>144</v>
      </c>
      <c r="C383" s="567"/>
      <c r="D383" s="524"/>
      <c r="E383" s="6" t="s">
        <v>42</v>
      </c>
      <c r="F383" s="34" t="s">
        <v>532</v>
      </c>
      <c r="G383" s="323"/>
      <c r="H383" s="324"/>
      <c r="I383" s="324"/>
      <c r="J383" s="34"/>
      <c r="K383" s="34"/>
      <c r="L383" s="34"/>
      <c r="M383" s="34">
        <v>13500</v>
      </c>
      <c r="N383" s="34" t="s">
        <v>637</v>
      </c>
      <c r="O383" s="34"/>
      <c r="P383" s="325"/>
    </row>
    <row r="384" spans="1:16" ht="31.5">
      <c r="A384" s="34">
        <v>35</v>
      </c>
      <c r="B384" s="30" t="s">
        <v>145</v>
      </c>
      <c r="C384" s="567"/>
      <c r="D384" s="524"/>
      <c r="E384" s="6" t="s">
        <v>42</v>
      </c>
      <c r="F384" s="34" t="s">
        <v>532</v>
      </c>
      <c r="G384" s="323"/>
      <c r="H384" s="324"/>
      <c r="I384" s="324"/>
      <c r="J384" s="34"/>
      <c r="K384" s="34"/>
      <c r="L384" s="34"/>
      <c r="M384" s="34">
        <v>11700</v>
      </c>
      <c r="N384" s="34" t="s">
        <v>637</v>
      </c>
      <c r="O384" s="34"/>
      <c r="P384" s="325"/>
    </row>
    <row r="385" spans="1:16" ht="47.25">
      <c r="A385" s="34">
        <v>36</v>
      </c>
      <c r="B385" s="30" t="s">
        <v>146</v>
      </c>
      <c r="C385" s="567"/>
      <c r="D385" s="524"/>
      <c r="E385" s="6" t="s">
        <v>42</v>
      </c>
      <c r="F385" s="34" t="s">
        <v>532</v>
      </c>
      <c r="G385" s="323"/>
      <c r="H385" s="324"/>
      <c r="I385" s="324"/>
      <c r="J385" s="34"/>
      <c r="K385" s="34"/>
      <c r="L385" s="34"/>
      <c r="M385" s="34">
        <v>5300</v>
      </c>
      <c r="N385" s="34" t="s">
        <v>637</v>
      </c>
      <c r="O385" s="34"/>
      <c r="P385" s="325"/>
    </row>
    <row r="386" spans="1:16" ht="47.25">
      <c r="A386" s="34">
        <v>37</v>
      </c>
      <c r="B386" s="30" t="s">
        <v>147</v>
      </c>
      <c r="C386" s="567"/>
      <c r="D386" s="524"/>
      <c r="E386" s="6" t="s">
        <v>42</v>
      </c>
      <c r="F386" s="34" t="s">
        <v>532</v>
      </c>
      <c r="G386" s="323"/>
      <c r="H386" s="324"/>
      <c r="I386" s="324"/>
      <c r="J386" s="34"/>
      <c r="K386" s="34"/>
      <c r="L386" s="34"/>
      <c r="M386" s="34">
        <v>2100</v>
      </c>
      <c r="N386" s="34" t="s">
        <v>637</v>
      </c>
      <c r="O386" s="34"/>
      <c r="P386" s="325"/>
    </row>
    <row r="387" spans="1:16" ht="31.5">
      <c r="A387" s="34">
        <v>38</v>
      </c>
      <c r="B387" s="30" t="s">
        <v>148</v>
      </c>
      <c r="C387" s="567"/>
      <c r="D387" s="524"/>
      <c r="E387" s="6" t="s">
        <v>42</v>
      </c>
      <c r="F387" s="34" t="s">
        <v>532</v>
      </c>
      <c r="G387" s="323"/>
      <c r="H387" s="324"/>
      <c r="I387" s="324"/>
      <c r="J387" s="34"/>
      <c r="K387" s="34"/>
      <c r="L387" s="34"/>
      <c r="M387" s="326">
        <v>3500</v>
      </c>
      <c r="N387" s="34" t="s">
        <v>637</v>
      </c>
      <c r="O387" s="34"/>
      <c r="P387" s="325"/>
    </row>
    <row r="388" spans="1:16" ht="63">
      <c r="A388" s="34">
        <v>39</v>
      </c>
      <c r="B388" s="315" t="s">
        <v>149</v>
      </c>
      <c r="C388" s="34" t="s">
        <v>103</v>
      </c>
      <c r="D388" s="34"/>
      <c r="E388" s="6" t="s">
        <v>42</v>
      </c>
      <c r="F388" s="34" t="s">
        <v>532</v>
      </c>
      <c r="G388" s="323"/>
      <c r="H388" s="324"/>
      <c r="I388" s="327">
        <v>225</v>
      </c>
      <c r="J388" s="34"/>
      <c r="K388" s="34"/>
      <c r="L388" s="34"/>
      <c r="M388" s="326"/>
      <c r="N388" s="34" t="s">
        <v>637</v>
      </c>
      <c r="O388" s="34"/>
      <c r="P388" s="34"/>
    </row>
    <row r="389" spans="1:16" ht="78.75">
      <c r="A389" s="34">
        <v>40</v>
      </c>
      <c r="B389" s="315" t="s">
        <v>150</v>
      </c>
      <c r="C389" s="34" t="s">
        <v>103</v>
      </c>
      <c r="D389" s="34"/>
      <c r="E389" s="6" t="s">
        <v>42</v>
      </c>
      <c r="F389" s="34" t="s">
        <v>532</v>
      </c>
      <c r="G389" s="323"/>
      <c r="H389" s="324"/>
      <c r="I389" s="327">
        <v>270</v>
      </c>
      <c r="J389" s="34"/>
      <c r="K389" s="34"/>
      <c r="L389" s="34"/>
      <c r="M389" s="326"/>
      <c r="N389" s="34" t="s">
        <v>637</v>
      </c>
      <c r="O389" s="34"/>
      <c r="P389" s="34"/>
    </row>
    <row r="390" spans="1:16" ht="31.5">
      <c r="A390" s="34">
        <v>41</v>
      </c>
      <c r="B390" s="315" t="s">
        <v>151</v>
      </c>
      <c r="C390" s="34" t="s">
        <v>103</v>
      </c>
      <c r="D390" s="34"/>
      <c r="E390" s="6" t="s">
        <v>42</v>
      </c>
      <c r="F390" s="34" t="s">
        <v>532</v>
      </c>
      <c r="G390" s="323"/>
      <c r="H390" s="327">
        <v>360</v>
      </c>
      <c r="I390" s="324"/>
      <c r="J390" s="34"/>
      <c r="K390" s="34"/>
      <c r="L390" s="34"/>
      <c r="M390" s="326"/>
      <c r="N390" s="34" t="s">
        <v>637</v>
      </c>
      <c r="O390" s="34"/>
      <c r="P390" s="34"/>
    </row>
    <row r="391" spans="1:16" ht="31.5">
      <c r="A391" s="34">
        <v>42</v>
      </c>
      <c r="B391" s="328" t="s">
        <v>152</v>
      </c>
      <c r="C391" s="34" t="s">
        <v>103</v>
      </c>
      <c r="D391" s="34"/>
      <c r="E391" s="6" t="s">
        <v>42</v>
      </c>
      <c r="F391" s="34" t="s">
        <v>532</v>
      </c>
      <c r="G391" s="323"/>
      <c r="H391" s="324"/>
      <c r="I391" s="329">
        <v>200</v>
      </c>
      <c r="J391" s="34"/>
      <c r="K391" s="34"/>
      <c r="L391" s="34"/>
      <c r="M391" s="326"/>
      <c r="N391" s="34" t="s">
        <v>637</v>
      </c>
      <c r="O391" s="34"/>
      <c r="P391" s="34"/>
    </row>
    <row r="392" spans="1:16" ht="47.25">
      <c r="A392" s="34">
        <v>43</v>
      </c>
      <c r="B392" s="315" t="s">
        <v>153</v>
      </c>
      <c r="C392" s="34" t="s">
        <v>154</v>
      </c>
      <c r="D392" s="34"/>
      <c r="E392" s="6" t="s">
        <v>42</v>
      </c>
      <c r="F392" s="34" t="s">
        <v>532</v>
      </c>
      <c r="G392" s="323"/>
      <c r="H392" s="324"/>
      <c r="I392" s="254">
        <v>200</v>
      </c>
      <c r="J392" s="34"/>
      <c r="K392" s="34"/>
      <c r="L392" s="34"/>
      <c r="M392" s="326"/>
      <c r="N392" s="34" t="s">
        <v>637</v>
      </c>
      <c r="O392" s="34"/>
      <c r="P392" s="34"/>
    </row>
    <row r="393" spans="1:16" ht="63">
      <c r="A393" s="34">
        <v>44</v>
      </c>
      <c r="B393" s="315" t="s">
        <v>102</v>
      </c>
      <c r="C393" s="34" t="s">
        <v>154</v>
      </c>
      <c r="D393" s="34"/>
      <c r="E393" s="6" t="s">
        <v>42</v>
      </c>
      <c r="F393" s="34" t="s">
        <v>532</v>
      </c>
      <c r="G393" s="323"/>
      <c r="H393" s="324"/>
      <c r="I393" s="213">
        <v>15</v>
      </c>
      <c r="J393" s="34"/>
      <c r="K393" s="34"/>
      <c r="L393" s="34"/>
      <c r="M393" s="326"/>
      <c r="N393" s="34" t="s">
        <v>637</v>
      </c>
      <c r="O393" s="34"/>
      <c r="P393" s="34"/>
    </row>
    <row r="394" spans="1:16" ht="31.5">
      <c r="A394" s="34">
        <v>45</v>
      </c>
      <c r="B394" s="315" t="s">
        <v>155</v>
      </c>
      <c r="C394" s="34" t="s">
        <v>154</v>
      </c>
      <c r="D394" s="34"/>
      <c r="E394" s="6" t="s">
        <v>42</v>
      </c>
      <c r="F394" s="34" t="s">
        <v>532</v>
      </c>
      <c r="G394" s="323"/>
      <c r="H394" s="324"/>
      <c r="I394" s="254">
        <v>70</v>
      </c>
      <c r="J394" s="34"/>
      <c r="K394" s="34"/>
      <c r="L394" s="34"/>
      <c r="M394" s="326"/>
      <c r="N394" s="34" t="s">
        <v>637</v>
      </c>
      <c r="O394" s="34"/>
      <c r="P394" s="34"/>
    </row>
    <row r="395" spans="1:16" ht="63">
      <c r="A395" s="34">
        <v>46</v>
      </c>
      <c r="B395" s="315" t="s">
        <v>156</v>
      </c>
      <c r="C395" s="34" t="s">
        <v>154</v>
      </c>
      <c r="D395" s="34"/>
      <c r="E395" s="6" t="s">
        <v>42</v>
      </c>
      <c r="F395" s="34" t="s">
        <v>532</v>
      </c>
      <c r="G395" s="323"/>
      <c r="H395" s="324"/>
      <c r="I395" s="254">
        <v>250</v>
      </c>
      <c r="J395" s="34"/>
      <c r="K395" s="34"/>
      <c r="L395" s="34"/>
      <c r="M395" s="326"/>
      <c r="N395" s="34" t="s">
        <v>637</v>
      </c>
      <c r="O395" s="34"/>
      <c r="P395" s="34"/>
    </row>
    <row r="396" spans="1:16" ht="78.75">
      <c r="A396" s="34">
        <v>47</v>
      </c>
      <c r="B396" s="315" t="s">
        <v>157</v>
      </c>
      <c r="C396" s="34" t="s">
        <v>154</v>
      </c>
      <c r="D396" s="34"/>
      <c r="E396" s="6" t="s">
        <v>42</v>
      </c>
      <c r="F396" s="34" t="s">
        <v>532</v>
      </c>
      <c r="G396" s="323"/>
      <c r="H396" s="324"/>
      <c r="I396" s="254">
        <v>180</v>
      </c>
      <c r="J396" s="34"/>
      <c r="K396" s="34"/>
      <c r="L396" s="34"/>
      <c r="M396" s="326"/>
      <c r="N396" s="34" t="s">
        <v>637</v>
      </c>
      <c r="O396" s="34"/>
      <c r="P396" s="34"/>
    </row>
    <row r="397" spans="1:16" ht="47.25">
      <c r="A397" s="34">
        <v>48</v>
      </c>
      <c r="B397" s="107" t="s">
        <v>158</v>
      </c>
      <c r="C397" s="34" t="s">
        <v>107</v>
      </c>
      <c r="D397" s="34"/>
      <c r="E397" s="6" t="s">
        <v>42</v>
      </c>
      <c r="F397" s="34" t="s">
        <v>532</v>
      </c>
      <c r="G397" s="323"/>
      <c r="H397" s="324"/>
      <c r="I397" s="330">
        <v>252</v>
      </c>
      <c r="J397" s="34"/>
      <c r="K397" s="34"/>
      <c r="L397" s="34"/>
      <c r="M397" s="326"/>
      <c r="N397" s="34" t="s">
        <v>637</v>
      </c>
      <c r="O397" s="34"/>
      <c r="P397" s="34"/>
    </row>
    <row r="398" spans="1:16" ht="31.5">
      <c r="A398" s="34">
        <v>49</v>
      </c>
      <c r="B398" s="107" t="s">
        <v>159</v>
      </c>
      <c r="C398" s="34" t="s">
        <v>107</v>
      </c>
      <c r="D398" s="34"/>
      <c r="E398" s="6" t="s">
        <v>42</v>
      </c>
      <c r="F398" s="34" t="s">
        <v>532</v>
      </c>
      <c r="G398" s="323"/>
      <c r="H398" s="318">
        <v>368</v>
      </c>
      <c r="I398" s="254"/>
      <c r="J398" s="34"/>
      <c r="K398" s="34"/>
      <c r="L398" s="34"/>
      <c r="M398" s="326"/>
      <c r="N398" s="34" t="s">
        <v>637</v>
      </c>
      <c r="O398" s="34"/>
      <c r="P398" s="34"/>
    </row>
    <row r="399" spans="1:16" ht="31.5">
      <c r="A399" s="34">
        <v>50</v>
      </c>
      <c r="B399" s="107" t="s">
        <v>160</v>
      </c>
      <c r="C399" s="34" t="s">
        <v>107</v>
      </c>
      <c r="D399" s="34"/>
      <c r="E399" s="6" t="s">
        <v>42</v>
      </c>
      <c r="F399" s="34" t="s">
        <v>532</v>
      </c>
      <c r="G399" s="330"/>
      <c r="H399" s="330">
        <v>1035</v>
      </c>
      <c r="I399" s="254"/>
      <c r="J399" s="34"/>
      <c r="K399" s="34"/>
      <c r="L399" s="34"/>
      <c r="M399" s="326"/>
      <c r="N399" s="34" t="s">
        <v>637</v>
      </c>
      <c r="O399" s="34"/>
      <c r="P399" s="34"/>
    </row>
    <row r="400" spans="1:16" ht="47.25">
      <c r="A400" s="34">
        <v>51</v>
      </c>
      <c r="B400" s="315" t="s">
        <v>161</v>
      </c>
      <c r="C400" s="34" t="s">
        <v>110</v>
      </c>
      <c r="D400" s="34"/>
      <c r="E400" s="6" t="s">
        <v>42</v>
      </c>
      <c r="F400" s="34" t="s">
        <v>532</v>
      </c>
      <c r="G400" s="323"/>
      <c r="H400" s="324"/>
      <c r="I400" s="287">
        <v>10.5</v>
      </c>
      <c r="J400" s="34"/>
      <c r="K400" s="34"/>
      <c r="L400" s="34"/>
      <c r="M400" s="326"/>
      <c r="N400" s="34" t="s">
        <v>637</v>
      </c>
      <c r="O400" s="34"/>
      <c r="P400" s="34"/>
    </row>
    <row r="401" spans="1:16" ht="123" customHeight="1">
      <c r="A401" s="34">
        <v>52</v>
      </c>
      <c r="B401" s="315" t="s">
        <v>162</v>
      </c>
      <c r="C401" s="34" t="s">
        <v>110</v>
      </c>
      <c r="D401" s="34"/>
      <c r="E401" s="6" t="s">
        <v>42</v>
      </c>
      <c r="F401" s="34" t="s">
        <v>532</v>
      </c>
      <c r="G401" s="323"/>
      <c r="H401" s="324"/>
      <c r="I401" s="287">
        <v>24.5</v>
      </c>
      <c r="J401" s="34"/>
      <c r="K401" s="34"/>
      <c r="L401" s="34"/>
      <c r="M401" s="326"/>
      <c r="N401" s="34" t="s">
        <v>637</v>
      </c>
      <c r="O401" s="34"/>
      <c r="P401" s="34"/>
    </row>
    <row r="402" spans="1:16" ht="47.25">
      <c r="A402" s="34">
        <v>53</v>
      </c>
      <c r="B402" s="315" t="s">
        <v>163</v>
      </c>
      <c r="C402" s="34" t="s">
        <v>110</v>
      </c>
      <c r="D402" s="34"/>
      <c r="E402" s="6" t="s">
        <v>42</v>
      </c>
      <c r="F402" s="34" t="s">
        <v>532</v>
      </c>
      <c r="G402" s="323"/>
      <c r="H402" s="287">
        <v>215</v>
      </c>
      <c r="I402" s="287"/>
      <c r="J402" s="34"/>
      <c r="K402" s="34"/>
      <c r="L402" s="34"/>
      <c r="M402" s="326"/>
      <c r="N402" s="34" t="s">
        <v>637</v>
      </c>
      <c r="O402" s="34"/>
      <c r="P402" s="34"/>
    </row>
    <row r="403" spans="1:16" ht="31.5">
      <c r="A403" s="34">
        <v>54</v>
      </c>
      <c r="B403" s="315" t="s">
        <v>164</v>
      </c>
      <c r="C403" s="34" t="s">
        <v>110</v>
      </c>
      <c r="D403" s="34"/>
      <c r="E403" s="6" t="s">
        <v>42</v>
      </c>
      <c r="F403" s="34" t="s">
        <v>532</v>
      </c>
      <c r="G403" s="323"/>
      <c r="H403" s="287">
        <v>110</v>
      </c>
      <c r="I403" s="254"/>
      <c r="J403" s="34"/>
      <c r="K403" s="34"/>
      <c r="L403" s="34"/>
      <c r="M403" s="326"/>
      <c r="N403" s="34" t="s">
        <v>637</v>
      </c>
      <c r="O403" s="34"/>
      <c r="P403" s="34"/>
    </row>
    <row r="404" spans="1:16" ht="47.25">
      <c r="A404" s="34">
        <v>55</v>
      </c>
      <c r="B404" s="315" t="s">
        <v>165</v>
      </c>
      <c r="C404" s="34" t="s">
        <v>110</v>
      </c>
      <c r="D404" s="34"/>
      <c r="E404" s="6" t="s">
        <v>42</v>
      </c>
      <c r="F404" s="34" t="s">
        <v>532</v>
      </c>
      <c r="G404" s="323"/>
      <c r="H404" s="324"/>
      <c r="I404" s="287">
        <v>65</v>
      </c>
      <c r="J404" s="34"/>
      <c r="K404" s="34"/>
      <c r="L404" s="34"/>
      <c r="M404" s="326"/>
      <c r="N404" s="34" t="s">
        <v>637</v>
      </c>
      <c r="O404" s="34"/>
      <c r="P404" s="34"/>
    </row>
    <row r="405" spans="1:16" ht="47.25">
      <c r="A405" s="34">
        <v>56</v>
      </c>
      <c r="B405" s="107" t="s">
        <v>166</v>
      </c>
      <c r="C405" s="34" t="s">
        <v>112</v>
      </c>
      <c r="D405" s="34"/>
      <c r="E405" s="6" t="s">
        <v>42</v>
      </c>
      <c r="F405" s="34" t="s">
        <v>532</v>
      </c>
      <c r="G405" s="323"/>
      <c r="H405" s="324"/>
      <c r="I405" s="287">
        <v>270</v>
      </c>
      <c r="J405" s="34"/>
      <c r="K405" s="34"/>
      <c r="L405" s="34"/>
      <c r="M405" s="326"/>
      <c r="N405" s="34" t="s">
        <v>637</v>
      </c>
      <c r="O405" s="34"/>
      <c r="P405" s="34"/>
    </row>
    <row r="406" spans="1:16" ht="31.5">
      <c r="A406" s="34">
        <v>57</v>
      </c>
      <c r="B406" s="315" t="s">
        <v>167</v>
      </c>
      <c r="C406" s="34" t="s">
        <v>112</v>
      </c>
      <c r="D406" s="34"/>
      <c r="E406" s="6" t="s">
        <v>42</v>
      </c>
      <c r="F406" s="34" t="s">
        <v>532</v>
      </c>
      <c r="G406" s="323"/>
      <c r="H406" s="324"/>
      <c r="I406" s="254">
        <v>210</v>
      </c>
      <c r="J406" s="34"/>
      <c r="K406" s="34"/>
      <c r="L406" s="34"/>
      <c r="M406" s="326"/>
      <c r="N406" s="34" t="s">
        <v>637</v>
      </c>
      <c r="O406" s="34"/>
      <c r="P406" s="34"/>
    </row>
    <row r="407" spans="1:16" ht="47.25">
      <c r="A407" s="34">
        <v>58</v>
      </c>
      <c r="B407" s="315" t="s">
        <v>163</v>
      </c>
      <c r="C407" s="34" t="s">
        <v>112</v>
      </c>
      <c r="D407" s="34"/>
      <c r="E407" s="6" t="s">
        <v>42</v>
      </c>
      <c r="F407" s="34" t="s">
        <v>532</v>
      </c>
      <c r="G407" s="323"/>
      <c r="H407" s="324"/>
      <c r="I407" s="287">
        <v>215</v>
      </c>
      <c r="J407" s="34"/>
      <c r="K407" s="34"/>
      <c r="L407" s="34"/>
      <c r="M407" s="326"/>
      <c r="N407" s="34" t="s">
        <v>637</v>
      </c>
      <c r="O407" s="34"/>
      <c r="P407" s="34"/>
    </row>
    <row r="408" spans="1:16" ht="31.5">
      <c r="A408" s="34">
        <v>59</v>
      </c>
      <c r="B408" s="315" t="s">
        <v>168</v>
      </c>
      <c r="C408" s="34" t="s">
        <v>112</v>
      </c>
      <c r="D408" s="34"/>
      <c r="E408" s="6" t="s">
        <v>42</v>
      </c>
      <c r="F408" s="34" t="s">
        <v>532</v>
      </c>
      <c r="G408" s="323"/>
      <c r="H408" s="324"/>
      <c r="I408" s="254"/>
      <c r="J408" s="287">
        <v>18</v>
      </c>
      <c r="K408" s="34"/>
      <c r="L408" s="34"/>
      <c r="M408" s="326"/>
      <c r="N408" s="34" t="s">
        <v>637</v>
      </c>
      <c r="O408" s="34"/>
      <c r="P408" s="34"/>
    </row>
    <row r="409" spans="1:16" ht="31.5">
      <c r="A409" s="34">
        <v>60</v>
      </c>
      <c r="B409" s="315" t="s">
        <v>169</v>
      </c>
      <c r="C409" s="34" t="s">
        <v>114</v>
      </c>
      <c r="D409" s="34"/>
      <c r="E409" s="6" t="s">
        <v>42</v>
      </c>
      <c r="F409" s="34" t="s">
        <v>532</v>
      </c>
      <c r="G409" s="323"/>
      <c r="H409" s="331">
        <v>30</v>
      </c>
      <c r="I409" s="254"/>
      <c r="J409" s="34"/>
      <c r="K409" s="34"/>
      <c r="L409" s="34"/>
      <c r="M409" s="326"/>
      <c r="N409" s="34" t="s">
        <v>637</v>
      </c>
      <c r="O409" s="34"/>
      <c r="P409" s="34"/>
    </row>
    <row r="410" spans="1:16" ht="47.25">
      <c r="A410" s="34">
        <v>61</v>
      </c>
      <c r="B410" s="315" t="s">
        <v>170</v>
      </c>
      <c r="C410" s="34" t="s">
        <v>114</v>
      </c>
      <c r="D410" s="34"/>
      <c r="E410" s="6" t="s">
        <v>42</v>
      </c>
      <c r="F410" s="34" t="s">
        <v>532</v>
      </c>
      <c r="G410" s="323"/>
      <c r="H410" s="324"/>
      <c r="I410" s="254"/>
      <c r="J410" s="34"/>
      <c r="K410" s="287">
        <v>500</v>
      </c>
      <c r="L410" s="34"/>
      <c r="M410" s="326"/>
      <c r="N410" s="34" t="s">
        <v>637</v>
      </c>
      <c r="O410" s="34"/>
      <c r="P410" s="34"/>
    </row>
    <row r="411" spans="1:16" ht="47.25">
      <c r="A411" s="34">
        <v>62</v>
      </c>
      <c r="B411" s="107" t="s">
        <v>171</v>
      </c>
      <c r="C411" s="34" t="s">
        <v>114</v>
      </c>
      <c r="D411" s="34"/>
      <c r="E411" s="6" t="s">
        <v>42</v>
      </c>
      <c r="F411" s="34" t="s">
        <v>532</v>
      </c>
      <c r="G411" s="323"/>
      <c r="H411" s="324"/>
      <c r="I411" s="254"/>
      <c r="J411" s="287">
        <v>60</v>
      </c>
      <c r="K411" s="34"/>
      <c r="L411" s="34"/>
      <c r="M411" s="326"/>
      <c r="N411" s="34" t="s">
        <v>637</v>
      </c>
      <c r="O411" s="34"/>
      <c r="P411" s="34"/>
    </row>
    <row r="412" spans="1:16" ht="31.5">
      <c r="A412" s="34">
        <v>63</v>
      </c>
      <c r="B412" s="107" t="s">
        <v>172</v>
      </c>
      <c r="C412" s="34" t="s">
        <v>114</v>
      </c>
      <c r="D412" s="34"/>
      <c r="E412" s="6" t="s">
        <v>42</v>
      </c>
      <c r="F412" s="34" t="s">
        <v>532</v>
      </c>
      <c r="G412" s="323"/>
      <c r="H412" s="332">
        <v>200</v>
      </c>
      <c r="I412" s="324"/>
      <c r="J412" s="34"/>
      <c r="K412" s="34"/>
      <c r="L412" s="34"/>
      <c r="M412" s="326"/>
      <c r="N412" s="34" t="s">
        <v>637</v>
      </c>
      <c r="O412" s="34"/>
      <c r="P412" s="34"/>
    </row>
    <row r="413" spans="1:16" ht="31.5">
      <c r="A413" s="34">
        <v>64</v>
      </c>
      <c r="B413" s="107" t="s">
        <v>173</v>
      </c>
      <c r="C413" s="34" t="s">
        <v>114</v>
      </c>
      <c r="D413" s="34"/>
      <c r="E413" s="6" t="s">
        <v>42</v>
      </c>
      <c r="F413" s="34" t="s">
        <v>532</v>
      </c>
      <c r="G413" s="323"/>
      <c r="H413" s="332">
        <v>30</v>
      </c>
      <c r="I413" s="324"/>
      <c r="J413" s="34"/>
      <c r="K413" s="34"/>
      <c r="L413" s="34"/>
      <c r="M413" s="326"/>
      <c r="N413" s="34" t="s">
        <v>637</v>
      </c>
      <c r="O413" s="34"/>
      <c r="P413" s="34"/>
    </row>
    <row r="414" spans="1:16" ht="18.75" customHeight="1">
      <c r="A414" s="20"/>
      <c r="B414" s="17" t="s">
        <v>434</v>
      </c>
      <c r="C414" s="158"/>
      <c r="D414" s="20"/>
      <c r="E414" s="320" t="s">
        <v>42</v>
      </c>
      <c r="F414" s="320"/>
      <c r="G414" s="333">
        <f>G415</f>
        <v>0</v>
      </c>
      <c r="H414" s="333">
        <f>H415</f>
        <v>2348</v>
      </c>
      <c r="I414" s="333">
        <f t="shared" ref="I414:M414" si="35">I415</f>
        <v>17707</v>
      </c>
      <c r="J414" s="333">
        <f t="shared" si="35"/>
        <v>17858</v>
      </c>
      <c r="K414" s="333">
        <f t="shared" si="35"/>
        <v>13260</v>
      </c>
      <c r="L414" s="333">
        <f t="shared" si="35"/>
        <v>1100</v>
      </c>
      <c r="M414" s="333">
        <f t="shared" si="35"/>
        <v>104540</v>
      </c>
      <c r="N414" s="20"/>
      <c r="O414" s="20"/>
      <c r="P414" s="20"/>
    </row>
    <row r="415" spans="1:16">
      <c r="A415" s="20"/>
      <c r="B415" s="17" t="s">
        <v>637</v>
      </c>
      <c r="C415" s="158"/>
      <c r="D415" s="20"/>
      <c r="E415" s="320" t="s">
        <v>42</v>
      </c>
      <c r="F415" s="320"/>
      <c r="G415" s="334">
        <f t="shared" ref="G415:M415" si="36">SUM(G350:G413)</f>
        <v>0</v>
      </c>
      <c r="H415" s="22">
        <f t="shared" si="36"/>
        <v>2348</v>
      </c>
      <c r="I415" s="335">
        <f t="shared" si="36"/>
        <v>17707</v>
      </c>
      <c r="J415" s="335">
        <f t="shared" si="36"/>
        <v>17858</v>
      </c>
      <c r="K415" s="335">
        <f t="shared" si="36"/>
        <v>13260</v>
      </c>
      <c r="L415" s="335">
        <f t="shared" si="36"/>
        <v>1100</v>
      </c>
      <c r="M415" s="335">
        <f t="shared" si="36"/>
        <v>104540</v>
      </c>
      <c r="N415" s="20"/>
      <c r="O415" s="20"/>
      <c r="P415" s="20"/>
    </row>
    <row r="416" spans="1:16" s="144" customFormat="1" ht="17.25" customHeight="1">
      <c r="A416" s="438"/>
      <c r="B416" s="595" t="s">
        <v>649</v>
      </c>
      <c r="C416" s="596"/>
      <c r="D416" s="596"/>
      <c r="E416" s="596"/>
      <c r="F416" s="596"/>
      <c r="G416" s="596"/>
      <c r="H416" s="596"/>
      <c r="I416" s="596"/>
      <c r="J416" s="596"/>
      <c r="K416" s="596"/>
      <c r="L416" s="596"/>
      <c r="M416" s="596"/>
      <c r="N416" s="597"/>
      <c r="O416" s="439"/>
      <c r="P416" s="440"/>
    </row>
    <row r="417" spans="1:16" s="336" customFormat="1" ht="85.5" customHeight="1">
      <c r="A417" s="180"/>
      <c r="B417" s="42" t="s">
        <v>848</v>
      </c>
      <c r="C417" s="574" t="s">
        <v>915</v>
      </c>
      <c r="D417" s="6" t="s">
        <v>591</v>
      </c>
      <c r="E417" s="6" t="s">
        <v>5</v>
      </c>
      <c r="F417" s="6" t="s">
        <v>438</v>
      </c>
      <c r="G417" s="34">
        <v>11.4</v>
      </c>
      <c r="H417" s="6">
        <v>15.9</v>
      </c>
      <c r="I417" s="6">
        <v>17.5</v>
      </c>
      <c r="J417" s="6">
        <v>19.7</v>
      </c>
      <c r="K417" s="6">
        <v>20.9</v>
      </c>
      <c r="L417" s="98">
        <v>21.9</v>
      </c>
      <c r="M417" s="34">
        <v>23.8</v>
      </c>
      <c r="N417" s="51"/>
      <c r="O417" s="181"/>
      <c r="P417" s="182"/>
    </row>
    <row r="418" spans="1:16" s="144" customFormat="1" ht="94.5">
      <c r="A418" s="4"/>
      <c r="B418" s="30" t="s">
        <v>650</v>
      </c>
      <c r="C418" s="575"/>
      <c r="D418" s="6" t="s">
        <v>509</v>
      </c>
      <c r="E418" s="6" t="s">
        <v>651</v>
      </c>
      <c r="F418" s="6" t="s">
        <v>438</v>
      </c>
      <c r="G418" s="6" t="s">
        <v>36</v>
      </c>
      <c r="H418" s="6">
        <v>1</v>
      </c>
      <c r="I418" s="6">
        <v>1</v>
      </c>
      <c r="J418" s="6">
        <v>1</v>
      </c>
      <c r="K418" s="6">
        <v>1</v>
      </c>
      <c r="L418" s="6">
        <v>1</v>
      </c>
      <c r="M418" s="6">
        <v>1</v>
      </c>
      <c r="N418" s="43" t="s">
        <v>489</v>
      </c>
      <c r="O418" s="183"/>
      <c r="P418" s="8"/>
    </row>
    <row r="419" spans="1:16" s="144" customFormat="1" ht="21" customHeight="1">
      <c r="A419" s="4"/>
      <c r="B419" s="184" t="s">
        <v>632</v>
      </c>
      <c r="C419" s="6"/>
      <c r="D419" s="6"/>
      <c r="E419" s="185" t="s">
        <v>42</v>
      </c>
      <c r="F419" s="6"/>
      <c r="G419" s="6" t="s">
        <v>36</v>
      </c>
      <c r="H419" s="6" t="s">
        <v>36</v>
      </c>
      <c r="I419" s="6" t="s">
        <v>36</v>
      </c>
      <c r="J419" s="6" t="s">
        <v>36</v>
      </c>
      <c r="K419" s="6" t="s">
        <v>36</v>
      </c>
      <c r="L419" s="6" t="s">
        <v>36</v>
      </c>
      <c r="M419" s="6" t="s">
        <v>36</v>
      </c>
      <c r="N419" s="6"/>
      <c r="O419" s="7"/>
      <c r="P419" s="8"/>
    </row>
    <row r="420" spans="1:16" s="144" customFormat="1">
      <c r="A420" s="595" t="s">
        <v>303</v>
      </c>
      <c r="B420" s="596"/>
      <c r="C420" s="596"/>
      <c r="D420" s="596"/>
      <c r="E420" s="596"/>
      <c r="F420" s="596"/>
      <c r="G420" s="596"/>
      <c r="H420" s="596"/>
      <c r="I420" s="596"/>
      <c r="J420" s="596"/>
      <c r="K420" s="596"/>
      <c r="L420" s="596"/>
      <c r="M420" s="596"/>
      <c r="N420" s="596"/>
      <c r="O420" s="596"/>
      <c r="P420" s="597"/>
    </row>
    <row r="421" spans="1:16" s="144" customFormat="1" ht="83.25" customHeight="1">
      <c r="A421" s="4"/>
      <c r="B421" s="42" t="s">
        <v>849</v>
      </c>
      <c r="C421" s="462" t="s">
        <v>916</v>
      </c>
      <c r="D421" s="6" t="s">
        <v>652</v>
      </c>
      <c r="E421" s="6" t="s">
        <v>653</v>
      </c>
      <c r="F421" s="6" t="s">
        <v>438</v>
      </c>
      <c r="G421" s="186">
        <v>3.0999999999999999E-3</v>
      </c>
      <c r="H421" s="186"/>
      <c r="I421" s="98">
        <v>4.3E-3</v>
      </c>
      <c r="J421" s="98">
        <v>4.5999999999999999E-3</v>
      </c>
      <c r="K421" s="98">
        <v>4.7999999999999996E-3</v>
      </c>
      <c r="L421" s="98">
        <v>5.0000000000000001E-3</v>
      </c>
      <c r="M421" s="187">
        <v>5.3000000000000009E-3</v>
      </c>
      <c r="N421" s="6"/>
      <c r="O421" s="7"/>
      <c r="P421" s="8"/>
    </row>
    <row r="422" spans="1:16" s="144" customFormat="1" ht="21" customHeight="1">
      <c r="A422" s="4"/>
      <c r="B422" s="184" t="s">
        <v>632</v>
      </c>
      <c r="C422" s="6"/>
      <c r="D422" s="6"/>
      <c r="E422" s="185" t="s">
        <v>42</v>
      </c>
      <c r="F422" s="6"/>
      <c r="G422" s="6" t="s">
        <v>36</v>
      </c>
      <c r="H422" s="6" t="s">
        <v>36</v>
      </c>
      <c r="I422" s="6" t="s">
        <v>36</v>
      </c>
      <c r="J422" s="6" t="s">
        <v>36</v>
      </c>
      <c r="K422" s="6" t="s">
        <v>36</v>
      </c>
      <c r="L422" s="6" t="s">
        <v>36</v>
      </c>
      <c r="M422" s="6" t="s">
        <v>36</v>
      </c>
      <c r="N422" s="6"/>
      <c r="O422" s="7"/>
      <c r="P422" s="8"/>
    </row>
    <row r="423" spans="1:16" ht="132.75" customHeight="1">
      <c r="A423" s="34"/>
      <c r="B423" s="42" t="s">
        <v>850</v>
      </c>
      <c r="C423" s="462" t="s">
        <v>915</v>
      </c>
      <c r="D423" s="6" t="s">
        <v>470</v>
      </c>
      <c r="E423" s="6" t="s">
        <v>653</v>
      </c>
      <c r="F423" s="6" t="s">
        <v>420</v>
      </c>
      <c r="G423" s="34">
        <v>110</v>
      </c>
      <c r="H423" s="34">
        <v>130</v>
      </c>
      <c r="I423" s="34">
        <v>145</v>
      </c>
      <c r="J423" s="34">
        <v>150</v>
      </c>
      <c r="K423" s="34">
        <v>180</v>
      </c>
      <c r="L423" s="287">
        <v>200</v>
      </c>
      <c r="M423" s="34">
        <v>216</v>
      </c>
      <c r="N423" s="166"/>
      <c r="O423" s="166"/>
      <c r="P423" s="166"/>
    </row>
    <row r="424" spans="1:16">
      <c r="A424" s="605" t="s">
        <v>654</v>
      </c>
      <c r="B424" s="606"/>
      <c r="C424" s="606"/>
      <c r="D424" s="606"/>
      <c r="E424" s="606"/>
      <c r="F424" s="606"/>
      <c r="G424" s="606"/>
      <c r="H424" s="606"/>
      <c r="I424" s="606"/>
      <c r="J424" s="606"/>
      <c r="K424" s="606"/>
      <c r="L424" s="606"/>
      <c r="M424" s="606"/>
      <c r="N424" s="606"/>
      <c r="O424" s="606"/>
      <c r="P424" s="607"/>
    </row>
    <row r="425" spans="1:16" ht="47.25" customHeight="1">
      <c r="A425" s="34">
        <v>1</v>
      </c>
      <c r="B425" s="30" t="s">
        <v>174</v>
      </c>
      <c r="C425" s="524" t="s">
        <v>908</v>
      </c>
      <c r="D425" s="524" t="s">
        <v>509</v>
      </c>
      <c r="E425" s="213" t="s">
        <v>42</v>
      </c>
      <c r="F425" s="213"/>
      <c r="G425" s="34"/>
      <c r="H425" s="34"/>
      <c r="I425" s="316"/>
      <c r="J425" s="316">
        <v>400</v>
      </c>
      <c r="K425" s="34"/>
      <c r="L425" s="34"/>
      <c r="M425" s="34"/>
      <c r="N425" s="34" t="s">
        <v>637</v>
      </c>
      <c r="O425" s="34"/>
      <c r="P425" s="34"/>
    </row>
    <row r="426" spans="1:16">
      <c r="A426" s="34">
        <v>2</v>
      </c>
      <c r="B426" s="30" t="s">
        <v>175</v>
      </c>
      <c r="C426" s="565"/>
      <c r="D426" s="524"/>
      <c r="E426" s="213" t="s">
        <v>42</v>
      </c>
      <c r="F426" s="213"/>
      <c r="G426" s="34"/>
      <c r="H426" s="34"/>
      <c r="I426" s="287">
        <v>200</v>
      </c>
      <c r="J426" s="34"/>
      <c r="K426" s="34"/>
      <c r="L426" s="34"/>
      <c r="M426" s="34"/>
      <c r="N426" s="34" t="s">
        <v>637</v>
      </c>
      <c r="O426" s="34"/>
      <c r="P426" s="34"/>
    </row>
    <row r="427" spans="1:16">
      <c r="A427" s="34">
        <v>3</v>
      </c>
      <c r="B427" s="30" t="s">
        <v>174</v>
      </c>
      <c r="C427" s="565"/>
      <c r="D427" s="524"/>
      <c r="E427" s="213" t="s">
        <v>42</v>
      </c>
      <c r="F427" s="213"/>
      <c r="G427" s="34"/>
      <c r="H427" s="34"/>
      <c r="I427" s="287"/>
      <c r="J427" s="287">
        <v>900</v>
      </c>
      <c r="K427" s="34"/>
      <c r="L427" s="34"/>
      <c r="M427" s="34"/>
      <c r="N427" s="34" t="s">
        <v>637</v>
      </c>
      <c r="O427" s="34"/>
      <c r="P427" s="34"/>
    </row>
    <row r="428" spans="1:16">
      <c r="A428" s="34">
        <v>4</v>
      </c>
      <c r="B428" s="30" t="s">
        <v>380</v>
      </c>
      <c r="C428" s="565"/>
      <c r="D428" s="524"/>
      <c r="E428" s="213" t="s">
        <v>42</v>
      </c>
      <c r="F428" s="213"/>
      <c r="G428" s="34"/>
      <c r="H428" s="34"/>
      <c r="I428" s="316"/>
      <c r="J428" s="316">
        <v>500</v>
      </c>
      <c r="K428" s="34"/>
      <c r="L428" s="34"/>
      <c r="M428" s="34"/>
      <c r="N428" s="34" t="s">
        <v>637</v>
      </c>
      <c r="O428" s="34"/>
      <c r="P428" s="34"/>
    </row>
    <row r="429" spans="1:16">
      <c r="A429" s="34">
        <v>5</v>
      </c>
      <c r="B429" s="30" t="s">
        <v>176</v>
      </c>
      <c r="C429" s="565"/>
      <c r="D429" s="524"/>
      <c r="E429" s="213" t="s">
        <v>42</v>
      </c>
      <c r="F429" s="213"/>
      <c r="G429" s="34"/>
      <c r="H429" s="34"/>
      <c r="I429" s="34"/>
      <c r="J429" s="316"/>
      <c r="K429" s="316">
        <v>680</v>
      </c>
      <c r="L429" s="34"/>
      <c r="M429" s="34"/>
      <c r="N429" s="34" t="s">
        <v>637</v>
      </c>
      <c r="O429" s="34"/>
      <c r="P429" s="34"/>
    </row>
    <row r="430" spans="1:16" ht="31.5">
      <c r="A430" s="34">
        <v>6</v>
      </c>
      <c r="B430" s="30" t="s">
        <v>177</v>
      </c>
      <c r="C430" s="565"/>
      <c r="D430" s="524"/>
      <c r="E430" s="213" t="s">
        <v>42</v>
      </c>
      <c r="F430" s="213"/>
      <c r="G430" s="34"/>
      <c r="H430" s="34"/>
      <c r="I430" s="34"/>
      <c r="J430" s="316"/>
      <c r="K430" s="316">
        <v>500</v>
      </c>
      <c r="L430" s="34"/>
      <c r="M430" s="34"/>
      <c r="N430" s="34" t="s">
        <v>637</v>
      </c>
      <c r="O430" s="34"/>
      <c r="P430" s="34"/>
    </row>
    <row r="431" spans="1:16">
      <c r="A431" s="34">
        <v>7</v>
      </c>
      <c r="B431" s="30" t="s">
        <v>178</v>
      </c>
      <c r="C431" s="565"/>
      <c r="D431" s="524"/>
      <c r="E431" s="213" t="s">
        <v>42</v>
      </c>
      <c r="F431" s="213"/>
      <c r="G431" s="34"/>
      <c r="H431" s="34"/>
      <c r="I431" s="34"/>
      <c r="J431" s="34"/>
      <c r="K431" s="337"/>
      <c r="L431" s="337">
        <v>2400</v>
      </c>
      <c r="M431" s="34"/>
      <c r="N431" s="34" t="s">
        <v>637</v>
      </c>
      <c r="O431" s="34"/>
      <c r="P431" s="34"/>
    </row>
    <row r="432" spans="1:16">
      <c r="A432" s="34">
        <v>8</v>
      </c>
      <c r="B432" s="30" t="s">
        <v>179</v>
      </c>
      <c r="C432" s="565"/>
      <c r="D432" s="524"/>
      <c r="E432" s="213" t="s">
        <v>42</v>
      </c>
      <c r="F432" s="213"/>
      <c r="G432" s="34"/>
      <c r="H432" s="34"/>
      <c r="I432" s="34"/>
      <c r="J432" s="34"/>
      <c r="K432" s="34"/>
      <c r="L432" s="34"/>
      <c r="M432" s="316">
        <v>500</v>
      </c>
      <c r="N432" s="34" t="s">
        <v>637</v>
      </c>
      <c r="O432" s="34"/>
      <c r="P432" s="34"/>
    </row>
    <row r="433" spans="1:16">
      <c r="A433" s="34">
        <v>9</v>
      </c>
      <c r="B433" s="30" t="s">
        <v>381</v>
      </c>
      <c r="C433" s="565"/>
      <c r="D433" s="524"/>
      <c r="E433" s="213" t="s">
        <v>42</v>
      </c>
      <c r="F433" s="213"/>
      <c r="G433" s="34"/>
      <c r="H433" s="34"/>
      <c r="I433" s="34"/>
      <c r="J433" s="34"/>
      <c r="K433" s="34"/>
      <c r="L433" s="34"/>
      <c r="M433" s="316">
        <v>800</v>
      </c>
      <c r="N433" s="34" t="s">
        <v>637</v>
      </c>
      <c r="O433" s="34"/>
      <c r="P433" s="34"/>
    </row>
    <row r="434" spans="1:16" ht="30.75" customHeight="1">
      <c r="A434" s="34">
        <v>10</v>
      </c>
      <c r="B434" s="30" t="s">
        <v>180</v>
      </c>
      <c r="C434" s="565"/>
      <c r="D434" s="524"/>
      <c r="E434" s="213" t="s">
        <v>42</v>
      </c>
      <c r="F434" s="213"/>
      <c r="G434" s="34"/>
      <c r="H434" s="34"/>
      <c r="I434" s="34"/>
      <c r="J434" s="34"/>
      <c r="K434" s="34"/>
      <c r="L434" s="34"/>
      <c r="M434" s="316">
        <v>500</v>
      </c>
      <c r="N434" s="34" t="s">
        <v>637</v>
      </c>
      <c r="O434" s="34"/>
      <c r="P434" s="34"/>
    </row>
    <row r="435" spans="1:16">
      <c r="A435" s="20"/>
      <c r="B435" s="10" t="s">
        <v>434</v>
      </c>
      <c r="C435" s="158"/>
      <c r="D435" s="20"/>
      <c r="E435" s="320" t="s">
        <v>42</v>
      </c>
      <c r="F435" s="320"/>
      <c r="G435" s="333">
        <f>G436</f>
        <v>0</v>
      </c>
      <c r="H435" s="333">
        <f>H436</f>
        <v>0</v>
      </c>
      <c r="I435" s="333">
        <f>I436</f>
        <v>200</v>
      </c>
      <c r="J435" s="333">
        <f t="shared" ref="J435:M435" si="37">J436</f>
        <v>1800</v>
      </c>
      <c r="K435" s="333">
        <f t="shared" si="37"/>
        <v>1180</v>
      </c>
      <c r="L435" s="333">
        <f t="shared" si="37"/>
        <v>2400</v>
      </c>
      <c r="M435" s="333">
        <f t="shared" si="37"/>
        <v>1800</v>
      </c>
      <c r="N435" s="20"/>
      <c r="O435" s="20"/>
      <c r="P435" s="20"/>
    </row>
    <row r="436" spans="1:16" ht="19.5" customHeight="1">
      <c r="A436" s="20"/>
      <c r="B436" s="36" t="s">
        <v>637</v>
      </c>
      <c r="C436" s="158"/>
      <c r="D436" s="20"/>
      <c r="E436" s="320" t="s">
        <v>42</v>
      </c>
      <c r="F436" s="320"/>
      <c r="G436" s="334">
        <f t="shared" ref="G436:M436" si="38">SUM(G425:G434)</f>
        <v>0</v>
      </c>
      <c r="H436" s="334">
        <f t="shared" si="38"/>
        <v>0</v>
      </c>
      <c r="I436" s="334">
        <f t="shared" si="38"/>
        <v>200</v>
      </c>
      <c r="J436" s="334">
        <f t="shared" si="38"/>
        <v>1800</v>
      </c>
      <c r="K436" s="334">
        <f t="shared" si="38"/>
        <v>1180</v>
      </c>
      <c r="L436" s="334">
        <f t="shared" si="38"/>
        <v>2400</v>
      </c>
      <c r="M436" s="334">
        <f t="shared" si="38"/>
        <v>1800</v>
      </c>
      <c r="N436" s="20"/>
      <c r="O436" s="20"/>
      <c r="P436" s="20"/>
    </row>
    <row r="437" spans="1:16" s="144" customFormat="1">
      <c r="A437" s="172"/>
      <c r="B437" s="173" t="s">
        <v>267</v>
      </c>
      <c r="C437" s="174"/>
      <c r="D437" s="174"/>
      <c r="E437" s="174" t="s">
        <v>209</v>
      </c>
      <c r="F437" s="174"/>
      <c r="G437" s="176">
        <f>SUM(G438:G440)</f>
        <v>0</v>
      </c>
      <c r="H437" s="176">
        <f t="shared" ref="H437:M437" si="39">SUM(H438:H440)</f>
        <v>2348</v>
      </c>
      <c r="I437" s="176">
        <f t="shared" si="39"/>
        <v>17907</v>
      </c>
      <c r="J437" s="176">
        <f t="shared" si="39"/>
        <v>19658</v>
      </c>
      <c r="K437" s="176">
        <f t="shared" si="39"/>
        <v>14440</v>
      </c>
      <c r="L437" s="176">
        <f t="shared" si="39"/>
        <v>3500</v>
      </c>
      <c r="M437" s="176">
        <f t="shared" si="39"/>
        <v>106340</v>
      </c>
      <c r="N437" s="174"/>
      <c r="O437" s="174"/>
      <c r="P437" s="174"/>
    </row>
    <row r="438" spans="1:16" s="144" customFormat="1">
      <c r="A438" s="172"/>
      <c r="B438" s="177" t="s">
        <v>65</v>
      </c>
      <c r="C438" s="178"/>
      <c r="D438" s="178"/>
      <c r="E438" s="178" t="s">
        <v>209</v>
      </c>
      <c r="F438" s="178"/>
      <c r="G438" s="179"/>
      <c r="H438" s="179"/>
      <c r="I438" s="179"/>
      <c r="J438" s="179"/>
      <c r="K438" s="179"/>
      <c r="L438" s="179"/>
      <c r="M438" s="179"/>
      <c r="N438" s="178"/>
      <c r="O438" s="178"/>
      <c r="P438" s="178"/>
    </row>
    <row r="439" spans="1:16" s="144" customFormat="1">
      <c r="A439" s="172"/>
      <c r="B439" s="177" t="s">
        <v>66</v>
      </c>
      <c r="C439" s="178"/>
      <c r="D439" s="178"/>
      <c r="E439" s="178" t="s">
        <v>209</v>
      </c>
      <c r="F439" s="178"/>
      <c r="G439" s="179"/>
      <c r="H439" s="179"/>
      <c r="I439" s="179"/>
      <c r="J439" s="179"/>
      <c r="K439" s="179"/>
      <c r="L439" s="179"/>
      <c r="M439" s="179"/>
      <c r="N439" s="178"/>
      <c r="O439" s="178"/>
      <c r="P439" s="178"/>
    </row>
    <row r="440" spans="1:16" s="144" customFormat="1">
      <c r="A440" s="172"/>
      <c r="B440" s="177" t="s">
        <v>67</v>
      </c>
      <c r="C440" s="178"/>
      <c r="D440" s="178"/>
      <c r="E440" s="178" t="s">
        <v>209</v>
      </c>
      <c r="F440" s="178"/>
      <c r="G440" s="179">
        <f>SUM(G415+G436)</f>
        <v>0</v>
      </c>
      <c r="H440" s="179">
        <f t="shared" ref="H440:M440" si="40">SUM(H415+H436)</f>
        <v>2348</v>
      </c>
      <c r="I440" s="179">
        <f t="shared" si="40"/>
        <v>17907</v>
      </c>
      <c r="J440" s="179">
        <f t="shared" si="40"/>
        <v>19658</v>
      </c>
      <c r="K440" s="179">
        <f t="shared" si="40"/>
        <v>14440</v>
      </c>
      <c r="L440" s="179">
        <f t="shared" si="40"/>
        <v>3500</v>
      </c>
      <c r="M440" s="179">
        <f t="shared" si="40"/>
        <v>106340</v>
      </c>
      <c r="N440" s="178"/>
      <c r="O440" s="178"/>
      <c r="P440" s="178"/>
    </row>
    <row r="441" spans="1:16" s="144" customFormat="1" ht="20.25" customHeight="1">
      <c r="A441" s="590" t="s">
        <v>655</v>
      </c>
      <c r="B441" s="591"/>
      <c r="C441" s="591"/>
      <c r="D441" s="591"/>
      <c r="E441" s="591"/>
      <c r="F441" s="591"/>
      <c r="G441" s="591"/>
      <c r="H441" s="591"/>
      <c r="I441" s="591"/>
      <c r="J441" s="591"/>
      <c r="K441" s="591"/>
      <c r="L441" s="591"/>
      <c r="M441" s="591"/>
      <c r="N441" s="591"/>
      <c r="O441" s="591"/>
      <c r="P441" s="592"/>
    </row>
    <row r="442" spans="1:16" s="144" customFormat="1" ht="20.25" customHeight="1">
      <c r="A442" s="590" t="s">
        <v>656</v>
      </c>
      <c r="B442" s="591"/>
      <c r="C442" s="591"/>
      <c r="D442" s="591"/>
      <c r="E442" s="591"/>
      <c r="F442" s="591"/>
      <c r="G442" s="591"/>
      <c r="H442" s="591"/>
      <c r="I442" s="591"/>
      <c r="J442" s="591"/>
      <c r="K442" s="591"/>
      <c r="L442" s="591"/>
      <c r="M442" s="591"/>
      <c r="N442" s="591"/>
      <c r="O442" s="591"/>
      <c r="P442" s="592"/>
    </row>
    <row r="443" spans="1:16" s="193" customFormat="1" ht="58.5" customHeight="1">
      <c r="A443" s="188"/>
      <c r="B443" s="42" t="s">
        <v>851</v>
      </c>
      <c r="C443" s="462" t="s">
        <v>917</v>
      </c>
      <c r="D443" s="6" t="s">
        <v>418</v>
      </c>
      <c r="E443" s="6" t="s">
        <v>5</v>
      </c>
      <c r="F443" s="6" t="s">
        <v>420</v>
      </c>
      <c r="G443" s="34" t="s">
        <v>313</v>
      </c>
      <c r="H443" s="6">
        <v>29</v>
      </c>
      <c r="I443" s="186">
        <v>29.7</v>
      </c>
      <c r="J443" s="186">
        <v>30.6</v>
      </c>
      <c r="K443" s="186">
        <v>31.5</v>
      </c>
      <c r="L443" s="6">
        <v>32.5</v>
      </c>
      <c r="M443" s="6">
        <v>33</v>
      </c>
      <c r="N443" s="6"/>
      <c r="O443" s="189"/>
      <c r="P443" s="166"/>
    </row>
    <row r="444" spans="1:16" s="193" customFormat="1" ht="57.75" customHeight="1">
      <c r="A444" s="188"/>
      <c r="B444" s="42" t="s">
        <v>852</v>
      </c>
      <c r="C444" s="462" t="s">
        <v>917</v>
      </c>
      <c r="D444" s="6" t="s">
        <v>418</v>
      </c>
      <c r="E444" s="6" t="s">
        <v>5</v>
      </c>
      <c r="F444" s="6" t="s">
        <v>420</v>
      </c>
      <c r="G444" s="34">
        <v>6.4</v>
      </c>
      <c r="H444" s="6">
        <v>6.3</v>
      </c>
      <c r="I444" s="186">
        <v>7.1</v>
      </c>
      <c r="J444" s="186">
        <v>8.4</v>
      </c>
      <c r="K444" s="186">
        <v>8.9</v>
      </c>
      <c r="L444" s="6">
        <v>9.4</v>
      </c>
      <c r="M444" s="6">
        <v>9.6999999999999993</v>
      </c>
      <c r="N444" s="6"/>
      <c r="O444" s="189"/>
      <c r="P444" s="166"/>
    </row>
    <row r="445" spans="1:16" s="338" customFormat="1" ht="18" customHeight="1">
      <c r="A445" s="190"/>
      <c r="B445" s="603" t="s">
        <v>657</v>
      </c>
      <c r="C445" s="604"/>
      <c r="D445" s="604"/>
      <c r="E445" s="604"/>
      <c r="F445" s="604"/>
      <c r="G445" s="604"/>
      <c r="H445" s="604"/>
      <c r="I445" s="604"/>
      <c r="J445" s="604"/>
      <c r="K445" s="604"/>
      <c r="L445" s="604"/>
      <c r="M445" s="604"/>
      <c r="N445" s="604"/>
      <c r="O445" s="604"/>
      <c r="P445" s="604"/>
    </row>
    <row r="446" spans="1:16" s="339" customFormat="1" ht="15" customHeight="1">
      <c r="A446" s="191"/>
      <c r="B446" s="582" t="s">
        <v>658</v>
      </c>
      <c r="C446" s="583"/>
      <c r="D446" s="583"/>
      <c r="E446" s="583"/>
      <c r="F446" s="583"/>
      <c r="G446" s="583"/>
      <c r="H446" s="583"/>
      <c r="I446" s="583"/>
      <c r="J446" s="583"/>
      <c r="K446" s="583"/>
      <c r="L446" s="583"/>
      <c r="M446" s="583"/>
      <c r="N446" s="583"/>
      <c r="O446" s="583"/>
      <c r="P446" s="583"/>
    </row>
    <row r="447" spans="1:16" s="193" customFormat="1" ht="95.25" customHeight="1">
      <c r="A447" s="192"/>
      <c r="B447" s="42" t="s">
        <v>659</v>
      </c>
      <c r="C447" s="525" t="s">
        <v>919</v>
      </c>
      <c r="D447" s="462" t="s">
        <v>509</v>
      </c>
      <c r="E447" s="462" t="s">
        <v>660</v>
      </c>
      <c r="F447" s="462" t="s">
        <v>420</v>
      </c>
      <c r="G447" s="462"/>
      <c r="H447" s="462">
        <v>1</v>
      </c>
      <c r="I447" s="462" t="s">
        <v>36</v>
      </c>
      <c r="J447" s="462" t="s">
        <v>36</v>
      </c>
      <c r="K447" s="462" t="s">
        <v>36</v>
      </c>
      <c r="L447" s="462" t="s">
        <v>36</v>
      </c>
      <c r="M447" s="462" t="s">
        <v>36</v>
      </c>
      <c r="N447" s="462"/>
      <c r="O447" s="166"/>
      <c r="P447" s="166"/>
    </row>
    <row r="448" spans="1:16" s="193" customFormat="1" ht="39.75" customHeight="1">
      <c r="A448" s="192"/>
      <c r="B448" s="42" t="s">
        <v>661</v>
      </c>
      <c r="C448" s="525"/>
      <c r="D448" s="462"/>
      <c r="E448" s="462" t="s">
        <v>662</v>
      </c>
      <c r="F448" s="462" t="s">
        <v>663</v>
      </c>
      <c r="G448" s="462"/>
      <c r="H448" s="460">
        <v>30</v>
      </c>
      <c r="I448" s="462" t="s">
        <v>36</v>
      </c>
      <c r="J448" s="462" t="s">
        <v>36</v>
      </c>
      <c r="K448" s="462" t="s">
        <v>36</v>
      </c>
      <c r="L448" s="462" t="s">
        <v>36</v>
      </c>
      <c r="M448" s="462" t="s">
        <v>36</v>
      </c>
      <c r="N448" s="462"/>
      <c r="O448" s="189"/>
      <c r="P448" s="166"/>
    </row>
    <row r="449" spans="1:173" s="193" customFormat="1" ht="18" customHeight="1">
      <c r="A449" s="192"/>
      <c r="B449" s="184" t="s">
        <v>632</v>
      </c>
      <c r="C449" s="462"/>
      <c r="D449" s="462"/>
      <c r="E449" s="352" t="s">
        <v>42</v>
      </c>
      <c r="F449" s="462"/>
      <c r="G449" s="462" t="s">
        <v>36</v>
      </c>
      <c r="H449" s="462" t="s">
        <v>36</v>
      </c>
      <c r="I449" s="462" t="s">
        <v>36</v>
      </c>
      <c r="J449" s="462" t="s">
        <v>36</v>
      </c>
      <c r="K449" s="462" t="s">
        <v>36</v>
      </c>
      <c r="L449" s="462" t="s">
        <v>36</v>
      </c>
      <c r="M449" s="462" t="s">
        <v>36</v>
      </c>
      <c r="N449" s="462"/>
      <c r="O449" s="189"/>
      <c r="P449" s="166"/>
    </row>
    <row r="450" spans="1:173" ht="19.5" customHeight="1">
      <c r="A450" s="595" t="s">
        <v>664</v>
      </c>
      <c r="B450" s="596"/>
      <c r="C450" s="596"/>
      <c r="D450" s="596"/>
      <c r="E450" s="596"/>
      <c r="F450" s="596"/>
      <c r="G450" s="596"/>
      <c r="H450" s="596"/>
      <c r="I450" s="596"/>
      <c r="J450" s="596"/>
      <c r="K450" s="596"/>
      <c r="L450" s="596"/>
      <c r="M450" s="596"/>
      <c r="N450" s="596"/>
      <c r="O450" s="596"/>
      <c r="P450" s="597"/>
    </row>
    <row r="451" spans="1:173" s="144" customFormat="1" ht="95.25" customHeight="1">
      <c r="A451" s="196"/>
      <c r="B451" s="459" t="s">
        <v>853</v>
      </c>
      <c r="C451" s="462" t="s">
        <v>915</v>
      </c>
      <c r="D451" s="462" t="s">
        <v>591</v>
      </c>
      <c r="E451" s="462" t="s">
        <v>307</v>
      </c>
      <c r="F451" s="462" t="s">
        <v>420</v>
      </c>
      <c r="G451" s="198">
        <v>23.4</v>
      </c>
      <c r="H451" s="198">
        <v>28.1</v>
      </c>
      <c r="I451" s="198">
        <v>36</v>
      </c>
      <c r="J451" s="198">
        <v>41</v>
      </c>
      <c r="K451" s="198">
        <v>52</v>
      </c>
      <c r="L451" s="198">
        <v>63</v>
      </c>
      <c r="M451" s="198">
        <v>81</v>
      </c>
      <c r="N451" s="199"/>
      <c r="O451" s="7"/>
      <c r="P451" s="8"/>
    </row>
    <row r="452" spans="1:173" s="340" customFormat="1" ht="18" customHeight="1">
      <c r="A452" s="200"/>
      <c r="B452" s="598" t="s">
        <v>648</v>
      </c>
      <c r="C452" s="599"/>
      <c r="D452" s="599"/>
      <c r="E452" s="599"/>
      <c r="F452" s="599"/>
      <c r="G452" s="599"/>
      <c r="H452" s="599"/>
      <c r="I452" s="599"/>
      <c r="J452" s="599"/>
      <c r="K452" s="599"/>
      <c r="L452" s="599"/>
      <c r="M452" s="599"/>
      <c r="N452" s="600"/>
      <c r="O452" s="201"/>
      <c r="P452" s="202"/>
    </row>
    <row r="453" spans="1:173" s="341" customFormat="1" ht="75" customHeight="1">
      <c r="A453" s="4"/>
      <c r="B453" s="203" t="s">
        <v>665</v>
      </c>
      <c r="C453" s="574" t="s">
        <v>919</v>
      </c>
      <c r="D453" s="574" t="s">
        <v>509</v>
      </c>
      <c r="E453" s="601" t="s">
        <v>209</v>
      </c>
      <c r="F453" s="574" t="s">
        <v>625</v>
      </c>
      <c r="G453" s="462"/>
      <c r="H453" s="204"/>
      <c r="I453" s="205">
        <v>3500</v>
      </c>
      <c r="J453" s="205"/>
      <c r="K453" s="205"/>
      <c r="L453" s="205"/>
      <c r="M453" s="204"/>
      <c r="N453" s="462" t="s">
        <v>637</v>
      </c>
      <c r="O453" s="7"/>
      <c r="P453" s="367" t="s">
        <v>666</v>
      </c>
    </row>
    <row r="454" spans="1:173" s="304" customFormat="1" ht="47.25">
      <c r="A454" s="4"/>
      <c r="B454" s="203" t="s">
        <v>667</v>
      </c>
      <c r="C454" s="575"/>
      <c r="D454" s="575"/>
      <c r="E454" s="602"/>
      <c r="F454" s="575"/>
      <c r="G454" s="462"/>
      <c r="H454" s="204"/>
      <c r="I454" s="205"/>
      <c r="J454" s="205">
        <v>7200</v>
      </c>
      <c r="K454" s="205"/>
      <c r="L454" s="205"/>
      <c r="M454" s="204"/>
      <c r="N454" s="462" t="s">
        <v>637</v>
      </c>
      <c r="O454" s="207"/>
      <c r="P454" s="367" t="s">
        <v>668</v>
      </c>
    </row>
    <row r="455" spans="1:173">
      <c r="A455" s="20"/>
      <c r="B455" s="36" t="s">
        <v>434</v>
      </c>
      <c r="C455" s="158"/>
      <c r="D455" s="20"/>
      <c r="E455" s="320" t="s">
        <v>42</v>
      </c>
      <c r="F455" s="320"/>
      <c r="G455" s="333">
        <f>G456</f>
        <v>0</v>
      </c>
      <c r="H455" s="333">
        <f t="shared" ref="H455:M455" si="41">H456</f>
        <v>0</v>
      </c>
      <c r="I455" s="333">
        <f t="shared" si="41"/>
        <v>3500</v>
      </c>
      <c r="J455" s="333">
        <f t="shared" si="41"/>
        <v>7200</v>
      </c>
      <c r="K455" s="333">
        <f t="shared" si="41"/>
        <v>0</v>
      </c>
      <c r="L455" s="333">
        <f t="shared" si="41"/>
        <v>0</v>
      </c>
      <c r="M455" s="333">
        <f t="shared" si="41"/>
        <v>0</v>
      </c>
      <c r="N455" s="20"/>
      <c r="O455" s="20"/>
      <c r="P455" s="20"/>
    </row>
    <row r="456" spans="1:173" ht="19.5" customHeight="1">
      <c r="A456" s="20"/>
      <c r="B456" s="36" t="s">
        <v>637</v>
      </c>
      <c r="C456" s="158"/>
      <c r="D456" s="20"/>
      <c r="E456" s="320" t="s">
        <v>42</v>
      </c>
      <c r="F456" s="320"/>
      <c r="G456" s="334">
        <f>G453+G454</f>
        <v>0</v>
      </c>
      <c r="H456" s="334">
        <f t="shared" ref="H456:M456" si="42">H453+H454</f>
        <v>0</v>
      </c>
      <c r="I456" s="334">
        <f t="shared" si="42"/>
        <v>3500</v>
      </c>
      <c r="J456" s="334">
        <f t="shared" si="42"/>
        <v>7200</v>
      </c>
      <c r="K456" s="334">
        <f t="shared" si="42"/>
        <v>0</v>
      </c>
      <c r="L456" s="334">
        <f t="shared" si="42"/>
        <v>0</v>
      </c>
      <c r="M456" s="334">
        <f t="shared" si="42"/>
        <v>0</v>
      </c>
      <c r="N456" s="20"/>
      <c r="O456" s="20"/>
      <c r="P456" s="20"/>
    </row>
    <row r="457" spans="1:173" s="144" customFormat="1" ht="113.25" customHeight="1">
      <c r="A457" s="4"/>
      <c r="B457" s="42" t="s">
        <v>854</v>
      </c>
      <c r="C457" s="500" t="s">
        <v>915</v>
      </c>
      <c r="D457" s="6" t="s">
        <v>591</v>
      </c>
      <c r="E457" s="6" t="s">
        <v>182</v>
      </c>
      <c r="F457" s="6" t="s">
        <v>420</v>
      </c>
      <c r="G457" s="43">
        <v>1.1000000000000001</v>
      </c>
      <c r="H457" s="98" t="s">
        <v>36</v>
      </c>
      <c r="I457" s="43">
        <v>8.3000000000000007</v>
      </c>
      <c r="J457" s="43">
        <v>10.199999999999999</v>
      </c>
      <c r="K457" s="43">
        <v>14.1</v>
      </c>
      <c r="L457" s="198">
        <v>18.899999999999999</v>
      </c>
      <c r="M457" s="208">
        <v>27</v>
      </c>
      <c r="N457" s="6"/>
      <c r="O457" s="7"/>
      <c r="P457" s="8"/>
    </row>
    <row r="458" spans="1:173" s="144" customFormat="1" ht="18" customHeight="1">
      <c r="A458" s="4"/>
      <c r="B458" s="184" t="s">
        <v>632</v>
      </c>
      <c r="C458" s="210"/>
      <c r="D458" s="161"/>
      <c r="E458" s="211" t="s">
        <v>42</v>
      </c>
      <c r="F458" s="161"/>
      <c r="G458" s="43" t="s">
        <v>36</v>
      </c>
      <c r="H458" s="43" t="s">
        <v>36</v>
      </c>
      <c r="I458" s="43" t="s">
        <v>36</v>
      </c>
      <c r="J458" s="43" t="s">
        <v>36</v>
      </c>
      <c r="K458" s="43" t="s">
        <v>36</v>
      </c>
      <c r="L458" s="43" t="s">
        <v>36</v>
      </c>
      <c r="M458" s="43" t="s">
        <v>36</v>
      </c>
      <c r="N458" s="161"/>
      <c r="O458" s="7"/>
      <c r="P458" s="8"/>
    </row>
    <row r="459" spans="1:173" s="342" customFormat="1" ht="18" customHeight="1">
      <c r="A459" s="590" t="s">
        <v>669</v>
      </c>
      <c r="B459" s="591"/>
      <c r="C459" s="591"/>
      <c r="D459" s="591"/>
      <c r="E459" s="591"/>
      <c r="F459" s="591"/>
      <c r="G459" s="591"/>
      <c r="H459" s="591"/>
      <c r="I459" s="591"/>
      <c r="J459" s="591"/>
      <c r="K459" s="591"/>
      <c r="L459" s="591"/>
      <c r="M459" s="591"/>
      <c r="N459" s="591"/>
      <c r="O459" s="591"/>
      <c r="P459" s="592"/>
    </row>
    <row r="460" spans="1:173" s="144" customFormat="1" ht="123.75" customHeight="1">
      <c r="A460" s="4"/>
      <c r="B460" s="28" t="s">
        <v>855</v>
      </c>
      <c r="C460" s="462" t="s">
        <v>910</v>
      </c>
      <c r="D460" s="6" t="s">
        <v>856</v>
      </c>
      <c r="E460" s="6" t="s">
        <v>5</v>
      </c>
      <c r="F460" s="6" t="s">
        <v>420</v>
      </c>
      <c r="G460" s="6" t="s">
        <v>316</v>
      </c>
      <c r="H460" s="6">
        <v>61.3</v>
      </c>
      <c r="I460" s="6">
        <v>63.2</v>
      </c>
      <c r="J460" s="6">
        <v>65.099999999999994</v>
      </c>
      <c r="K460" s="6">
        <v>67</v>
      </c>
      <c r="L460" s="6">
        <v>69</v>
      </c>
      <c r="M460" s="18">
        <v>71</v>
      </c>
      <c r="N460" s="6"/>
      <c r="O460" s="7"/>
      <c r="P460" s="8"/>
    </row>
    <row r="461" spans="1:173" s="338" customFormat="1" ht="18" customHeight="1">
      <c r="A461" s="360"/>
      <c r="B461" s="578" t="s">
        <v>670</v>
      </c>
      <c r="C461" s="579"/>
      <c r="D461" s="579"/>
      <c r="E461" s="579"/>
      <c r="F461" s="579"/>
      <c r="G461" s="579"/>
      <c r="H461" s="579"/>
      <c r="I461" s="579"/>
      <c r="J461" s="579"/>
      <c r="K461" s="579"/>
      <c r="L461" s="579"/>
      <c r="M461" s="579"/>
      <c r="N461" s="579"/>
      <c r="O461" s="579"/>
      <c r="P461" s="580"/>
      <c r="Q461" s="441"/>
      <c r="R461" s="441"/>
      <c r="S461" s="441"/>
      <c r="T461" s="441"/>
      <c r="U461" s="441"/>
      <c r="V461" s="441"/>
      <c r="W461" s="442"/>
      <c r="X461" s="442"/>
      <c r="Y461" s="442"/>
      <c r="Z461" s="442"/>
      <c r="AA461" s="442"/>
      <c r="AB461" s="442"/>
      <c r="AC461" s="442"/>
      <c r="AD461" s="442"/>
      <c r="AE461" s="442"/>
      <c r="AF461" s="442"/>
      <c r="AG461" s="442"/>
      <c r="AH461" s="442"/>
      <c r="AI461" s="442"/>
      <c r="AJ461" s="442"/>
      <c r="AK461" s="442"/>
      <c r="AL461" s="442"/>
      <c r="AM461" s="442"/>
      <c r="AN461" s="442"/>
      <c r="AO461" s="442"/>
      <c r="AP461" s="442"/>
      <c r="AQ461" s="442"/>
      <c r="AR461" s="442"/>
      <c r="AS461" s="442"/>
      <c r="AT461" s="442"/>
      <c r="AU461" s="442"/>
      <c r="AV461" s="442"/>
      <c r="AW461" s="442"/>
      <c r="AX461" s="442"/>
      <c r="AY461" s="442"/>
      <c r="AZ461" s="442"/>
      <c r="BA461" s="442"/>
      <c r="BB461" s="442"/>
      <c r="BC461" s="442"/>
      <c r="BD461" s="442"/>
      <c r="BE461" s="442"/>
      <c r="BF461" s="442"/>
      <c r="BG461" s="442"/>
      <c r="BH461" s="442"/>
      <c r="BI461" s="442"/>
      <c r="BJ461" s="442"/>
      <c r="BK461" s="442"/>
      <c r="BL461" s="442"/>
      <c r="BM461" s="442"/>
      <c r="BN461" s="442"/>
      <c r="BO461" s="442"/>
      <c r="BP461" s="442"/>
      <c r="BQ461" s="442"/>
      <c r="BR461" s="442"/>
      <c r="BS461" s="442"/>
      <c r="BT461" s="442"/>
      <c r="BU461" s="442"/>
      <c r="BV461" s="442"/>
      <c r="BW461" s="442"/>
      <c r="BX461" s="442"/>
      <c r="BY461" s="442"/>
      <c r="BZ461" s="442"/>
      <c r="CA461" s="442"/>
      <c r="CB461" s="442"/>
      <c r="CC461" s="442"/>
      <c r="CD461" s="442"/>
      <c r="CE461" s="442"/>
      <c r="CF461" s="442"/>
      <c r="CG461" s="442"/>
      <c r="CH461" s="442"/>
      <c r="CI461" s="442"/>
      <c r="CJ461" s="442"/>
      <c r="CK461" s="442"/>
      <c r="CL461" s="442"/>
      <c r="CM461" s="442"/>
      <c r="CN461" s="442"/>
      <c r="CO461" s="442"/>
      <c r="CP461" s="442"/>
      <c r="CQ461" s="442"/>
      <c r="CR461" s="442"/>
      <c r="CS461" s="442"/>
      <c r="CT461" s="442"/>
      <c r="CU461" s="442"/>
      <c r="CV461" s="442"/>
      <c r="CW461" s="442"/>
      <c r="CX461" s="442"/>
      <c r="CY461" s="442"/>
      <c r="CZ461" s="442"/>
      <c r="DA461" s="442"/>
      <c r="DB461" s="442"/>
      <c r="DC461" s="442"/>
      <c r="DD461" s="442"/>
      <c r="DE461" s="442"/>
      <c r="DF461" s="442"/>
      <c r="DG461" s="442"/>
      <c r="DH461" s="442"/>
      <c r="DI461" s="442"/>
      <c r="DJ461" s="442"/>
      <c r="DK461" s="442"/>
      <c r="DL461" s="442"/>
      <c r="DM461" s="442"/>
      <c r="DN461" s="442"/>
      <c r="DO461" s="442"/>
      <c r="DP461" s="442"/>
      <c r="DQ461" s="442"/>
      <c r="DR461" s="442"/>
      <c r="DS461" s="442"/>
      <c r="DT461" s="442"/>
      <c r="DU461" s="442"/>
      <c r="DV461" s="442"/>
      <c r="DW461" s="442"/>
      <c r="DX461" s="442"/>
      <c r="DY461" s="442"/>
      <c r="DZ461" s="442"/>
      <c r="EA461" s="442"/>
      <c r="EB461" s="442"/>
      <c r="EC461" s="442"/>
      <c r="ED461" s="442"/>
      <c r="EE461" s="442"/>
      <c r="EF461" s="442"/>
      <c r="EG461" s="442"/>
      <c r="EH461" s="442"/>
      <c r="EI461" s="442"/>
      <c r="EJ461" s="442"/>
      <c r="EK461" s="442"/>
      <c r="EL461" s="442"/>
      <c r="EM461" s="442"/>
      <c r="EN461" s="442"/>
      <c r="EO461" s="442"/>
      <c r="EP461" s="442"/>
      <c r="EQ461" s="442"/>
      <c r="ER461" s="442"/>
      <c r="ES461" s="442"/>
      <c r="ET461" s="442"/>
      <c r="EU461" s="442"/>
      <c r="EV461" s="442"/>
      <c r="EW461" s="442"/>
      <c r="EX461" s="442"/>
      <c r="EY461" s="442"/>
      <c r="EZ461" s="442"/>
      <c r="FA461" s="442"/>
      <c r="FB461" s="442"/>
      <c r="FC461" s="442"/>
      <c r="FD461" s="442"/>
      <c r="FE461" s="442"/>
      <c r="FF461" s="442"/>
      <c r="FG461" s="442"/>
      <c r="FH461" s="442"/>
      <c r="FI461" s="442"/>
      <c r="FJ461" s="442"/>
      <c r="FK461" s="442"/>
      <c r="FL461" s="442"/>
      <c r="FM461" s="442"/>
      <c r="FN461" s="442"/>
      <c r="FO461" s="442"/>
      <c r="FP461" s="442"/>
      <c r="FQ461" s="442"/>
    </row>
    <row r="462" spans="1:173" s="144" customFormat="1" ht="134.25" customHeight="1">
      <c r="A462" s="4"/>
      <c r="B462" s="212" t="s">
        <v>857</v>
      </c>
      <c r="C462" s="460" t="s">
        <v>910</v>
      </c>
      <c r="D462" s="6" t="s">
        <v>509</v>
      </c>
      <c r="E462" s="43" t="s">
        <v>5</v>
      </c>
      <c r="F462" s="6" t="s">
        <v>420</v>
      </c>
      <c r="G462" s="43">
        <v>97</v>
      </c>
      <c r="H462" s="213">
        <v>96.5</v>
      </c>
      <c r="I462" s="213">
        <v>97.5</v>
      </c>
      <c r="J462" s="213">
        <v>98.5</v>
      </c>
      <c r="K462" s="213">
        <v>100</v>
      </c>
      <c r="L462" s="213">
        <v>100</v>
      </c>
      <c r="M462" s="213">
        <v>100</v>
      </c>
      <c r="N462" s="253" t="s">
        <v>671</v>
      </c>
      <c r="O462" s="7"/>
      <c r="P462" s="8"/>
    </row>
    <row r="463" spans="1:173" s="144" customFormat="1" ht="18" customHeight="1">
      <c r="A463" s="4"/>
      <c r="B463" s="184" t="s">
        <v>632</v>
      </c>
      <c r="C463" s="210"/>
      <c r="D463" s="161"/>
      <c r="E463" s="211" t="s">
        <v>42</v>
      </c>
      <c r="F463" s="161"/>
      <c r="G463" s="43" t="s">
        <v>36</v>
      </c>
      <c r="H463" s="43" t="s">
        <v>36</v>
      </c>
      <c r="I463" s="43" t="s">
        <v>36</v>
      </c>
      <c r="J463" s="43" t="s">
        <v>36</v>
      </c>
      <c r="K463" s="43" t="s">
        <v>36</v>
      </c>
      <c r="L463" s="43" t="s">
        <v>36</v>
      </c>
      <c r="M463" s="43" t="s">
        <v>36</v>
      </c>
      <c r="N463" s="161"/>
      <c r="O463" s="7"/>
      <c r="P463" s="8"/>
    </row>
    <row r="464" spans="1:173" s="302" customFormat="1" ht="17.25" customHeight="1">
      <c r="A464" s="590" t="s">
        <v>318</v>
      </c>
      <c r="B464" s="591"/>
      <c r="C464" s="591"/>
      <c r="D464" s="591"/>
      <c r="E464" s="591"/>
      <c r="F464" s="591"/>
      <c r="G464" s="591"/>
      <c r="H464" s="591"/>
      <c r="I464" s="591"/>
      <c r="J464" s="591"/>
      <c r="K464" s="591"/>
      <c r="L464" s="591"/>
      <c r="M464" s="591"/>
      <c r="N464" s="591"/>
      <c r="O464" s="591"/>
      <c r="P464" s="592"/>
    </row>
    <row r="465" spans="1:16" s="144" customFormat="1" ht="71.25" customHeight="1">
      <c r="A465" s="4"/>
      <c r="B465" s="42" t="s">
        <v>858</v>
      </c>
      <c r="C465" s="525" t="s">
        <v>429</v>
      </c>
      <c r="D465" s="6" t="s">
        <v>591</v>
      </c>
      <c r="E465" s="43" t="s">
        <v>5</v>
      </c>
      <c r="F465" s="6" t="s">
        <v>420</v>
      </c>
      <c r="G465" s="213">
        <v>10.4</v>
      </c>
      <c r="H465" s="6">
        <v>4.3</v>
      </c>
      <c r="I465" s="43">
        <v>5.3</v>
      </c>
      <c r="J465" s="43">
        <v>5.4</v>
      </c>
      <c r="K465" s="43">
        <v>5.3</v>
      </c>
      <c r="L465" s="6">
        <v>5.0999999999999996</v>
      </c>
      <c r="M465" s="18">
        <v>5.56</v>
      </c>
      <c r="N465" s="6"/>
      <c r="O465" s="7"/>
      <c r="P465" s="8"/>
    </row>
    <row r="466" spans="1:16" s="144" customFormat="1" ht="74.25" customHeight="1">
      <c r="A466" s="4"/>
      <c r="B466" s="42" t="s">
        <v>859</v>
      </c>
      <c r="C466" s="525"/>
      <c r="D466" s="6" t="s">
        <v>591</v>
      </c>
      <c r="E466" s="43" t="s">
        <v>5</v>
      </c>
      <c r="F466" s="6" t="s">
        <v>420</v>
      </c>
      <c r="G466" s="213">
        <v>104.1</v>
      </c>
      <c r="H466" s="6">
        <v>108.6</v>
      </c>
      <c r="I466" s="43">
        <v>112.9</v>
      </c>
      <c r="J466" s="43">
        <v>117.7</v>
      </c>
      <c r="K466" s="43">
        <v>122.5</v>
      </c>
      <c r="L466" s="6">
        <v>127.3</v>
      </c>
      <c r="M466" s="43">
        <v>132.1</v>
      </c>
      <c r="N466" s="6"/>
      <c r="O466" s="7"/>
      <c r="P466" s="8"/>
    </row>
    <row r="467" spans="1:16" s="343" customFormat="1" ht="18.75" customHeight="1">
      <c r="A467" s="214"/>
      <c r="B467" s="184" t="s">
        <v>632</v>
      </c>
      <c r="C467" s="216"/>
      <c r="D467" s="216"/>
      <c r="E467" s="217" t="s">
        <v>209</v>
      </c>
      <c r="F467" s="218"/>
      <c r="G467" s="219" t="s">
        <v>36</v>
      </c>
      <c r="H467" s="219" t="s">
        <v>36</v>
      </c>
      <c r="I467" s="219" t="s">
        <v>36</v>
      </c>
      <c r="J467" s="219" t="s">
        <v>36</v>
      </c>
      <c r="K467" s="219" t="s">
        <v>36</v>
      </c>
      <c r="L467" s="219" t="s">
        <v>36</v>
      </c>
      <c r="M467" s="219" t="s">
        <v>36</v>
      </c>
      <c r="N467" s="216"/>
      <c r="O467" s="220"/>
      <c r="P467" s="218"/>
    </row>
    <row r="468" spans="1:16" s="305" customFormat="1" ht="18.75" customHeight="1">
      <c r="A468" s="221"/>
      <c r="B468" s="487" t="s">
        <v>434</v>
      </c>
      <c r="C468" s="488"/>
      <c r="D468" s="488"/>
      <c r="E468" s="224" t="s">
        <v>209</v>
      </c>
      <c r="F468" s="488"/>
      <c r="G468" s="176">
        <f>SUM(G469:G472)</f>
        <v>0</v>
      </c>
      <c r="H468" s="176">
        <f t="shared" ref="H468:M468" si="43">SUM(H469:H472)</f>
        <v>0</v>
      </c>
      <c r="I468" s="176">
        <f t="shared" si="43"/>
        <v>3500</v>
      </c>
      <c r="J468" s="176">
        <f t="shared" si="43"/>
        <v>7200</v>
      </c>
      <c r="K468" s="176">
        <f t="shared" si="43"/>
        <v>0</v>
      </c>
      <c r="L468" s="176">
        <f t="shared" si="43"/>
        <v>0</v>
      </c>
      <c r="M468" s="176">
        <f t="shared" si="43"/>
        <v>0</v>
      </c>
      <c r="N468" s="489"/>
      <c r="O468" s="488"/>
      <c r="P468" s="490"/>
    </row>
    <row r="469" spans="1:16" s="1" customFormat="1" ht="15" customHeight="1">
      <c r="A469" s="221"/>
      <c r="B469" s="222" t="s">
        <v>65</v>
      </c>
      <c r="C469" s="223"/>
      <c r="D469" s="223"/>
      <c r="E469" s="224" t="s">
        <v>209</v>
      </c>
      <c r="F469" s="223"/>
      <c r="G469" s="179"/>
      <c r="H469" s="179"/>
      <c r="I469" s="179"/>
      <c r="J469" s="179"/>
      <c r="K469" s="179"/>
      <c r="L469" s="179"/>
      <c r="M469" s="179"/>
      <c r="N469" s="225"/>
      <c r="O469" s="223"/>
      <c r="P469" s="226"/>
    </row>
    <row r="470" spans="1:16" s="1" customFormat="1" ht="15" customHeight="1">
      <c r="A470" s="221"/>
      <c r="B470" s="222" t="s">
        <v>435</v>
      </c>
      <c r="C470" s="223"/>
      <c r="D470" s="223"/>
      <c r="E470" s="224" t="s">
        <v>209</v>
      </c>
      <c r="F470" s="223"/>
      <c r="G470" s="179"/>
      <c r="H470" s="179"/>
      <c r="I470" s="179"/>
      <c r="J470" s="179"/>
      <c r="K470" s="179"/>
      <c r="L470" s="179"/>
      <c r="M470" s="179"/>
      <c r="N470" s="225"/>
      <c r="O470" s="223"/>
      <c r="P470" s="226"/>
    </row>
    <row r="471" spans="1:16" s="1" customFormat="1" ht="15" customHeight="1">
      <c r="A471" s="221"/>
      <c r="B471" s="222" t="s">
        <v>533</v>
      </c>
      <c r="C471" s="223"/>
      <c r="D471" s="223"/>
      <c r="E471" s="224" t="s">
        <v>209</v>
      </c>
      <c r="F471" s="223"/>
      <c r="G471" s="179"/>
      <c r="H471" s="179"/>
      <c r="I471" s="179"/>
      <c r="J471" s="179"/>
      <c r="K471" s="179"/>
      <c r="L471" s="179"/>
      <c r="M471" s="179"/>
      <c r="N471" s="225"/>
      <c r="O471" s="223"/>
      <c r="P471" s="226"/>
    </row>
    <row r="472" spans="1:16" s="1" customFormat="1" ht="15" customHeight="1">
      <c r="A472" s="221"/>
      <c r="B472" s="222" t="s">
        <v>672</v>
      </c>
      <c r="C472" s="223"/>
      <c r="D472" s="223"/>
      <c r="E472" s="224" t="s">
        <v>209</v>
      </c>
      <c r="F472" s="223"/>
      <c r="G472" s="179">
        <f>SUM(G456)</f>
        <v>0</v>
      </c>
      <c r="H472" s="179">
        <f t="shared" ref="H472:M472" si="44">SUM(H456)</f>
        <v>0</v>
      </c>
      <c r="I472" s="179">
        <f t="shared" si="44"/>
        <v>3500</v>
      </c>
      <c r="J472" s="179">
        <f t="shared" si="44"/>
        <v>7200</v>
      </c>
      <c r="K472" s="179">
        <f t="shared" si="44"/>
        <v>0</v>
      </c>
      <c r="L472" s="179">
        <f t="shared" si="44"/>
        <v>0</v>
      </c>
      <c r="M472" s="179">
        <f t="shared" si="44"/>
        <v>0</v>
      </c>
      <c r="N472" s="225"/>
      <c r="O472" s="223"/>
      <c r="P472" s="226"/>
    </row>
    <row r="473" spans="1:16" s="344" customFormat="1" ht="21.75" customHeight="1">
      <c r="A473" s="443"/>
      <c r="B473" s="593" t="s">
        <v>673</v>
      </c>
      <c r="C473" s="594"/>
      <c r="D473" s="594"/>
      <c r="E473" s="594"/>
      <c r="F473" s="594"/>
      <c r="G473" s="594"/>
      <c r="H473" s="594"/>
      <c r="I473" s="594"/>
      <c r="J473" s="594"/>
      <c r="K473" s="594"/>
      <c r="L473" s="594"/>
      <c r="M473" s="594"/>
      <c r="N473" s="594"/>
      <c r="O473" s="594"/>
      <c r="P473" s="594"/>
    </row>
    <row r="474" spans="1:16" s="304" customFormat="1">
      <c r="A474" s="438"/>
      <c r="B474" s="595" t="s">
        <v>674</v>
      </c>
      <c r="C474" s="596"/>
      <c r="D474" s="596"/>
      <c r="E474" s="596"/>
      <c r="F474" s="596"/>
      <c r="G474" s="596"/>
      <c r="H474" s="596"/>
      <c r="I474" s="596"/>
      <c r="J474" s="596"/>
      <c r="K474" s="596"/>
      <c r="L474" s="596"/>
      <c r="M474" s="596"/>
      <c r="N474" s="597"/>
      <c r="O474" s="229"/>
      <c r="P474" s="444"/>
    </row>
    <row r="475" spans="1:16" s="304" customFormat="1" ht="47.25">
      <c r="A475" s="45"/>
      <c r="B475" s="476" t="s">
        <v>959</v>
      </c>
      <c r="C475" s="508" t="s">
        <v>978</v>
      </c>
      <c r="D475" s="478" t="s">
        <v>967</v>
      </c>
      <c r="E475" s="478" t="s">
        <v>936</v>
      </c>
      <c r="F475" s="478" t="s">
        <v>420</v>
      </c>
      <c r="G475" s="483" t="s">
        <v>36</v>
      </c>
      <c r="H475" s="483" t="s">
        <v>36</v>
      </c>
      <c r="I475" s="478">
        <v>30</v>
      </c>
      <c r="J475" s="478">
        <v>30</v>
      </c>
      <c r="K475" s="478">
        <v>30</v>
      </c>
      <c r="L475" s="478">
        <v>30</v>
      </c>
      <c r="M475" s="478">
        <v>30</v>
      </c>
      <c r="N475" s="483"/>
      <c r="O475" s="207"/>
      <c r="P475" s="233"/>
    </row>
    <row r="476" spans="1:16" s="304" customFormat="1" ht="71.25" customHeight="1">
      <c r="A476" s="45"/>
      <c r="B476" s="482" t="s">
        <v>960</v>
      </c>
      <c r="C476" s="508" t="s">
        <v>978</v>
      </c>
      <c r="D476" s="478" t="s">
        <v>967</v>
      </c>
      <c r="E476" s="478" t="s">
        <v>936</v>
      </c>
      <c r="F476" s="478" t="s">
        <v>420</v>
      </c>
      <c r="G476" s="483"/>
      <c r="H476" s="483"/>
      <c r="I476" s="478">
        <v>10</v>
      </c>
      <c r="J476" s="478">
        <v>10</v>
      </c>
      <c r="K476" s="478">
        <v>10</v>
      </c>
      <c r="L476" s="478">
        <v>10</v>
      </c>
      <c r="M476" s="478">
        <v>10</v>
      </c>
      <c r="N476" s="483"/>
      <c r="O476" s="207"/>
      <c r="P476" s="233"/>
    </row>
    <row r="477" spans="1:16" s="304" customFormat="1" ht="58.5" customHeight="1">
      <c r="A477" s="45"/>
      <c r="B477" s="482" t="s">
        <v>961</v>
      </c>
      <c r="C477" s="508" t="s">
        <v>978</v>
      </c>
      <c r="D477" s="478" t="s">
        <v>967</v>
      </c>
      <c r="E477" s="478" t="s">
        <v>936</v>
      </c>
      <c r="F477" s="478" t="s">
        <v>420</v>
      </c>
      <c r="G477" s="483"/>
      <c r="H477" s="483"/>
      <c r="I477" s="478">
        <v>10</v>
      </c>
      <c r="J477" s="478">
        <v>10</v>
      </c>
      <c r="K477" s="478">
        <v>10</v>
      </c>
      <c r="L477" s="478">
        <v>10</v>
      </c>
      <c r="M477" s="478">
        <v>10</v>
      </c>
      <c r="N477" s="483"/>
      <c r="O477" s="207"/>
      <c r="P477" s="233"/>
    </row>
    <row r="478" spans="1:16" s="304" customFormat="1" ht="63">
      <c r="A478" s="45"/>
      <c r="B478" s="482" t="s">
        <v>962</v>
      </c>
      <c r="C478" s="508" t="s">
        <v>978</v>
      </c>
      <c r="D478" s="478" t="s">
        <v>967</v>
      </c>
      <c r="E478" s="478" t="s">
        <v>936</v>
      </c>
      <c r="F478" s="478" t="s">
        <v>420</v>
      </c>
      <c r="G478" s="483"/>
      <c r="H478" s="483"/>
      <c r="I478" s="478">
        <v>10</v>
      </c>
      <c r="J478" s="478">
        <v>10</v>
      </c>
      <c r="K478" s="478">
        <v>10</v>
      </c>
      <c r="L478" s="478">
        <v>10</v>
      </c>
      <c r="M478" s="478">
        <v>10</v>
      </c>
      <c r="N478" s="483"/>
      <c r="O478" s="207"/>
      <c r="P478" s="233"/>
    </row>
    <row r="479" spans="1:16" s="304" customFormat="1">
      <c r="A479" s="4"/>
      <c r="B479" s="570" t="s">
        <v>963</v>
      </c>
      <c r="C479" s="571"/>
      <c r="D479" s="483"/>
      <c r="E479" s="483"/>
      <c r="F479" s="483"/>
      <c r="G479" s="483"/>
      <c r="H479" s="483"/>
      <c r="I479" s="483"/>
      <c r="J479" s="483"/>
      <c r="K479" s="483"/>
      <c r="L479" s="483"/>
      <c r="M479" s="483"/>
      <c r="N479" s="483"/>
      <c r="O479" s="207"/>
      <c r="P479" s="233"/>
    </row>
    <row r="480" spans="1:16" s="304" customFormat="1" ht="96" customHeight="1">
      <c r="A480" s="519"/>
      <c r="B480" s="572" t="s">
        <v>966</v>
      </c>
      <c r="C480" s="521" t="s">
        <v>977</v>
      </c>
      <c r="D480" s="574" t="s">
        <v>967</v>
      </c>
      <c r="E480" s="478" t="s">
        <v>660</v>
      </c>
      <c r="F480" s="574" t="s">
        <v>420</v>
      </c>
      <c r="G480" s="499">
        <v>24</v>
      </c>
      <c r="H480" s="499">
        <v>3</v>
      </c>
      <c r="I480" s="478">
        <v>45</v>
      </c>
      <c r="J480" s="478">
        <v>47</v>
      </c>
      <c r="K480" s="478">
        <v>59</v>
      </c>
      <c r="L480" s="478">
        <v>59</v>
      </c>
      <c r="M480" s="478">
        <v>59</v>
      </c>
      <c r="N480" s="483"/>
      <c r="O480" s="207"/>
      <c r="P480" s="233"/>
    </row>
    <row r="481" spans="1:16" s="304" customFormat="1" ht="88.5" customHeight="1">
      <c r="A481" s="520"/>
      <c r="B481" s="573"/>
      <c r="C481" s="694"/>
      <c r="D481" s="575"/>
      <c r="E481" s="478" t="s">
        <v>942</v>
      </c>
      <c r="F481" s="575"/>
      <c r="G481" s="499">
        <v>162</v>
      </c>
      <c r="H481" s="499">
        <v>22</v>
      </c>
      <c r="I481" s="478">
        <v>617.5</v>
      </c>
      <c r="J481" s="478">
        <v>924.2</v>
      </c>
      <c r="K481" s="205">
        <v>1231</v>
      </c>
      <c r="L481" s="205">
        <v>1231</v>
      </c>
      <c r="M481" s="205">
        <v>1231</v>
      </c>
      <c r="N481" s="483" t="s">
        <v>65</v>
      </c>
      <c r="O481" s="207"/>
      <c r="P481" s="233"/>
    </row>
    <row r="482" spans="1:16" s="304" customFormat="1">
      <c r="A482" s="4"/>
      <c r="B482" s="485" t="s">
        <v>503</v>
      </c>
      <c r="C482" s="483"/>
      <c r="D482" s="483"/>
      <c r="E482" s="354" t="s">
        <v>42</v>
      </c>
      <c r="F482" s="483"/>
      <c r="G482" s="483"/>
      <c r="H482" s="483"/>
      <c r="I482" s="352">
        <v>617.5</v>
      </c>
      <c r="J482" s="352">
        <v>924.2</v>
      </c>
      <c r="K482" s="486">
        <v>1231</v>
      </c>
      <c r="L482" s="486">
        <v>1231</v>
      </c>
      <c r="M482" s="486">
        <v>1231</v>
      </c>
      <c r="N482" s="483"/>
      <c r="O482" s="207"/>
      <c r="P482" s="233"/>
    </row>
    <row r="483" spans="1:16" s="304" customFormat="1" ht="18.75" customHeight="1">
      <c r="A483" s="231"/>
      <c r="B483" s="570" t="s">
        <v>964</v>
      </c>
      <c r="C483" s="581"/>
      <c r="D483" s="581"/>
      <c r="E483" s="581"/>
      <c r="F483" s="581"/>
      <c r="G483" s="581"/>
      <c r="H483" s="581"/>
      <c r="I483" s="581"/>
      <c r="J483" s="581"/>
      <c r="K483" s="581"/>
      <c r="L483" s="581"/>
      <c r="M483" s="581"/>
      <c r="N483" s="581"/>
      <c r="O483" s="581"/>
      <c r="P483" s="571"/>
    </row>
    <row r="484" spans="1:16" s="304" customFormat="1" ht="69" customHeight="1">
      <c r="A484" s="4"/>
      <c r="B484" s="42" t="s">
        <v>860</v>
      </c>
      <c r="C484" s="462" t="s">
        <v>918</v>
      </c>
      <c r="D484" s="6" t="s">
        <v>509</v>
      </c>
      <c r="E484" s="43" t="s">
        <v>5</v>
      </c>
      <c r="F484" s="6" t="s">
        <v>420</v>
      </c>
      <c r="G484" s="6">
        <v>3</v>
      </c>
      <c r="H484" s="6">
        <v>5</v>
      </c>
      <c r="I484" s="6">
        <v>7</v>
      </c>
      <c r="J484" s="6">
        <v>8</v>
      </c>
      <c r="K484" s="6">
        <v>11</v>
      </c>
      <c r="L484" s="6">
        <v>13</v>
      </c>
      <c r="M484" s="6">
        <v>15</v>
      </c>
      <c r="N484" s="232"/>
      <c r="O484" s="207"/>
      <c r="P484" s="233"/>
    </row>
    <row r="485" spans="1:16" s="304" customFormat="1" ht="16.5" customHeight="1">
      <c r="A485" s="362"/>
      <c r="B485" s="582" t="s">
        <v>675</v>
      </c>
      <c r="C485" s="583"/>
      <c r="D485" s="583"/>
      <c r="E485" s="583"/>
      <c r="F485" s="583"/>
      <c r="G485" s="583"/>
      <c r="H485" s="583"/>
      <c r="I485" s="583"/>
      <c r="J485" s="583"/>
      <c r="K485" s="583"/>
      <c r="L485" s="583"/>
      <c r="M485" s="583"/>
      <c r="N485" s="583"/>
      <c r="O485" s="583"/>
      <c r="P485" s="584"/>
    </row>
    <row r="486" spans="1:16" s="304" customFormat="1" ht="102" customHeight="1">
      <c r="A486" s="234"/>
      <c r="B486" s="42" t="s">
        <v>861</v>
      </c>
      <c r="C486" s="462" t="s">
        <v>918</v>
      </c>
      <c r="D486" s="6" t="s">
        <v>509</v>
      </c>
      <c r="E486" s="43" t="s">
        <v>676</v>
      </c>
      <c r="F486" s="6" t="s">
        <v>420</v>
      </c>
      <c r="G486" s="6">
        <v>10</v>
      </c>
      <c r="H486" s="6">
        <v>15</v>
      </c>
      <c r="I486" s="6">
        <v>17</v>
      </c>
      <c r="J486" s="6">
        <v>19</v>
      </c>
      <c r="K486" s="6">
        <v>21</v>
      </c>
      <c r="L486" s="6">
        <v>23</v>
      </c>
      <c r="M486" s="6">
        <v>25</v>
      </c>
      <c r="N486" s="235"/>
      <c r="O486" s="235"/>
      <c r="P486" s="236"/>
    </row>
    <row r="487" spans="1:16" s="304" customFormat="1" ht="24" customHeight="1">
      <c r="A487" s="234"/>
      <c r="B487" s="184" t="s">
        <v>632</v>
      </c>
      <c r="C487" s="51"/>
      <c r="D487" s="6"/>
      <c r="E487" s="238" t="s">
        <v>42</v>
      </c>
      <c r="F487" s="6"/>
      <c r="G487" s="6" t="s">
        <v>36</v>
      </c>
      <c r="H487" s="6" t="s">
        <v>36</v>
      </c>
      <c r="I487" s="6" t="s">
        <v>36</v>
      </c>
      <c r="J487" s="6" t="s">
        <v>36</v>
      </c>
      <c r="K487" s="6" t="s">
        <v>36</v>
      </c>
      <c r="L487" s="6" t="s">
        <v>36</v>
      </c>
      <c r="M487" s="6" t="s">
        <v>36</v>
      </c>
      <c r="N487" s="235"/>
      <c r="O487" s="235"/>
      <c r="P487" s="236"/>
    </row>
    <row r="488" spans="1:16" s="304" customFormat="1" ht="47.25">
      <c r="A488" s="231"/>
      <c r="B488" s="42" t="s">
        <v>862</v>
      </c>
      <c r="C488" s="462" t="s">
        <v>918</v>
      </c>
      <c r="D488" s="6" t="s">
        <v>509</v>
      </c>
      <c r="E488" s="6" t="s">
        <v>677</v>
      </c>
      <c r="F488" s="6" t="s">
        <v>420</v>
      </c>
      <c r="G488" s="43">
        <v>25</v>
      </c>
      <c r="H488" s="43">
        <v>23</v>
      </c>
      <c r="I488" s="43">
        <v>24</v>
      </c>
      <c r="J488" s="43">
        <v>25</v>
      </c>
      <c r="K488" s="43">
        <v>25</v>
      </c>
      <c r="L488" s="43">
        <v>26</v>
      </c>
      <c r="M488" s="43">
        <v>26</v>
      </c>
      <c r="N488" s="6"/>
      <c r="O488" s="207"/>
      <c r="P488" s="233"/>
    </row>
    <row r="489" spans="1:16" s="304" customFormat="1" ht="24" customHeight="1">
      <c r="A489" s="234"/>
      <c r="B489" s="237" t="s">
        <v>53</v>
      </c>
      <c r="C489" s="51"/>
      <c r="D489" s="6"/>
      <c r="E489" s="238" t="s">
        <v>42</v>
      </c>
      <c r="F489" s="6"/>
      <c r="G489" s="6" t="s">
        <v>36</v>
      </c>
      <c r="H489" s="6" t="s">
        <v>36</v>
      </c>
      <c r="I489" s="6" t="s">
        <v>36</v>
      </c>
      <c r="J489" s="6" t="s">
        <v>36</v>
      </c>
      <c r="K489" s="6" t="s">
        <v>36</v>
      </c>
      <c r="L489" s="6" t="s">
        <v>36</v>
      </c>
      <c r="M489" s="6" t="s">
        <v>36</v>
      </c>
      <c r="N489" s="235"/>
      <c r="O489" s="235"/>
      <c r="P489" s="236"/>
    </row>
    <row r="490" spans="1:16" s="304" customFormat="1" ht="21.75" customHeight="1">
      <c r="A490" s="42"/>
      <c r="B490" s="578" t="s">
        <v>965</v>
      </c>
      <c r="C490" s="579"/>
      <c r="D490" s="579"/>
      <c r="E490" s="579"/>
      <c r="F490" s="579"/>
      <c r="G490" s="579"/>
      <c r="H490" s="579"/>
      <c r="I490" s="579"/>
      <c r="J490" s="579"/>
      <c r="K490" s="579"/>
      <c r="L490" s="579"/>
      <c r="M490" s="579"/>
      <c r="N490" s="579"/>
      <c r="O490" s="580"/>
      <c r="P490" s="233"/>
    </row>
    <row r="491" spans="1:16" s="304" customFormat="1" ht="18.75" customHeight="1">
      <c r="A491" s="42"/>
      <c r="B491" s="582" t="s">
        <v>678</v>
      </c>
      <c r="C491" s="583"/>
      <c r="D491" s="583"/>
      <c r="E491" s="583"/>
      <c r="F491" s="583"/>
      <c r="G491" s="583"/>
      <c r="H491" s="583"/>
      <c r="I491" s="583"/>
      <c r="J491" s="583"/>
      <c r="K491" s="583"/>
      <c r="L491" s="583"/>
      <c r="M491" s="583"/>
      <c r="N491" s="583"/>
      <c r="O491" s="584"/>
      <c r="P491" s="233"/>
    </row>
    <row r="492" spans="1:16" s="345" customFormat="1" ht="120" customHeight="1">
      <c r="A492" s="42"/>
      <c r="B492" s="239" t="s">
        <v>863</v>
      </c>
      <c r="C492" s="462" t="s">
        <v>914</v>
      </c>
      <c r="D492" s="6" t="s">
        <v>509</v>
      </c>
      <c r="E492" s="585" t="s">
        <v>5</v>
      </c>
      <c r="F492" s="574" t="s">
        <v>420</v>
      </c>
      <c r="G492" s="43" t="s">
        <v>36</v>
      </c>
      <c r="H492" s="43" t="s">
        <v>36</v>
      </c>
      <c r="I492" s="43">
        <v>20.5</v>
      </c>
      <c r="J492" s="43">
        <v>33.6</v>
      </c>
      <c r="K492" s="43">
        <v>36.299999999999997</v>
      </c>
      <c r="L492" s="43">
        <v>39.5</v>
      </c>
      <c r="M492" s="43">
        <v>41.5</v>
      </c>
      <c r="N492" s="240"/>
      <c r="O492" s="207"/>
      <c r="P492" s="233"/>
    </row>
    <row r="493" spans="1:16" s="345" customFormat="1" ht="126.75" customHeight="1">
      <c r="A493" s="42"/>
      <c r="B493" s="241" t="s">
        <v>864</v>
      </c>
      <c r="C493" s="462" t="s">
        <v>914</v>
      </c>
      <c r="D493" s="6" t="s">
        <v>509</v>
      </c>
      <c r="E493" s="586"/>
      <c r="F493" s="575"/>
      <c r="G493" s="43" t="s">
        <v>36</v>
      </c>
      <c r="H493" s="43" t="s">
        <v>36</v>
      </c>
      <c r="I493" s="43">
        <v>22</v>
      </c>
      <c r="J493" s="43">
        <v>43</v>
      </c>
      <c r="K493" s="43">
        <v>67</v>
      </c>
      <c r="L493" s="43">
        <v>81</v>
      </c>
      <c r="M493" s="43">
        <v>100</v>
      </c>
      <c r="N493" s="240"/>
      <c r="O493" s="207"/>
      <c r="P493" s="233"/>
    </row>
    <row r="494" spans="1:16" s="346" customFormat="1">
      <c r="A494" s="242"/>
      <c r="B494" s="587" t="s">
        <v>63</v>
      </c>
      <c r="C494" s="588"/>
      <c r="D494" s="588"/>
      <c r="E494" s="588"/>
      <c r="F494" s="588"/>
      <c r="G494" s="588"/>
      <c r="H494" s="588"/>
      <c r="I494" s="588"/>
      <c r="J494" s="588"/>
      <c r="K494" s="588"/>
      <c r="L494" s="588"/>
      <c r="M494" s="588"/>
      <c r="N494" s="589"/>
      <c r="O494" s="243"/>
      <c r="P494" s="244"/>
    </row>
    <row r="495" spans="1:16" s="144" customFormat="1" ht="46.5" customHeight="1">
      <c r="A495" s="4"/>
      <c r="B495" s="445" t="s">
        <v>679</v>
      </c>
      <c r="C495" s="525" t="s">
        <v>914</v>
      </c>
      <c r="D495" s="525" t="s">
        <v>509</v>
      </c>
      <c r="E495" s="6" t="s">
        <v>209</v>
      </c>
      <c r="F495" s="142" t="s">
        <v>680</v>
      </c>
      <c r="G495" s="6"/>
      <c r="H495" s="6"/>
      <c r="I495" s="205"/>
      <c r="J495" s="205">
        <v>20</v>
      </c>
      <c r="K495" s="6">
        <v>22</v>
      </c>
      <c r="L495" s="6">
        <v>24</v>
      </c>
      <c r="M495" s="6"/>
      <c r="N495" s="6" t="s">
        <v>435</v>
      </c>
      <c r="O495" s="207"/>
      <c r="P495" s="8"/>
    </row>
    <row r="496" spans="1:16" s="345" customFormat="1" ht="85.5" customHeight="1">
      <c r="A496" s="42"/>
      <c r="B496" s="162" t="s">
        <v>865</v>
      </c>
      <c r="C496" s="577"/>
      <c r="D496" s="525"/>
      <c r="E496" s="525" t="s">
        <v>5</v>
      </c>
      <c r="F496" s="525" t="s">
        <v>420</v>
      </c>
      <c r="G496" s="43"/>
      <c r="H496" s="43"/>
      <c r="I496" s="43">
        <v>71</v>
      </c>
      <c r="J496" s="43">
        <v>71.900000000000006</v>
      </c>
      <c r="K496" s="44">
        <v>72</v>
      </c>
      <c r="L496" s="43">
        <v>72.099999999999994</v>
      </c>
      <c r="M496" s="43">
        <v>72.099999999999994</v>
      </c>
      <c r="N496" s="28"/>
      <c r="O496" s="207"/>
      <c r="P496" s="233"/>
    </row>
    <row r="497" spans="1:16" s="345" customFormat="1" ht="53.25" customHeight="1">
      <c r="A497" s="42"/>
      <c r="B497" s="162" t="s">
        <v>866</v>
      </c>
      <c r="C497" s="577"/>
      <c r="D497" s="525"/>
      <c r="E497" s="525"/>
      <c r="F497" s="525"/>
      <c r="G497" s="43"/>
      <c r="H497" s="43"/>
      <c r="I497" s="43">
        <v>40</v>
      </c>
      <c r="J497" s="43">
        <v>60</v>
      </c>
      <c r="K497" s="43">
        <v>100</v>
      </c>
      <c r="L497" s="43">
        <v>100</v>
      </c>
      <c r="M497" s="43">
        <v>100</v>
      </c>
      <c r="N497" s="28"/>
      <c r="O497" s="207"/>
      <c r="P497" s="233"/>
    </row>
    <row r="498" spans="1:16" s="345" customFormat="1" ht="53.25" customHeight="1">
      <c r="A498" s="42"/>
      <c r="B498" s="162" t="s">
        <v>867</v>
      </c>
      <c r="C498" s="577"/>
      <c r="D498" s="525"/>
      <c r="E498" s="525"/>
      <c r="F498" s="525"/>
      <c r="G498" s="43"/>
      <c r="H498" s="43"/>
      <c r="I498" s="43">
        <v>71.099999999999994</v>
      </c>
      <c r="J498" s="43">
        <v>72</v>
      </c>
      <c r="K498" s="43">
        <v>73</v>
      </c>
      <c r="L498" s="43">
        <v>74</v>
      </c>
      <c r="M498" s="43">
        <v>75</v>
      </c>
      <c r="N498" s="28"/>
      <c r="O498" s="207"/>
      <c r="P498" s="233"/>
    </row>
    <row r="499" spans="1:16" s="1" customFormat="1">
      <c r="A499" s="245">
        <v>1</v>
      </c>
      <c r="B499" s="36" t="s">
        <v>434</v>
      </c>
      <c r="C499" s="37"/>
      <c r="D499" s="84"/>
      <c r="E499" s="152" t="s">
        <v>209</v>
      </c>
      <c r="F499" s="497"/>
      <c r="G499" s="153">
        <f>G500</f>
        <v>0</v>
      </c>
      <c r="H499" s="153">
        <f t="shared" ref="H499" si="45">H500</f>
        <v>0</v>
      </c>
      <c r="I499" s="153">
        <f>SUM(I500:I501)</f>
        <v>617.5</v>
      </c>
      <c r="J499" s="153">
        <f t="shared" ref="J499:M499" si="46">SUM(J500:J501)</f>
        <v>944.2</v>
      </c>
      <c r="K499" s="153">
        <f t="shared" si="46"/>
        <v>1253</v>
      </c>
      <c r="L499" s="153">
        <f t="shared" si="46"/>
        <v>1255</v>
      </c>
      <c r="M499" s="153">
        <f t="shared" si="46"/>
        <v>1231</v>
      </c>
      <c r="N499" s="498"/>
      <c r="O499" s="37"/>
      <c r="P499" s="37"/>
    </row>
    <row r="500" spans="1:16" s="1" customFormat="1">
      <c r="A500" s="19">
        <v>2</v>
      </c>
      <c r="B500" s="26" t="s">
        <v>435</v>
      </c>
      <c r="C500" s="20"/>
      <c r="D500" s="20"/>
      <c r="E500" s="154" t="s">
        <v>209</v>
      </c>
      <c r="F500" s="20"/>
      <c r="G500" s="155">
        <f>G495</f>
        <v>0</v>
      </c>
      <c r="H500" s="155">
        <f t="shared" ref="H500:M500" si="47">H495</f>
        <v>0</v>
      </c>
      <c r="I500" s="155">
        <f t="shared" si="47"/>
        <v>0</v>
      </c>
      <c r="J500" s="155">
        <f t="shared" si="47"/>
        <v>20</v>
      </c>
      <c r="K500" s="155">
        <f t="shared" si="47"/>
        <v>22</v>
      </c>
      <c r="L500" s="155">
        <f t="shared" si="47"/>
        <v>24</v>
      </c>
      <c r="M500" s="155">
        <f t="shared" si="47"/>
        <v>0</v>
      </c>
      <c r="N500" s="20"/>
      <c r="O500" s="20"/>
      <c r="P500" s="20"/>
    </row>
    <row r="501" spans="1:16" s="1" customFormat="1">
      <c r="A501" s="19">
        <v>3</v>
      </c>
      <c r="B501" s="26" t="s">
        <v>65</v>
      </c>
      <c r="C501" s="20"/>
      <c r="D501" s="20"/>
      <c r="E501" s="154"/>
      <c r="F501" s="20"/>
      <c r="G501" s="155"/>
      <c r="H501" s="155"/>
      <c r="I501" s="155">
        <f>SUM(I481)</f>
        <v>617.5</v>
      </c>
      <c r="J501" s="155">
        <f t="shared" ref="J501:M501" si="48">SUM(J481)</f>
        <v>924.2</v>
      </c>
      <c r="K501" s="155">
        <f t="shared" si="48"/>
        <v>1231</v>
      </c>
      <c r="L501" s="155">
        <f t="shared" si="48"/>
        <v>1231</v>
      </c>
      <c r="M501" s="155">
        <f t="shared" si="48"/>
        <v>1231</v>
      </c>
      <c r="N501" s="20"/>
      <c r="O501" s="20"/>
      <c r="P501" s="20"/>
    </row>
    <row r="502" spans="1:16" s="338" customFormat="1" ht="20.25" customHeight="1">
      <c r="A502" s="246"/>
      <c r="B502" s="578" t="s">
        <v>681</v>
      </c>
      <c r="C502" s="579"/>
      <c r="D502" s="580"/>
      <c r="E502" s="247"/>
      <c r="F502" s="247"/>
      <c r="G502" s="247"/>
      <c r="H502" s="247"/>
      <c r="I502" s="247"/>
      <c r="J502" s="247"/>
      <c r="K502" s="247"/>
      <c r="L502" s="247"/>
      <c r="M502" s="247"/>
      <c r="N502" s="248"/>
      <c r="O502" s="249"/>
      <c r="P502" s="250"/>
    </row>
    <row r="503" spans="1:16" s="144" customFormat="1" ht="141" customHeight="1">
      <c r="A503" s="4"/>
      <c r="B503" s="162" t="s">
        <v>868</v>
      </c>
      <c r="C503" s="462" t="s">
        <v>910</v>
      </c>
      <c r="D503" s="6" t="s">
        <v>509</v>
      </c>
      <c r="E503" s="6" t="s">
        <v>5</v>
      </c>
      <c r="F503" s="6" t="s">
        <v>682</v>
      </c>
      <c r="G503" s="6">
        <v>75.3</v>
      </c>
      <c r="H503" s="34">
        <v>75.3</v>
      </c>
      <c r="I503" s="34">
        <v>85</v>
      </c>
      <c r="J503" s="34">
        <v>89.6</v>
      </c>
      <c r="K503" s="34">
        <v>94.3</v>
      </c>
      <c r="L503" s="34">
        <v>100</v>
      </c>
      <c r="M503" s="34">
        <v>100</v>
      </c>
      <c r="N503" s="34"/>
      <c r="O503" s="7"/>
      <c r="P503" s="8"/>
    </row>
    <row r="504" spans="1:16" ht="75" customHeight="1">
      <c r="A504" s="149"/>
      <c r="B504" s="162" t="s">
        <v>869</v>
      </c>
      <c r="C504" s="470" t="s">
        <v>921</v>
      </c>
      <c r="D504" s="6" t="s">
        <v>509</v>
      </c>
      <c r="E504" s="6" t="s">
        <v>5</v>
      </c>
      <c r="F504" s="6" t="s">
        <v>683</v>
      </c>
      <c r="G504" s="347"/>
      <c r="H504" s="149">
        <v>832</v>
      </c>
      <c r="I504" s="149">
        <v>817</v>
      </c>
      <c r="J504" s="149">
        <v>802</v>
      </c>
      <c r="K504" s="149">
        <v>787</v>
      </c>
      <c r="L504" s="149">
        <v>772</v>
      </c>
      <c r="M504" s="149">
        <v>757</v>
      </c>
      <c r="N504" s="293"/>
      <c r="O504" s="293"/>
      <c r="P504" s="293"/>
    </row>
    <row r="505" spans="1:16" s="144" customFormat="1" ht="126" customHeight="1">
      <c r="A505" s="253"/>
      <c r="B505" s="251" t="s">
        <v>870</v>
      </c>
      <c r="C505" s="470" t="s">
        <v>910</v>
      </c>
      <c r="D505" s="197" t="s">
        <v>509</v>
      </c>
      <c r="E505" s="6" t="s">
        <v>5</v>
      </c>
      <c r="F505" s="197" t="s">
        <v>684</v>
      </c>
      <c r="G505" s="18">
        <v>92</v>
      </c>
      <c r="H505" s="6">
        <v>92</v>
      </c>
      <c r="I505" s="18">
        <v>92.1</v>
      </c>
      <c r="J505" s="18">
        <v>93.3</v>
      </c>
      <c r="K505" s="18">
        <v>95.1</v>
      </c>
      <c r="L505" s="18">
        <v>98.3</v>
      </c>
      <c r="M505" s="18">
        <v>98.3</v>
      </c>
      <c r="N505" s="197"/>
      <c r="O505" s="7"/>
      <c r="P505" s="8"/>
    </row>
    <row r="506" spans="1:16" s="144" customFormat="1" ht="83.25" customHeight="1">
      <c r="A506" s="4"/>
      <c r="B506" s="42" t="s">
        <v>871</v>
      </c>
      <c r="C506" s="470" t="s">
        <v>920</v>
      </c>
      <c r="D506" s="6" t="s">
        <v>591</v>
      </c>
      <c r="E506" s="6" t="s">
        <v>327</v>
      </c>
      <c r="F506" s="6" t="s">
        <v>684</v>
      </c>
      <c r="G506" s="44">
        <v>16.7</v>
      </c>
      <c r="H506" s="44">
        <v>17.3</v>
      </c>
      <c r="I506" s="254">
        <v>17.5</v>
      </c>
      <c r="J506" s="213">
        <v>17.600000000000001</v>
      </c>
      <c r="K506" s="213">
        <v>17.8</v>
      </c>
      <c r="L506" s="254">
        <v>18</v>
      </c>
      <c r="M506" s="213">
        <v>18.2</v>
      </c>
      <c r="N506" s="6"/>
      <c r="O506" s="7"/>
      <c r="P506" s="8"/>
    </row>
    <row r="507" spans="1:16" s="144" customFormat="1" ht="128.25" customHeight="1">
      <c r="A507" s="4"/>
      <c r="B507" s="162" t="s">
        <v>872</v>
      </c>
      <c r="C507" s="462" t="s">
        <v>910</v>
      </c>
      <c r="D507" s="6" t="s">
        <v>509</v>
      </c>
      <c r="E507" s="6" t="s">
        <v>5</v>
      </c>
      <c r="F507" s="6" t="s">
        <v>684</v>
      </c>
      <c r="G507" s="43">
        <v>32.6</v>
      </c>
      <c r="H507" s="6">
        <v>32.6</v>
      </c>
      <c r="I507" s="43">
        <v>37.4</v>
      </c>
      <c r="J507" s="6">
        <v>37.4</v>
      </c>
      <c r="K507" s="43">
        <v>37.4</v>
      </c>
      <c r="L507" s="6">
        <v>37.4</v>
      </c>
      <c r="M507" s="43">
        <v>37.4</v>
      </c>
      <c r="N507" s="34"/>
      <c r="O507" s="7"/>
      <c r="P507" s="8"/>
    </row>
    <row r="508" spans="1:16" s="144" customFormat="1" ht="21" customHeight="1">
      <c r="A508" s="4"/>
      <c r="B508" s="570" t="s">
        <v>685</v>
      </c>
      <c r="C508" s="581"/>
      <c r="D508" s="581"/>
      <c r="E508" s="581"/>
      <c r="F508" s="581"/>
      <c r="G508" s="581"/>
      <c r="H508" s="581"/>
      <c r="I508" s="581"/>
      <c r="J508" s="581"/>
      <c r="K508" s="581"/>
      <c r="L508" s="581"/>
      <c r="M508" s="581"/>
      <c r="N508" s="581"/>
      <c r="O508" s="581"/>
      <c r="P508" s="571"/>
    </row>
    <row r="509" spans="1:16" s="144" customFormat="1" ht="82.5" customHeight="1">
      <c r="A509" s="4"/>
      <c r="B509" s="78" t="s">
        <v>873</v>
      </c>
      <c r="C509" s="462" t="s">
        <v>908</v>
      </c>
      <c r="D509" s="6" t="s">
        <v>509</v>
      </c>
      <c r="E509" s="98" t="s">
        <v>5</v>
      </c>
      <c r="F509" s="6" t="s">
        <v>684</v>
      </c>
      <c r="G509" s="43">
        <v>98</v>
      </c>
      <c r="H509" s="6">
        <v>98.7</v>
      </c>
      <c r="I509" s="43">
        <v>99.4</v>
      </c>
      <c r="J509" s="6">
        <v>100.1</v>
      </c>
      <c r="K509" s="43">
        <v>100.8</v>
      </c>
      <c r="L509" s="6">
        <v>101.5</v>
      </c>
      <c r="M509" s="43">
        <v>102.2</v>
      </c>
      <c r="N509" s="255"/>
      <c r="O509" s="255"/>
      <c r="P509" s="256"/>
    </row>
    <row r="510" spans="1:16" s="339" customFormat="1">
      <c r="A510" s="257"/>
      <c r="B510" s="258" t="s">
        <v>686</v>
      </c>
      <c r="C510" s="258"/>
      <c r="D510" s="258"/>
      <c r="E510" s="258"/>
      <c r="F510" s="258"/>
      <c r="G510" s="258"/>
      <c r="H510" s="258"/>
      <c r="I510" s="258"/>
      <c r="J510" s="258"/>
      <c r="K510" s="258"/>
      <c r="L510" s="258"/>
      <c r="M510" s="258"/>
      <c r="N510" s="258"/>
      <c r="O510" s="259"/>
      <c r="P510" s="260"/>
    </row>
    <row r="511" spans="1:16" s="193" customFormat="1" ht="84.75" customHeight="1">
      <c r="A511" s="261"/>
      <c r="B511" s="162" t="s">
        <v>874</v>
      </c>
      <c r="C511" s="470" t="s">
        <v>908</v>
      </c>
      <c r="D511" s="6" t="s">
        <v>509</v>
      </c>
      <c r="E511" s="98" t="s">
        <v>5</v>
      </c>
      <c r="F511" s="6" t="s">
        <v>420</v>
      </c>
      <c r="G511" s="98">
        <v>8.1</v>
      </c>
      <c r="H511" s="98">
        <v>33</v>
      </c>
      <c r="I511" s="34">
        <v>36</v>
      </c>
      <c r="J511" s="34">
        <v>39</v>
      </c>
      <c r="K511" s="34">
        <v>42</v>
      </c>
      <c r="L511" s="34">
        <v>45</v>
      </c>
      <c r="M511" s="34">
        <v>48</v>
      </c>
      <c r="N511" s="232"/>
      <c r="O511" s="189"/>
      <c r="P511" s="166"/>
    </row>
    <row r="512" spans="1:16" s="304" customFormat="1" ht="24" customHeight="1">
      <c r="A512" s="234"/>
      <c r="B512" s="237" t="s">
        <v>53</v>
      </c>
      <c r="C512" s="51"/>
      <c r="D512" s="6"/>
      <c r="E512" s="238" t="s">
        <v>42</v>
      </c>
      <c r="F512" s="6"/>
      <c r="G512" s="6" t="s">
        <v>36</v>
      </c>
      <c r="H512" s="6" t="s">
        <v>36</v>
      </c>
      <c r="I512" s="6" t="s">
        <v>36</v>
      </c>
      <c r="J512" s="6" t="s">
        <v>36</v>
      </c>
      <c r="K512" s="6" t="s">
        <v>36</v>
      </c>
      <c r="L512" s="6" t="s">
        <v>36</v>
      </c>
      <c r="M512" s="6" t="s">
        <v>36</v>
      </c>
      <c r="N512" s="235"/>
      <c r="O512" s="235"/>
      <c r="P512" s="236"/>
    </row>
    <row r="513" spans="1:173" ht="31.5">
      <c r="A513" s="221"/>
      <c r="B513" s="222" t="s">
        <v>687</v>
      </c>
      <c r="C513" s="223"/>
      <c r="D513" s="223"/>
      <c r="E513" s="224" t="s">
        <v>209</v>
      </c>
      <c r="F513" s="223"/>
      <c r="G513" s="262"/>
      <c r="H513" s="262"/>
      <c r="I513" s="262">
        <f>SUM(I514:I515)</f>
        <v>617.5</v>
      </c>
      <c r="J513" s="262">
        <f t="shared" ref="J513:M513" si="49">SUM(J514:J515)</f>
        <v>944.2</v>
      </c>
      <c r="K513" s="262">
        <f t="shared" si="49"/>
        <v>1253</v>
      </c>
      <c r="L513" s="262">
        <f t="shared" si="49"/>
        <v>1255</v>
      </c>
      <c r="M513" s="262">
        <f t="shared" si="49"/>
        <v>1231</v>
      </c>
      <c r="N513" s="225"/>
      <c r="O513" s="223"/>
      <c r="P513" s="226"/>
    </row>
    <row r="514" spans="1:173">
      <c r="A514" s="221"/>
      <c r="B514" s="222" t="s">
        <v>65</v>
      </c>
      <c r="C514" s="223"/>
      <c r="D514" s="223"/>
      <c r="E514" s="224"/>
      <c r="F514" s="223"/>
      <c r="G514" s="262"/>
      <c r="H514" s="262"/>
      <c r="I514" s="262">
        <f>SUM(I501)</f>
        <v>617.5</v>
      </c>
      <c r="J514" s="262">
        <f t="shared" ref="J514:M514" si="50">SUM(J501)</f>
        <v>924.2</v>
      </c>
      <c r="K514" s="262">
        <f t="shared" si="50"/>
        <v>1231</v>
      </c>
      <c r="L514" s="262">
        <f t="shared" si="50"/>
        <v>1231</v>
      </c>
      <c r="M514" s="262">
        <f t="shared" si="50"/>
        <v>1231</v>
      </c>
      <c r="N514" s="225"/>
      <c r="O514" s="223"/>
      <c r="P514" s="226"/>
    </row>
    <row r="515" spans="1:173">
      <c r="A515" s="221"/>
      <c r="B515" s="222" t="s">
        <v>66</v>
      </c>
      <c r="C515" s="223"/>
      <c r="D515" s="223"/>
      <c r="E515" s="224" t="s">
        <v>209</v>
      </c>
      <c r="F515" s="223"/>
      <c r="G515" s="262">
        <f>G500</f>
        <v>0</v>
      </c>
      <c r="H515" s="262">
        <f t="shared" ref="H515:M515" si="51">H500</f>
        <v>0</v>
      </c>
      <c r="I515" s="262">
        <f t="shared" si="51"/>
        <v>0</v>
      </c>
      <c r="J515" s="262">
        <f t="shared" si="51"/>
        <v>20</v>
      </c>
      <c r="K515" s="262">
        <f t="shared" si="51"/>
        <v>22</v>
      </c>
      <c r="L515" s="262">
        <f t="shared" si="51"/>
        <v>24</v>
      </c>
      <c r="M515" s="262">
        <f t="shared" si="51"/>
        <v>0</v>
      </c>
      <c r="N515" s="225"/>
      <c r="O515" s="223"/>
      <c r="P515" s="226"/>
    </row>
    <row r="516" spans="1:173">
      <c r="A516" s="263"/>
      <c r="B516" s="264" t="s">
        <v>688</v>
      </c>
      <c r="C516" s="265"/>
      <c r="D516" s="265"/>
      <c r="E516" s="266" t="s">
        <v>209</v>
      </c>
      <c r="F516" s="265"/>
      <c r="G516" s="267">
        <v>3327.9142329999995</v>
      </c>
      <c r="H516" s="267">
        <v>3836.5631119999998</v>
      </c>
      <c r="I516" s="267">
        <v>35618.087331000002</v>
      </c>
      <c r="J516" s="267">
        <v>52146.584262000004</v>
      </c>
      <c r="K516" s="267">
        <v>47978.400548999998</v>
      </c>
      <c r="L516" s="267">
        <v>30455.413272999998</v>
      </c>
      <c r="M516" s="267">
        <v>129571.426374</v>
      </c>
      <c r="N516" s="268"/>
      <c r="O516" s="265"/>
      <c r="P516" s="269"/>
    </row>
    <row r="517" spans="1:173">
      <c r="A517" s="263"/>
      <c r="B517" s="270" t="s">
        <v>65</v>
      </c>
      <c r="C517" s="271"/>
      <c r="D517" s="271"/>
      <c r="E517" s="272" t="s">
        <v>209</v>
      </c>
      <c r="F517" s="271"/>
      <c r="G517" s="273">
        <v>0</v>
      </c>
      <c r="H517" s="273">
        <v>0</v>
      </c>
      <c r="I517" s="273">
        <v>617.5</v>
      </c>
      <c r="J517" s="273">
        <v>7924.2</v>
      </c>
      <c r="K517" s="273">
        <v>7873</v>
      </c>
      <c r="L517" s="273">
        <v>2731</v>
      </c>
      <c r="M517" s="273">
        <v>5231</v>
      </c>
      <c r="N517" s="274"/>
      <c r="O517" s="271"/>
      <c r="P517" s="275"/>
    </row>
    <row r="518" spans="1:173">
      <c r="A518" s="263"/>
      <c r="B518" s="270" t="s">
        <v>435</v>
      </c>
      <c r="C518" s="271"/>
      <c r="D518" s="271"/>
      <c r="E518" s="272" t="s">
        <v>209</v>
      </c>
      <c r="F518" s="271"/>
      <c r="G518" s="273">
        <v>634.28959499999996</v>
      </c>
      <c r="H518" s="273">
        <v>982.82179799999994</v>
      </c>
      <c r="I518" s="273">
        <v>1063.6873310000001</v>
      </c>
      <c r="J518" s="273">
        <v>1514.384262</v>
      </c>
      <c r="K518" s="273">
        <v>4645.400549</v>
      </c>
      <c r="L518" s="273">
        <v>2774.4132730000001</v>
      </c>
      <c r="M518" s="273">
        <v>0.42637399999999998</v>
      </c>
      <c r="N518" s="274"/>
      <c r="O518" s="271"/>
      <c r="P518" s="275"/>
    </row>
    <row r="519" spans="1:173">
      <c r="A519" s="263"/>
      <c r="B519" s="270" t="s">
        <v>533</v>
      </c>
      <c r="C519" s="271"/>
      <c r="D519" s="271"/>
      <c r="E519" s="272" t="s">
        <v>209</v>
      </c>
      <c r="F519" s="271"/>
      <c r="G519" s="273">
        <v>2693.6246379999998</v>
      </c>
      <c r="H519" s="273">
        <v>486.541314</v>
      </c>
      <c r="I519" s="273">
        <v>0</v>
      </c>
      <c r="J519" s="273">
        <v>0</v>
      </c>
      <c r="K519" s="273">
        <v>0</v>
      </c>
      <c r="L519" s="273">
        <v>0</v>
      </c>
      <c r="M519" s="273">
        <v>0</v>
      </c>
      <c r="N519" s="274"/>
      <c r="O519" s="271"/>
      <c r="P519" s="275"/>
    </row>
    <row r="520" spans="1:173">
      <c r="A520" s="263"/>
      <c r="B520" s="270" t="s">
        <v>672</v>
      </c>
      <c r="C520" s="271"/>
      <c r="D520" s="271"/>
      <c r="E520" s="272" t="s">
        <v>209</v>
      </c>
      <c r="F520" s="271"/>
      <c r="G520" s="273">
        <v>0</v>
      </c>
      <c r="H520" s="273">
        <v>2367.1999999999998</v>
      </c>
      <c r="I520" s="273">
        <v>33936.9</v>
      </c>
      <c r="J520" s="273">
        <v>42708</v>
      </c>
      <c r="K520" s="273">
        <v>35460</v>
      </c>
      <c r="L520" s="273">
        <v>24950</v>
      </c>
      <c r="M520" s="273">
        <v>124340</v>
      </c>
      <c r="N520" s="274"/>
      <c r="O520" s="271"/>
      <c r="P520" s="275"/>
    </row>
    <row r="521" spans="1:173" s="2" customFormat="1" ht="48.75" customHeight="1">
      <c r="A521" s="446"/>
      <c r="B521" s="270" t="s">
        <v>696</v>
      </c>
      <c r="C521" s="271"/>
      <c r="D521" s="447"/>
      <c r="E521" s="448" t="s">
        <v>209</v>
      </c>
      <c r="F521" s="447"/>
      <c r="G521" s="449"/>
      <c r="H521" s="449"/>
      <c r="I521" s="276"/>
      <c r="J521" s="276"/>
      <c r="K521" s="276"/>
      <c r="L521" s="276"/>
      <c r="M521" s="276"/>
      <c r="N521" s="450"/>
      <c r="O521" s="271"/>
      <c r="P521" s="451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</row>
  </sheetData>
  <mergeCells count="2299">
    <mergeCell ref="A214:A215"/>
    <mergeCell ref="B214:B215"/>
    <mergeCell ref="C214:C226"/>
    <mergeCell ref="D214:D215"/>
    <mergeCell ref="F214:F215"/>
    <mergeCell ref="A216:A217"/>
    <mergeCell ref="B216:B217"/>
    <mergeCell ref="D216:D217"/>
    <mergeCell ref="F216:F217"/>
    <mergeCell ref="A219:A220"/>
    <mergeCell ref="B219:B220"/>
    <mergeCell ref="D219:D220"/>
    <mergeCell ref="F219:F220"/>
    <mergeCell ref="A221:A222"/>
    <mergeCell ref="B221:B222"/>
    <mergeCell ref="D221:D222"/>
    <mergeCell ref="B271:N271"/>
    <mergeCell ref="K1:M1"/>
    <mergeCell ref="N4:P4"/>
    <mergeCell ref="B5:P5"/>
    <mergeCell ref="A7:A8"/>
    <mergeCell ref="B7:B8"/>
    <mergeCell ref="C7:C8"/>
    <mergeCell ref="D7:D8"/>
    <mergeCell ref="E7:E8"/>
    <mergeCell ref="F7:F8"/>
    <mergeCell ref="G7:G8"/>
    <mergeCell ref="B22:P22"/>
    <mergeCell ref="B28:P28"/>
    <mergeCell ref="B30:P30"/>
    <mergeCell ref="B36:P36"/>
    <mergeCell ref="D37:D38"/>
    <mergeCell ref="B48:P48"/>
    <mergeCell ref="A11:P11"/>
    <mergeCell ref="A12:P12"/>
    <mergeCell ref="B14:N14"/>
    <mergeCell ref="B16:N16"/>
    <mergeCell ref="C17:C19"/>
    <mergeCell ref="F19:F21"/>
    <mergeCell ref="C20:C21"/>
    <mergeCell ref="H7:H8"/>
    <mergeCell ref="I7:M7"/>
    <mergeCell ref="N7:N8"/>
    <mergeCell ref="O7:O8"/>
    <mergeCell ref="P7:P8"/>
    <mergeCell ref="A10:P10"/>
    <mergeCell ref="C85:C86"/>
    <mergeCell ref="A88:P88"/>
    <mergeCell ref="B91:P91"/>
    <mergeCell ref="B92:O92"/>
    <mergeCell ref="C93:C94"/>
    <mergeCell ref="D93:D94"/>
    <mergeCell ref="F93:F94"/>
    <mergeCell ref="B72:P72"/>
    <mergeCell ref="B74:P74"/>
    <mergeCell ref="C75:C76"/>
    <mergeCell ref="B77:P77"/>
    <mergeCell ref="B83:P83"/>
    <mergeCell ref="B84:P84"/>
    <mergeCell ref="B51:P51"/>
    <mergeCell ref="B57:P57"/>
    <mergeCell ref="B59:P59"/>
    <mergeCell ref="B62:P62"/>
    <mergeCell ref="A64:P64"/>
    <mergeCell ref="D65:D70"/>
    <mergeCell ref="E65:E70"/>
    <mergeCell ref="B109:P109"/>
    <mergeCell ref="B112:N112"/>
    <mergeCell ref="B113:P113"/>
    <mergeCell ref="C115:C116"/>
    <mergeCell ref="B117:N117"/>
    <mergeCell ref="B118:P118"/>
    <mergeCell ref="B104:P104"/>
    <mergeCell ref="C105:C107"/>
    <mergeCell ref="D105:D107"/>
    <mergeCell ref="E105:E107"/>
    <mergeCell ref="F105:F107"/>
    <mergeCell ref="B108:P108"/>
    <mergeCell ref="B97:B98"/>
    <mergeCell ref="C97:C98"/>
    <mergeCell ref="D97:D98"/>
    <mergeCell ref="F97:F98"/>
    <mergeCell ref="A101:P101"/>
    <mergeCell ref="C102:C103"/>
    <mergeCell ref="D102:D103"/>
    <mergeCell ref="B127:P127"/>
    <mergeCell ref="B128:N128"/>
    <mergeCell ref="A129:A130"/>
    <mergeCell ref="B129:B130"/>
    <mergeCell ref="C129:C130"/>
    <mergeCell ref="D129:D130"/>
    <mergeCell ref="F129:F130"/>
    <mergeCell ref="B119:B120"/>
    <mergeCell ref="C119:C120"/>
    <mergeCell ref="D119:D120"/>
    <mergeCell ref="B122:P122"/>
    <mergeCell ref="B123:N123"/>
    <mergeCell ref="A124:A125"/>
    <mergeCell ref="B124:B125"/>
    <mergeCell ref="C124:C125"/>
    <mergeCell ref="D124:D125"/>
    <mergeCell ref="F124:F125"/>
    <mergeCell ref="P147:P148"/>
    <mergeCell ref="B149:N149"/>
    <mergeCell ref="A151:A152"/>
    <mergeCell ref="B151:B152"/>
    <mergeCell ref="C151:C152"/>
    <mergeCell ref="D151:D152"/>
    <mergeCell ref="F151:F152"/>
    <mergeCell ref="C141:C142"/>
    <mergeCell ref="C146:C148"/>
    <mergeCell ref="A147:A148"/>
    <mergeCell ref="B147:B148"/>
    <mergeCell ref="D147:D148"/>
    <mergeCell ref="F147:F148"/>
    <mergeCell ref="C137:C139"/>
    <mergeCell ref="A138:A139"/>
    <mergeCell ref="B138:B139"/>
    <mergeCell ref="D138:D139"/>
    <mergeCell ref="F138:F139"/>
    <mergeCell ref="B140:N140"/>
    <mergeCell ref="B167:N167"/>
    <mergeCell ref="C169:C173"/>
    <mergeCell ref="C179:C181"/>
    <mergeCell ref="A180:A181"/>
    <mergeCell ref="B180:B181"/>
    <mergeCell ref="D180:D181"/>
    <mergeCell ref="F180:F181"/>
    <mergeCell ref="B163:N163"/>
    <mergeCell ref="C164:C166"/>
    <mergeCell ref="A165:A166"/>
    <mergeCell ref="B165:B166"/>
    <mergeCell ref="D165:D166"/>
    <mergeCell ref="F165:F166"/>
    <mergeCell ref="B153:N153"/>
    <mergeCell ref="B154:B155"/>
    <mergeCell ref="C154:C156"/>
    <mergeCell ref="D154:D155"/>
    <mergeCell ref="F154:F155"/>
    <mergeCell ref="B157:N157"/>
    <mergeCell ref="P203:P204"/>
    <mergeCell ref="B205:N205"/>
    <mergeCell ref="C206:C208"/>
    <mergeCell ref="A232:A233"/>
    <mergeCell ref="B232:B233"/>
    <mergeCell ref="D232:D233"/>
    <mergeCell ref="F232:F233"/>
    <mergeCell ref="B194:N194"/>
    <mergeCell ref="C195:C198"/>
    <mergeCell ref="A203:A204"/>
    <mergeCell ref="B203:B204"/>
    <mergeCell ref="C203:C204"/>
    <mergeCell ref="D203:D204"/>
    <mergeCell ref="F203:F204"/>
    <mergeCell ref="B182:N182"/>
    <mergeCell ref="C183:C191"/>
    <mergeCell ref="B190:B191"/>
    <mergeCell ref="F190:F191"/>
    <mergeCell ref="A192:A193"/>
    <mergeCell ref="B192:B193"/>
    <mergeCell ref="C192:C193"/>
    <mergeCell ref="D192:D193"/>
    <mergeCell ref="F192:F193"/>
    <mergeCell ref="F221:F222"/>
    <mergeCell ref="A223:A224"/>
    <mergeCell ref="B223:B224"/>
    <mergeCell ref="D223:D224"/>
    <mergeCell ref="F223:F224"/>
    <mergeCell ref="A225:A226"/>
    <mergeCell ref="B225:B226"/>
    <mergeCell ref="D225:D226"/>
    <mergeCell ref="F225:F226"/>
    <mergeCell ref="C272:C273"/>
    <mergeCell ref="B274:N274"/>
    <mergeCell ref="A284:P284"/>
    <mergeCell ref="A285:P285"/>
    <mergeCell ref="B286:P286"/>
    <mergeCell ref="B262:N262"/>
    <mergeCell ref="C263:C264"/>
    <mergeCell ref="A269:A270"/>
    <mergeCell ref="B269:B270"/>
    <mergeCell ref="C269:C270"/>
    <mergeCell ref="D269:D270"/>
    <mergeCell ref="F269:F270"/>
    <mergeCell ref="B234:N234"/>
    <mergeCell ref="C235:C240"/>
    <mergeCell ref="C241:C246"/>
    <mergeCell ref="C247:C254"/>
    <mergeCell ref="B258:N258"/>
    <mergeCell ref="A260:A261"/>
    <mergeCell ref="B260:B261"/>
    <mergeCell ref="C260:C261"/>
    <mergeCell ref="D260:D261"/>
    <mergeCell ref="F260:F261"/>
    <mergeCell ref="B346:P346"/>
    <mergeCell ref="R346:AF346"/>
    <mergeCell ref="AH346:AV346"/>
    <mergeCell ref="AX346:BL346"/>
    <mergeCell ref="BN346:CB346"/>
    <mergeCell ref="CD346:CR346"/>
    <mergeCell ref="B342:P342"/>
    <mergeCell ref="B343:P343"/>
    <mergeCell ref="C344:C345"/>
    <mergeCell ref="D344:D345"/>
    <mergeCell ref="E344:E345"/>
    <mergeCell ref="F344:F345"/>
    <mergeCell ref="A289:P289"/>
    <mergeCell ref="B291:M291"/>
    <mergeCell ref="C292:C325"/>
    <mergeCell ref="D292:D325"/>
    <mergeCell ref="A340:P340"/>
    <mergeCell ref="A341:P341"/>
    <mergeCell ref="KD346:KR346"/>
    <mergeCell ref="KT346:LH346"/>
    <mergeCell ref="LJ346:LX346"/>
    <mergeCell ref="LZ346:MN346"/>
    <mergeCell ref="MP346:ND346"/>
    <mergeCell ref="NF346:NT346"/>
    <mergeCell ref="GL346:GZ346"/>
    <mergeCell ref="HB346:HP346"/>
    <mergeCell ref="HR346:IF346"/>
    <mergeCell ref="IH346:IV346"/>
    <mergeCell ref="IX346:JL346"/>
    <mergeCell ref="JN346:KB346"/>
    <mergeCell ref="CT346:DH346"/>
    <mergeCell ref="DJ346:DX346"/>
    <mergeCell ref="DZ346:EN346"/>
    <mergeCell ref="EP346:FD346"/>
    <mergeCell ref="FF346:FT346"/>
    <mergeCell ref="FV346:GJ346"/>
    <mergeCell ref="VF346:VT346"/>
    <mergeCell ref="VV346:WJ346"/>
    <mergeCell ref="WL346:WZ346"/>
    <mergeCell ref="XB346:XP346"/>
    <mergeCell ref="XR346:YF346"/>
    <mergeCell ref="YH346:YV346"/>
    <mergeCell ref="RN346:SB346"/>
    <mergeCell ref="SD346:SR346"/>
    <mergeCell ref="ST346:TH346"/>
    <mergeCell ref="TJ346:TX346"/>
    <mergeCell ref="TZ346:UN346"/>
    <mergeCell ref="UP346:VD346"/>
    <mergeCell ref="NV346:OJ346"/>
    <mergeCell ref="OL346:OZ346"/>
    <mergeCell ref="PB346:PP346"/>
    <mergeCell ref="PR346:QF346"/>
    <mergeCell ref="QH346:QV346"/>
    <mergeCell ref="QX346:RL346"/>
    <mergeCell ref="AGH346:AGV346"/>
    <mergeCell ref="AGX346:AHL346"/>
    <mergeCell ref="AHN346:AIB346"/>
    <mergeCell ref="AID346:AIR346"/>
    <mergeCell ref="AIT346:AJH346"/>
    <mergeCell ref="AJJ346:AJX346"/>
    <mergeCell ref="ACP346:ADD346"/>
    <mergeCell ref="ADF346:ADT346"/>
    <mergeCell ref="ADV346:AEJ346"/>
    <mergeCell ref="AEL346:AEZ346"/>
    <mergeCell ref="AFB346:AFP346"/>
    <mergeCell ref="AFR346:AGF346"/>
    <mergeCell ref="YX346:ZL346"/>
    <mergeCell ref="ZN346:AAB346"/>
    <mergeCell ref="AAD346:AAR346"/>
    <mergeCell ref="AAT346:ABH346"/>
    <mergeCell ref="ABJ346:ABX346"/>
    <mergeCell ref="ABZ346:ACN346"/>
    <mergeCell ref="ARJ346:ARX346"/>
    <mergeCell ref="ARZ346:ASN346"/>
    <mergeCell ref="ASP346:ATD346"/>
    <mergeCell ref="ATF346:ATT346"/>
    <mergeCell ref="ATV346:AUJ346"/>
    <mergeCell ref="AUL346:AUZ346"/>
    <mergeCell ref="ANR346:AOF346"/>
    <mergeCell ref="AOH346:AOV346"/>
    <mergeCell ref="AOX346:APL346"/>
    <mergeCell ref="APN346:AQB346"/>
    <mergeCell ref="AQD346:AQR346"/>
    <mergeCell ref="AQT346:ARH346"/>
    <mergeCell ref="AJZ346:AKN346"/>
    <mergeCell ref="AKP346:ALD346"/>
    <mergeCell ref="ALF346:ALT346"/>
    <mergeCell ref="ALV346:AMJ346"/>
    <mergeCell ref="AML346:AMZ346"/>
    <mergeCell ref="ANB346:ANP346"/>
    <mergeCell ref="BCL346:BCZ346"/>
    <mergeCell ref="BDB346:BDP346"/>
    <mergeCell ref="BDR346:BEF346"/>
    <mergeCell ref="BEH346:BEV346"/>
    <mergeCell ref="BEX346:BFL346"/>
    <mergeCell ref="BFN346:BGB346"/>
    <mergeCell ref="AYT346:AZH346"/>
    <mergeCell ref="AZJ346:AZX346"/>
    <mergeCell ref="AZZ346:BAN346"/>
    <mergeCell ref="BAP346:BBD346"/>
    <mergeCell ref="BBF346:BBT346"/>
    <mergeCell ref="BBV346:BCJ346"/>
    <mergeCell ref="AVB346:AVP346"/>
    <mergeCell ref="AVR346:AWF346"/>
    <mergeCell ref="AWH346:AWV346"/>
    <mergeCell ref="AWX346:AXL346"/>
    <mergeCell ref="AXN346:AYB346"/>
    <mergeCell ref="AYD346:AYR346"/>
    <mergeCell ref="BNN346:BOB346"/>
    <mergeCell ref="BOD346:BOR346"/>
    <mergeCell ref="BOT346:BPH346"/>
    <mergeCell ref="BPJ346:BPX346"/>
    <mergeCell ref="BPZ346:BQN346"/>
    <mergeCell ref="BQP346:BRD346"/>
    <mergeCell ref="BJV346:BKJ346"/>
    <mergeCell ref="BKL346:BKZ346"/>
    <mergeCell ref="BLB346:BLP346"/>
    <mergeCell ref="BLR346:BMF346"/>
    <mergeCell ref="BMH346:BMV346"/>
    <mergeCell ref="BMX346:BNL346"/>
    <mergeCell ref="BGD346:BGR346"/>
    <mergeCell ref="BGT346:BHH346"/>
    <mergeCell ref="BHJ346:BHX346"/>
    <mergeCell ref="BHZ346:BIN346"/>
    <mergeCell ref="BIP346:BJD346"/>
    <mergeCell ref="BJF346:BJT346"/>
    <mergeCell ref="BYP346:BZD346"/>
    <mergeCell ref="BZF346:BZT346"/>
    <mergeCell ref="BZV346:CAJ346"/>
    <mergeCell ref="CAL346:CAZ346"/>
    <mergeCell ref="CBB346:CBP346"/>
    <mergeCell ref="CBR346:CCF346"/>
    <mergeCell ref="BUX346:BVL346"/>
    <mergeCell ref="BVN346:BWB346"/>
    <mergeCell ref="BWD346:BWR346"/>
    <mergeCell ref="BWT346:BXH346"/>
    <mergeCell ref="BXJ346:BXX346"/>
    <mergeCell ref="BXZ346:BYN346"/>
    <mergeCell ref="BRF346:BRT346"/>
    <mergeCell ref="BRV346:BSJ346"/>
    <mergeCell ref="BSL346:BSZ346"/>
    <mergeCell ref="BTB346:BTP346"/>
    <mergeCell ref="BTR346:BUF346"/>
    <mergeCell ref="BUH346:BUV346"/>
    <mergeCell ref="CJR346:CKF346"/>
    <mergeCell ref="CKH346:CKV346"/>
    <mergeCell ref="CKX346:CLL346"/>
    <mergeCell ref="CLN346:CMB346"/>
    <mergeCell ref="CMD346:CMR346"/>
    <mergeCell ref="CMT346:CNH346"/>
    <mergeCell ref="CFZ346:CGN346"/>
    <mergeCell ref="CGP346:CHD346"/>
    <mergeCell ref="CHF346:CHT346"/>
    <mergeCell ref="CHV346:CIJ346"/>
    <mergeCell ref="CIL346:CIZ346"/>
    <mergeCell ref="CJB346:CJP346"/>
    <mergeCell ref="CCH346:CCV346"/>
    <mergeCell ref="CCX346:CDL346"/>
    <mergeCell ref="CDN346:CEB346"/>
    <mergeCell ref="CED346:CER346"/>
    <mergeCell ref="CET346:CFH346"/>
    <mergeCell ref="CFJ346:CFX346"/>
    <mergeCell ref="CUT346:CVH346"/>
    <mergeCell ref="CVJ346:CVX346"/>
    <mergeCell ref="CVZ346:CWN346"/>
    <mergeCell ref="CWP346:CXD346"/>
    <mergeCell ref="CXF346:CXT346"/>
    <mergeCell ref="CXV346:CYJ346"/>
    <mergeCell ref="CRB346:CRP346"/>
    <mergeCell ref="CRR346:CSF346"/>
    <mergeCell ref="CSH346:CSV346"/>
    <mergeCell ref="CSX346:CTL346"/>
    <mergeCell ref="CTN346:CUB346"/>
    <mergeCell ref="CUD346:CUR346"/>
    <mergeCell ref="CNJ346:CNX346"/>
    <mergeCell ref="CNZ346:CON346"/>
    <mergeCell ref="COP346:CPD346"/>
    <mergeCell ref="CPF346:CPT346"/>
    <mergeCell ref="CPV346:CQJ346"/>
    <mergeCell ref="CQL346:CQZ346"/>
    <mergeCell ref="DFV346:DGJ346"/>
    <mergeCell ref="DGL346:DGZ346"/>
    <mergeCell ref="DHB346:DHP346"/>
    <mergeCell ref="DHR346:DIF346"/>
    <mergeCell ref="DIH346:DIV346"/>
    <mergeCell ref="DIX346:DJL346"/>
    <mergeCell ref="DCD346:DCR346"/>
    <mergeCell ref="DCT346:DDH346"/>
    <mergeCell ref="DDJ346:DDX346"/>
    <mergeCell ref="DDZ346:DEN346"/>
    <mergeCell ref="DEP346:DFD346"/>
    <mergeCell ref="DFF346:DFT346"/>
    <mergeCell ref="CYL346:CYZ346"/>
    <mergeCell ref="CZB346:CZP346"/>
    <mergeCell ref="CZR346:DAF346"/>
    <mergeCell ref="DAH346:DAV346"/>
    <mergeCell ref="DAX346:DBL346"/>
    <mergeCell ref="DBN346:DCB346"/>
    <mergeCell ref="DQX346:DRL346"/>
    <mergeCell ref="DRN346:DSB346"/>
    <mergeCell ref="DSD346:DSR346"/>
    <mergeCell ref="DST346:DTH346"/>
    <mergeCell ref="DTJ346:DTX346"/>
    <mergeCell ref="DTZ346:DUN346"/>
    <mergeCell ref="DNF346:DNT346"/>
    <mergeCell ref="DNV346:DOJ346"/>
    <mergeCell ref="DOL346:DOZ346"/>
    <mergeCell ref="DPB346:DPP346"/>
    <mergeCell ref="DPR346:DQF346"/>
    <mergeCell ref="DQH346:DQV346"/>
    <mergeCell ref="DJN346:DKB346"/>
    <mergeCell ref="DKD346:DKR346"/>
    <mergeCell ref="DKT346:DLH346"/>
    <mergeCell ref="DLJ346:DLX346"/>
    <mergeCell ref="DLZ346:DMN346"/>
    <mergeCell ref="DMP346:DND346"/>
    <mergeCell ref="EBZ346:ECN346"/>
    <mergeCell ref="ECP346:EDD346"/>
    <mergeCell ref="EDF346:EDT346"/>
    <mergeCell ref="EDV346:EEJ346"/>
    <mergeCell ref="EEL346:EEZ346"/>
    <mergeCell ref="EFB346:EFP346"/>
    <mergeCell ref="DYH346:DYV346"/>
    <mergeCell ref="DYX346:DZL346"/>
    <mergeCell ref="DZN346:EAB346"/>
    <mergeCell ref="EAD346:EAR346"/>
    <mergeCell ref="EAT346:EBH346"/>
    <mergeCell ref="EBJ346:EBX346"/>
    <mergeCell ref="DUP346:DVD346"/>
    <mergeCell ref="DVF346:DVT346"/>
    <mergeCell ref="DVV346:DWJ346"/>
    <mergeCell ref="DWL346:DWZ346"/>
    <mergeCell ref="DXB346:DXP346"/>
    <mergeCell ref="DXR346:DYF346"/>
    <mergeCell ref="ENB346:ENP346"/>
    <mergeCell ref="ENR346:EOF346"/>
    <mergeCell ref="EOH346:EOV346"/>
    <mergeCell ref="EOX346:EPL346"/>
    <mergeCell ref="EPN346:EQB346"/>
    <mergeCell ref="EQD346:EQR346"/>
    <mergeCell ref="EJJ346:EJX346"/>
    <mergeCell ref="EJZ346:EKN346"/>
    <mergeCell ref="EKP346:ELD346"/>
    <mergeCell ref="ELF346:ELT346"/>
    <mergeCell ref="ELV346:EMJ346"/>
    <mergeCell ref="EML346:EMZ346"/>
    <mergeCell ref="EFR346:EGF346"/>
    <mergeCell ref="EGH346:EGV346"/>
    <mergeCell ref="EGX346:EHL346"/>
    <mergeCell ref="EHN346:EIB346"/>
    <mergeCell ref="EID346:EIR346"/>
    <mergeCell ref="EIT346:EJH346"/>
    <mergeCell ref="EYD346:EYR346"/>
    <mergeCell ref="EYT346:EZH346"/>
    <mergeCell ref="EZJ346:EZX346"/>
    <mergeCell ref="EZZ346:FAN346"/>
    <mergeCell ref="FAP346:FBD346"/>
    <mergeCell ref="FBF346:FBT346"/>
    <mergeCell ref="EUL346:EUZ346"/>
    <mergeCell ref="EVB346:EVP346"/>
    <mergeCell ref="EVR346:EWF346"/>
    <mergeCell ref="EWH346:EWV346"/>
    <mergeCell ref="EWX346:EXL346"/>
    <mergeCell ref="EXN346:EYB346"/>
    <mergeCell ref="EQT346:ERH346"/>
    <mergeCell ref="ERJ346:ERX346"/>
    <mergeCell ref="ERZ346:ESN346"/>
    <mergeCell ref="ESP346:ETD346"/>
    <mergeCell ref="ETF346:ETT346"/>
    <mergeCell ref="ETV346:EUJ346"/>
    <mergeCell ref="FJF346:FJT346"/>
    <mergeCell ref="FJV346:FKJ346"/>
    <mergeCell ref="FKL346:FKZ346"/>
    <mergeCell ref="FLB346:FLP346"/>
    <mergeCell ref="FLR346:FMF346"/>
    <mergeCell ref="FMH346:FMV346"/>
    <mergeCell ref="FFN346:FGB346"/>
    <mergeCell ref="FGD346:FGR346"/>
    <mergeCell ref="FGT346:FHH346"/>
    <mergeCell ref="FHJ346:FHX346"/>
    <mergeCell ref="FHZ346:FIN346"/>
    <mergeCell ref="FIP346:FJD346"/>
    <mergeCell ref="FBV346:FCJ346"/>
    <mergeCell ref="FCL346:FCZ346"/>
    <mergeCell ref="FDB346:FDP346"/>
    <mergeCell ref="FDR346:FEF346"/>
    <mergeCell ref="FEH346:FEV346"/>
    <mergeCell ref="FEX346:FFL346"/>
    <mergeCell ref="FUH346:FUV346"/>
    <mergeCell ref="FUX346:FVL346"/>
    <mergeCell ref="FVN346:FWB346"/>
    <mergeCell ref="FWD346:FWR346"/>
    <mergeCell ref="FWT346:FXH346"/>
    <mergeCell ref="FXJ346:FXX346"/>
    <mergeCell ref="FQP346:FRD346"/>
    <mergeCell ref="FRF346:FRT346"/>
    <mergeCell ref="FRV346:FSJ346"/>
    <mergeCell ref="FSL346:FSZ346"/>
    <mergeCell ref="FTB346:FTP346"/>
    <mergeCell ref="FTR346:FUF346"/>
    <mergeCell ref="FMX346:FNL346"/>
    <mergeCell ref="FNN346:FOB346"/>
    <mergeCell ref="FOD346:FOR346"/>
    <mergeCell ref="FOT346:FPH346"/>
    <mergeCell ref="FPJ346:FPX346"/>
    <mergeCell ref="FPZ346:FQN346"/>
    <mergeCell ref="GFJ346:GFX346"/>
    <mergeCell ref="GFZ346:GGN346"/>
    <mergeCell ref="GGP346:GHD346"/>
    <mergeCell ref="GHF346:GHT346"/>
    <mergeCell ref="GHV346:GIJ346"/>
    <mergeCell ref="GIL346:GIZ346"/>
    <mergeCell ref="GBR346:GCF346"/>
    <mergeCell ref="GCH346:GCV346"/>
    <mergeCell ref="GCX346:GDL346"/>
    <mergeCell ref="GDN346:GEB346"/>
    <mergeCell ref="GED346:GER346"/>
    <mergeCell ref="GET346:GFH346"/>
    <mergeCell ref="FXZ346:FYN346"/>
    <mergeCell ref="FYP346:FZD346"/>
    <mergeCell ref="FZF346:FZT346"/>
    <mergeCell ref="FZV346:GAJ346"/>
    <mergeCell ref="GAL346:GAZ346"/>
    <mergeCell ref="GBB346:GBP346"/>
    <mergeCell ref="GQL346:GQZ346"/>
    <mergeCell ref="GRB346:GRP346"/>
    <mergeCell ref="GRR346:GSF346"/>
    <mergeCell ref="GSH346:GSV346"/>
    <mergeCell ref="GSX346:GTL346"/>
    <mergeCell ref="GTN346:GUB346"/>
    <mergeCell ref="GMT346:GNH346"/>
    <mergeCell ref="GNJ346:GNX346"/>
    <mergeCell ref="GNZ346:GON346"/>
    <mergeCell ref="GOP346:GPD346"/>
    <mergeCell ref="GPF346:GPT346"/>
    <mergeCell ref="GPV346:GQJ346"/>
    <mergeCell ref="GJB346:GJP346"/>
    <mergeCell ref="GJR346:GKF346"/>
    <mergeCell ref="GKH346:GKV346"/>
    <mergeCell ref="GKX346:GLL346"/>
    <mergeCell ref="GLN346:GMB346"/>
    <mergeCell ref="GMD346:GMR346"/>
    <mergeCell ref="HBN346:HCB346"/>
    <mergeCell ref="HCD346:HCR346"/>
    <mergeCell ref="HCT346:HDH346"/>
    <mergeCell ref="HDJ346:HDX346"/>
    <mergeCell ref="HDZ346:HEN346"/>
    <mergeCell ref="HEP346:HFD346"/>
    <mergeCell ref="GXV346:GYJ346"/>
    <mergeCell ref="GYL346:GYZ346"/>
    <mergeCell ref="GZB346:GZP346"/>
    <mergeCell ref="GZR346:HAF346"/>
    <mergeCell ref="HAH346:HAV346"/>
    <mergeCell ref="HAX346:HBL346"/>
    <mergeCell ref="GUD346:GUR346"/>
    <mergeCell ref="GUT346:GVH346"/>
    <mergeCell ref="GVJ346:GVX346"/>
    <mergeCell ref="GVZ346:GWN346"/>
    <mergeCell ref="GWP346:GXD346"/>
    <mergeCell ref="GXF346:GXT346"/>
    <mergeCell ref="HMP346:HND346"/>
    <mergeCell ref="HNF346:HNT346"/>
    <mergeCell ref="HNV346:HOJ346"/>
    <mergeCell ref="HOL346:HOZ346"/>
    <mergeCell ref="HPB346:HPP346"/>
    <mergeCell ref="HPR346:HQF346"/>
    <mergeCell ref="HIX346:HJL346"/>
    <mergeCell ref="HJN346:HKB346"/>
    <mergeCell ref="HKD346:HKR346"/>
    <mergeCell ref="HKT346:HLH346"/>
    <mergeCell ref="HLJ346:HLX346"/>
    <mergeCell ref="HLZ346:HMN346"/>
    <mergeCell ref="HFF346:HFT346"/>
    <mergeCell ref="HFV346:HGJ346"/>
    <mergeCell ref="HGL346:HGZ346"/>
    <mergeCell ref="HHB346:HHP346"/>
    <mergeCell ref="HHR346:HIF346"/>
    <mergeCell ref="HIH346:HIV346"/>
    <mergeCell ref="HXR346:HYF346"/>
    <mergeCell ref="HYH346:HYV346"/>
    <mergeCell ref="HYX346:HZL346"/>
    <mergeCell ref="HZN346:IAB346"/>
    <mergeCell ref="IAD346:IAR346"/>
    <mergeCell ref="IAT346:IBH346"/>
    <mergeCell ref="HTZ346:HUN346"/>
    <mergeCell ref="HUP346:HVD346"/>
    <mergeCell ref="HVF346:HVT346"/>
    <mergeCell ref="HVV346:HWJ346"/>
    <mergeCell ref="HWL346:HWZ346"/>
    <mergeCell ref="HXB346:HXP346"/>
    <mergeCell ref="HQH346:HQV346"/>
    <mergeCell ref="HQX346:HRL346"/>
    <mergeCell ref="HRN346:HSB346"/>
    <mergeCell ref="HSD346:HSR346"/>
    <mergeCell ref="HST346:HTH346"/>
    <mergeCell ref="HTJ346:HTX346"/>
    <mergeCell ref="IIT346:IJH346"/>
    <mergeCell ref="IJJ346:IJX346"/>
    <mergeCell ref="IJZ346:IKN346"/>
    <mergeCell ref="IKP346:ILD346"/>
    <mergeCell ref="ILF346:ILT346"/>
    <mergeCell ref="ILV346:IMJ346"/>
    <mergeCell ref="IFB346:IFP346"/>
    <mergeCell ref="IFR346:IGF346"/>
    <mergeCell ref="IGH346:IGV346"/>
    <mergeCell ref="IGX346:IHL346"/>
    <mergeCell ref="IHN346:IIB346"/>
    <mergeCell ref="IID346:IIR346"/>
    <mergeCell ref="IBJ346:IBX346"/>
    <mergeCell ref="IBZ346:ICN346"/>
    <mergeCell ref="ICP346:IDD346"/>
    <mergeCell ref="IDF346:IDT346"/>
    <mergeCell ref="IDV346:IEJ346"/>
    <mergeCell ref="IEL346:IEZ346"/>
    <mergeCell ref="ITV346:IUJ346"/>
    <mergeCell ref="IUL346:IUZ346"/>
    <mergeCell ref="IVB346:IVP346"/>
    <mergeCell ref="IVR346:IWF346"/>
    <mergeCell ref="IWH346:IWV346"/>
    <mergeCell ref="IWX346:IXL346"/>
    <mergeCell ref="IQD346:IQR346"/>
    <mergeCell ref="IQT346:IRH346"/>
    <mergeCell ref="IRJ346:IRX346"/>
    <mergeCell ref="IRZ346:ISN346"/>
    <mergeCell ref="ISP346:ITD346"/>
    <mergeCell ref="ITF346:ITT346"/>
    <mergeCell ref="IML346:IMZ346"/>
    <mergeCell ref="INB346:INP346"/>
    <mergeCell ref="INR346:IOF346"/>
    <mergeCell ref="IOH346:IOV346"/>
    <mergeCell ref="IOX346:IPL346"/>
    <mergeCell ref="IPN346:IQB346"/>
    <mergeCell ref="JEX346:JFL346"/>
    <mergeCell ref="JFN346:JGB346"/>
    <mergeCell ref="JGD346:JGR346"/>
    <mergeCell ref="JGT346:JHH346"/>
    <mergeCell ref="JHJ346:JHX346"/>
    <mergeCell ref="JHZ346:JIN346"/>
    <mergeCell ref="JBF346:JBT346"/>
    <mergeCell ref="JBV346:JCJ346"/>
    <mergeCell ref="JCL346:JCZ346"/>
    <mergeCell ref="JDB346:JDP346"/>
    <mergeCell ref="JDR346:JEF346"/>
    <mergeCell ref="JEH346:JEV346"/>
    <mergeCell ref="IXN346:IYB346"/>
    <mergeCell ref="IYD346:IYR346"/>
    <mergeCell ref="IYT346:IZH346"/>
    <mergeCell ref="IZJ346:IZX346"/>
    <mergeCell ref="IZZ346:JAN346"/>
    <mergeCell ref="JAP346:JBD346"/>
    <mergeCell ref="JPZ346:JQN346"/>
    <mergeCell ref="JQP346:JRD346"/>
    <mergeCell ref="JRF346:JRT346"/>
    <mergeCell ref="JRV346:JSJ346"/>
    <mergeCell ref="JSL346:JSZ346"/>
    <mergeCell ref="JTB346:JTP346"/>
    <mergeCell ref="JMH346:JMV346"/>
    <mergeCell ref="JMX346:JNL346"/>
    <mergeCell ref="JNN346:JOB346"/>
    <mergeCell ref="JOD346:JOR346"/>
    <mergeCell ref="JOT346:JPH346"/>
    <mergeCell ref="JPJ346:JPX346"/>
    <mergeCell ref="JIP346:JJD346"/>
    <mergeCell ref="JJF346:JJT346"/>
    <mergeCell ref="JJV346:JKJ346"/>
    <mergeCell ref="JKL346:JKZ346"/>
    <mergeCell ref="JLB346:JLP346"/>
    <mergeCell ref="JLR346:JMF346"/>
    <mergeCell ref="KBB346:KBP346"/>
    <mergeCell ref="KBR346:KCF346"/>
    <mergeCell ref="KCH346:KCV346"/>
    <mergeCell ref="KCX346:KDL346"/>
    <mergeCell ref="KDN346:KEB346"/>
    <mergeCell ref="KED346:KER346"/>
    <mergeCell ref="JXJ346:JXX346"/>
    <mergeCell ref="JXZ346:JYN346"/>
    <mergeCell ref="JYP346:JZD346"/>
    <mergeCell ref="JZF346:JZT346"/>
    <mergeCell ref="JZV346:KAJ346"/>
    <mergeCell ref="KAL346:KAZ346"/>
    <mergeCell ref="JTR346:JUF346"/>
    <mergeCell ref="JUH346:JUV346"/>
    <mergeCell ref="JUX346:JVL346"/>
    <mergeCell ref="JVN346:JWB346"/>
    <mergeCell ref="JWD346:JWR346"/>
    <mergeCell ref="JWT346:JXH346"/>
    <mergeCell ref="KMD346:KMR346"/>
    <mergeCell ref="KMT346:KNH346"/>
    <mergeCell ref="KNJ346:KNX346"/>
    <mergeCell ref="KNZ346:KON346"/>
    <mergeCell ref="KOP346:KPD346"/>
    <mergeCell ref="KPF346:KPT346"/>
    <mergeCell ref="KIL346:KIZ346"/>
    <mergeCell ref="KJB346:KJP346"/>
    <mergeCell ref="KJR346:KKF346"/>
    <mergeCell ref="KKH346:KKV346"/>
    <mergeCell ref="KKX346:KLL346"/>
    <mergeCell ref="KLN346:KMB346"/>
    <mergeCell ref="KET346:KFH346"/>
    <mergeCell ref="KFJ346:KFX346"/>
    <mergeCell ref="KFZ346:KGN346"/>
    <mergeCell ref="KGP346:KHD346"/>
    <mergeCell ref="KHF346:KHT346"/>
    <mergeCell ref="KHV346:KIJ346"/>
    <mergeCell ref="KXF346:KXT346"/>
    <mergeCell ref="KXV346:KYJ346"/>
    <mergeCell ref="KYL346:KYZ346"/>
    <mergeCell ref="KZB346:KZP346"/>
    <mergeCell ref="KZR346:LAF346"/>
    <mergeCell ref="LAH346:LAV346"/>
    <mergeCell ref="KTN346:KUB346"/>
    <mergeCell ref="KUD346:KUR346"/>
    <mergeCell ref="KUT346:KVH346"/>
    <mergeCell ref="KVJ346:KVX346"/>
    <mergeCell ref="KVZ346:KWN346"/>
    <mergeCell ref="KWP346:KXD346"/>
    <mergeCell ref="KPV346:KQJ346"/>
    <mergeCell ref="KQL346:KQZ346"/>
    <mergeCell ref="KRB346:KRP346"/>
    <mergeCell ref="KRR346:KSF346"/>
    <mergeCell ref="KSH346:KSV346"/>
    <mergeCell ref="KSX346:KTL346"/>
    <mergeCell ref="LIH346:LIV346"/>
    <mergeCell ref="LIX346:LJL346"/>
    <mergeCell ref="LJN346:LKB346"/>
    <mergeCell ref="LKD346:LKR346"/>
    <mergeCell ref="LKT346:LLH346"/>
    <mergeCell ref="LLJ346:LLX346"/>
    <mergeCell ref="LEP346:LFD346"/>
    <mergeCell ref="LFF346:LFT346"/>
    <mergeCell ref="LFV346:LGJ346"/>
    <mergeCell ref="LGL346:LGZ346"/>
    <mergeCell ref="LHB346:LHP346"/>
    <mergeCell ref="LHR346:LIF346"/>
    <mergeCell ref="LAX346:LBL346"/>
    <mergeCell ref="LBN346:LCB346"/>
    <mergeCell ref="LCD346:LCR346"/>
    <mergeCell ref="LCT346:LDH346"/>
    <mergeCell ref="LDJ346:LDX346"/>
    <mergeCell ref="LDZ346:LEN346"/>
    <mergeCell ref="LTJ346:LTX346"/>
    <mergeCell ref="LTZ346:LUN346"/>
    <mergeCell ref="LUP346:LVD346"/>
    <mergeCell ref="LVF346:LVT346"/>
    <mergeCell ref="LVV346:LWJ346"/>
    <mergeCell ref="LWL346:LWZ346"/>
    <mergeCell ref="LPR346:LQF346"/>
    <mergeCell ref="LQH346:LQV346"/>
    <mergeCell ref="LQX346:LRL346"/>
    <mergeCell ref="LRN346:LSB346"/>
    <mergeCell ref="LSD346:LSR346"/>
    <mergeCell ref="LST346:LTH346"/>
    <mergeCell ref="LLZ346:LMN346"/>
    <mergeCell ref="LMP346:LND346"/>
    <mergeCell ref="LNF346:LNT346"/>
    <mergeCell ref="LNV346:LOJ346"/>
    <mergeCell ref="LOL346:LOZ346"/>
    <mergeCell ref="LPB346:LPP346"/>
    <mergeCell ref="MEL346:MEZ346"/>
    <mergeCell ref="MFB346:MFP346"/>
    <mergeCell ref="MFR346:MGF346"/>
    <mergeCell ref="MGH346:MGV346"/>
    <mergeCell ref="MGX346:MHL346"/>
    <mergeCell ref="MHN346:MIB346"/>
    <mergeCell ref="MAT346:MBH346"/>
    <mergeCell ref="MBJ346:MBX346"/>
    <mergeCell ref="MBZ346:MCN346"/>
    <mergeCell ref="MCP346:MDD346"/>
    <mergeCell ref="MDF346:MDT346"/>
    <mergeCell ref="MDV346:MEJ346"/>
    <mergeCell ref="LXB346:LXP346"/>
    <mergeCell ref="LXR346:LYF346"/>
    <mergeCell ref="LYH346:LYV346"/>
    <mergeCell ref="LYX346:LZL346"/>
    <mergeCell ref="LZN346:MAB346"/>
    <mergeCell ref="MAD346:MAR346"/>
    <mergeCell ref="MPN346:MQB346"/>
    <mergeCell ref="MQD346:MQR346"/>
    <mergeCell ref="MQT346:MRH346"/>
    <mergeCell ref="MRJ346:MRX346"/>
    <mergeCell ref="MRZ346:MSN346"/>
    <mergeCell ref="MSP346:MTD346"/>
    <mergeCell ref="MLV346:MMJ346"/>
    <mergeCell ref="MML346:MMZ346"/>
    <mergeCell ref="MNB346:MNP346"/>
    <mergeCell ref="MNR346:MOF346"/>
    <mergeCell ref="MOH346:MOV346"/>
    <mergeCell ref="MOX346:MPL346"/>
    <mergeCell ref="MID346:MIR346"/>
    <mergeCell ref="MIT346:MJH346"/>
    <mergeCell ref="MJJ346:MJX346"/>
    <mergeCell ref="MJZ346:MKN346"/>
    <mergeCell ref="MKP346:MLD346"/>
    <mergeCell ref="MLF346:MLT346"/>
    <mergeCell ref="NAP346:NBD346"/>
    <mergeCell ref="NBF346:NBT346"/>
    <mergeCell ref="NBV346:NCJ346"/>
    <mergeCell ref="NCL346:NCZ346"/>
    <mergeCell ref="NDB346:NDP346"/>
    <mergeCell ref="NDR346:NEF346"/>
    <mergeCell ref="MWX346:MXL346"/>
    <mergeCell ref="MXN346:MYB346"/>
    <mergeCell ref="MYD346:MYR346"/>
    <mergeCell ref="MYT346:MZH346"/>
    <mergeCell ref="MZJ346:MZX346"/>
    <mergeCell ref="MZZ346:NAN346"/>
    <mergeCell ref="MTF346:MTT346"/>
    <mergeCell ref="MTV346:MUJ346"/>
    <mergeCell ref="MUL346:MUZ346"/>
    <mergeCell ref="MVB346:MVP346"/>
    <mergeCell ref="MVR346:MWF346"/>
    <mergeCell ref="MWH346:MWV346"/>
    <mergeCell ref="NLR346:NMF346"/>
    <mergeCell ref="NMH346:NMV346"/>
    <mergeCell ref="NMX346:NNL346"/>
    <mergeCell ref="NNN346:NOB346"/>
    <mergeCell ref="NOD346:NOR346"/>
    <mergeCell ref="NOT346:NPH346"/>
    <mergeCell ref="NHZ346:NIN346"/>
    <mergeCell ref="NIP346:NJD346"/>
    <mergeCell ref="NJF346:NJT346"/>
    <mergeCell ref="NJV346:NKJ346"/>
    <mergeCell ref="NKL346:NKZ346"/>
    <mergeCell ref="NLB346:NLP346"/>
    <mergeCell ref="NEH346:NEV346"/>
    <mergeCell ref="NEX346:NFL346"/>
    <mergeCell ref="NFN346:NGB346"/>
    <mergeCell ref="NGD346:NGR346"/>
    <mergeCell ref="NGT346:NHH346"/>
    <mergeCell ref="NHJ346:NHX346"/>
    <mergeCell ref="NWT346:NXH346"/>
    <mergeCell ref="NXJ346:NXX346"/>
    <mergeCell ref="NXZ346:NYN346"/>
    <mergeCell ref="NYP346:NZD346"/>
    <mergeCell ref="NZF346:NZT346"/>
    <mergeCell ref="NZV346:OAJ346"/>
    <mergeCell ref="NTB346:NTP346"/>
    <mergeCell ref="NTR346:NUF346"/>
    <mergeCell ref="NUH346:NUV346"/>
    <mergeCell ref="NUX346:NVL346"/>
    <mergeCell ref="NVN346:NWB346"/>
    <mergeCell ref="NWD346:NWR346"/>
    <mergeCell ref="NPJ346:NPX346"/>
    <mergeCell ref="NPZ346:NQN346"/>
    <mergeCell ref="NQP346:NRD346"/>
    <mergeCell ref="NRF346:NRT346"/>
    <mergeCell ref="NRV346:NSJ346"/>
    <mergeCell ref="NSL346:NSZ346"/>
    <mergeCell ref="OHV346:OIJ346"/>
    <mergeCell ref="OIL346:OIZ346"/>
    <mergeCell ref="OJB346:OJP346"/>
    <mergeCell ref="OJR346:OKF346"/>
    <mergeCell ref="OKH346:OKV346"/>
    <mergeCell ref="OKX346:OLL346"/>
    <mergeCell ref="OED346:OER346"/>
    <mergeCell ref="OET346:OFH346"/>
    <mergeCell ref="OFJ346:OFX346"/>
    <mergeCell ref="OFZ346:OGN346"/>
    <mergeCell ref="OGP346:OHD346"/>
    <mergeCell ref="OHF346:OHT346"/>
    <mergeCell ref="OAL346:OAZ346"/>
    <mergeCell ref="OBB346:OBP346"/>
    <mergeCell ref="OBR346:OCF346"/>
    <mergeCell ref="OCH346:OCV346"/>
    <mergeCell ref="OCX346:ODL346"/>
    <mergeCell ref="ODN346:OEB346"/>
    <mergeCell ref="OSX346:OTL346"/>
    <mergeCell ref="OTN346:OUB346"/>
    <mergeCell ref="OUD346:OUR346"/>
    <mergeCell ref="OUT346:OVH346"/>
    <mergeCell ref="OVJ346:OVX346"/>
    <mergeCell ref="OVZ346:OWN346"/>
    <mergeCell ref="OPF346:OPT346"/>
    <mergeCell ref="OPV346:OQJ346"/>
    <mergeCell ref="OQL346:OQZ346"/>
    <mergeCell ref="ORB346:ORP346"/>
    <mergeCell ref="ORR346:OSF346"/>
    <mergeCell ref="OSH346:OSV346"/>
    <mergeCell ref="OLN346:OMB346"/>
    <mergeCell ref="OMD346:OMR346"/>
    <mergeCell ref="OMT346:ONH346"/>
    <mergeCell ref="ONJ346:ONX346"/>
    <mergeCell ref="ONZ346:OON346"/>
    <mergeCell ref="OOP346:OPD346"/>
    <mergeCell ref="PDZ346:PEN346"/>
    <mergeCell ref="PEP346:PFD346"/>
    <mergeCell ref="PFF346:PFT346"/>
    <mergeCell ref="PFV346:PGJ346"/>
    <mergeCell ref="PGL346:PGZ346"/>
    <mergeCell ref="PHB346:PHP346"/>
    <mergeCell ref="PAH346:PAV346"/>
    <mergeCell ref="PAX346:PBL346"/>
    <mergeCell ref="PBN346:PCB346"/>
    <mergeCell ref="PCD346:PCR346"/>
    <mergeCell ref="PCT346:PDH346"/>
    <mergeCell ref="PDJ346:PDX346"/>
    <mergeCell ref="OWP346:OXD346"/>
    <mergeCell ref="OXF346:OXT346"/>
    <mergeCell ref="OXV346:OYJ346"/>
    <mergeCell ref="OYL346:OYZ346"/>
    <mergeCell ref="OZB346:OZP346"/>
    <mergeCell ref="OZR346:PAF346"/>
    <mergeCell ref="PPB346:PPP346"/>
    <mergeCell ref="PPR346:PQF346"/>
    <mergeCell ref="PQH346:PQV346"/>
    <mergeCell ref="PQX346:PRL346"/>
    <mergeCell ref="PRN346:PSB346"/>
    <mergeCell ref="PSD346:PSR346"/>
    <mergeCell ref="PLJ346:PLX346"/>
    <mergeCell ref="PLZ346:PMN346"/>
    <mergeCell ref="PMP346:PND346"/>
    <mergeCell ref="PNF346:PNT346"/>
    <mergeCell ref="PNV346:POJ346"/>
    <mergeCell ref="POL346:POZ346"/>
    <mergeCell ref="PHR346:PIF346"/>
    <mergeCell ref="PIH346:PIV346"/>
    <mergeCell ref="PIX346:PJL346"/>
    <mergeCell ref="PJN346:PKB346"/>
    <mergeCell ref="PKD346:PKR346"/>
    <mergeCell ref="PKT346:PLH346"/>
    <mergeCell ref="QAD346:QAR346"/>
    <mergeCell ref="QAT346:QBH346"/>
    <mergeCell ref="QBJ346:QBX346"/>
    <mergeCell ref="QBZ346:QCN346"/>
    <mergeCell ref="QCP346:QDD346"/>
    <mergeCell ref="QDF346:QDT346"/>
    <mergeCell ref="PWL346:PWZ346"/>
    <mergeCell ref="PXB346:PXP346"/>
    <mergeCell ref="PXR346:PYF346"/>
    <mergeCell ref="PYH346:PYV346"/>
    <mergeCell ref="PYX346:PZL346"/>
    <mergeCell ref="PZN346:QAB346"/>
    <mergeCell ref="PST346:PTH346"/>
    <mergeCell ref="PTJ346:PTX346"/>
    <mergeCell ref="PTZ346:PUN346"/>
    <mergeCell ref="PUP346:PVD346"/>
    <mergeCell ref="PVF346:PVT346"/>
    <mergeCell ref="PVV346:PWJ346"/>
    <mergeCell ref="QLF346:QLT346"/>
    <mergeCell ref="QLV346:QMJ346"/>
    <mergeCell ref="QML346:QMZ346"/>
    <mergeCell ref="QNB346:QNP346"/>
    <mergeCell ref="QNR346:QOF346"/>
    <mergeCell ref="QOH346:QOV346"/>
    <mergeCell ref="QHN346:QIB346"/>
    <mergeCell ref="QID346:QIR346"/>
    <mergeCell ref="QIT346:QJH346"/>
    <mergeCell ref="QJJ346:QJX346"/>
    <mergeCell ref="QJZ346:QKN346"/>
    <mergeCell ref="QKP346:QLD346"/>
    <mergeCell ref="QDV346:QEJ346"/>
    <mergeCell ref="QEL346:QEZ346"/>
    <mergeCell ref="QFB346:QFP346"/>
    <mergeCell ref="QFR346:QGF346"/>
    <mergeCell ref="QGH346:QGV346"/>
    <mergeCell ref="QGX346:QHL346"/>
    <mergeCell ref="QWH346:QWV346"/>
    <mergeCell ref="QWX346:QXL346"/>
    <mergeCell ref="QXN346:QYB346"/>
    <mergeCell ref="QYD346:QYR346"/>
    <mergeCell ref="QYT346:QZH346"/>
    <mergeCell ref="QZJ346:QZX346"/>
    <mergeCell ref="QSP346:QTD346"/>
    <mergeCell ref="QTF346:QTT346"/>
    <mergeCell ref="QTV346:QUJ346"/>
    <mergeCell ref="QUL346:QUZ346"/>
    <mergeCell ref="QVB346:QVP346"/>
    <mergeCell ref="QVR346:QWF346"/>
    <mergeCell ref="QOX346:QPL346"/>
    <mergeCell ref="QPN346:QQB346"/>
    <mergeCell ref="QQD346:QQR346"/>
    <mergeCell ref="QQT346:QRH346"/>
    <mergeCell ref="QRJ346:QRX346"/>
    <mergeCell ref="QRZ346:QSN346"/>
    <mergeCell ref="RHJ346:RHX346"/>
    <mergeCell ref="RHZ346:RIN346"/>
    <mergeCell ref="RIP346:RJD346"/>
    <mergeCell ref="RJF346:RJT346"/>
    <mergeCell ref="RJV346:RKJ346"/>
    <mergeCell ref="RKL346:RKZ346"/>
    <mergeCell ref="RDR346:REF346"/>
    <mergeCell ref="REH346:REV346"/>
    <mergeCell ref="REX346:RFL346"/>
    <mergeCell ref="RFN346:RGB346"/>
    <mergeCell ref="RGD346:RGR346"/>
    <mergeCell ref="RGT346:RHH346"/>
    <mergeCell ref="QZZ346:RAN346"/>
    <mergeCell ref="RAP346:RBD346"/>
    <mergeCell ref="RBF346:RBT346"/>
    <mergeCell ref="RBV346:RCJ346"/>
    <mergeCell ref="RCL346:RCZ346"/>
    <mergeCell ref="RDB346:RDP346"/>
    <mergeCell ref="RSL346:RSZ346"/>
    <mergeCell ref="RTB346:RTP346"/>
    <mergeCell ref="RTR346:RUF346"/>
    <mergeCell ref="RUH346:RUV346"/>
    <mergeCell ref="RUX346:RVL346"/>
    <mergeCell ref="RVN346:RWB346"/>
    <mergeCell ref="ROT346:RPH346"/>
    <mergeCell ref="RPJ346:RPX346"/>
    <mergeCell ref="RPZ346:RQN346"/>
    <mergeCell ref="RQP346:RRD346"/>
    <mergeCell ref="RRF346:RRT346"/>
    <mergeCell ref="RRV346:RSJ346"/>
    <mergeCell ref="RLB346:RLP346"/>
    <mergeCell ref="RLR346:RMF346"/>
    <mergeCell ref="RMH346:RMV346"/>
    <mergeCell ref="RMX346:RNL346"/>
    <mergeCell ref="RNN346:ROB346"/>
    <mergeCell ref="ROD346:ROR346"/>
    <mergeCell ref="SDN346:SEB346"/>
    <mergeCell ref="SED346:SER346"/>
    <mergeCell ref="SET346:SFH346"/>
    <mergeCell ref="SFJ346:SFX346"/>
    <mergeCell ref="SFZ346:SGN346"/>
    <mergeCell ref="SGP346:SHD346"/>
    <mergeCell ref="RZV346:SAJ346"/>
    <mergeCell ref="SAL346:SAZ346"/>
    <mergeCell ref="SBB346:SBP346"/>
    <mergeCell ref="SBR346:SCF346"/>
    <mergeCell ref="SCH346:SCV346"/>
    <mergeCell ref="SCX346:SDL346"/>
    <mergeCell ref="RWD346:RWR346"/>
    <mergeCell ref="RWT346:RXH346"/>
    <mergeCell ref="RXJ346:RXX346"/>
    <mergeCell ref="RXZ346:RYN346"/>
    <mergeCell ref="RYP346:RZD346"/>
    <mergeCell ref="RZF346:RZT346"/>
    <mergeCell ref="SOP346:SPD346"/>
    <mergeCell ref="SPF346:SPT346"/>
    <mergeCell ref="SPV346:SQJ346"/>
    <mergeCell ref="SQL346:SQZ346"/>
    <mergeCell ref="SRB346:SRP346"/>
    <mergeCell ref="SRR346:SSF346"/>
    <mergeCell ref="SKX346:SLL346"/>
    <mergeCell ref="SLN346:SMB346"/>
    <mergeCell ref="SMD346:SMR346"/>
    <mergeCell ref="SMT346:SNH346"/>
    <mergeCell ref="SNJ346:SNX346"/>
    <mergeCell ref="SNZ346:SON346"/>
    <mergeCell ref="SHF346:SHT346"/>
    <mergeCell ref="SHV346:SIJ346"/>
    <mergeCell ref="SIL346:SIZ346"/>
    <mergeCell ref="SJB346:SJP346"/>
    <mergeCell ref="SJR346:SKF346"/>
    <mergeCell ref="SKH346:SKV346"/>
    <mergeCell ref="SZR346:TAF346"/>
    <mergeCell ref="TAH346:TAV346"/>
    <mergeCell ref="TAX346:TBL346"/>
    <mergeCell ref="TBN346:TCB346"/>
    <mergeCell ref="TCD346:TCR346"/>
    <mergeCell ref="TCT346:TDH346"/>
    <mergeCell ref="SVZ346:SWN346"/>
    <mergeCell ref="SWP346:SXD346"/>
    <mergeCell ref="SXF346:SXT346"/>
    <mergeCell ref="SXV346:SYJ346"/>
    <mergeCell ref="SYL346:SYZ346"/>
    <mergeCell ref="SZB346:SZP346"/>
    <mergeCell ref="SSH346:SSV346"/>
    <mergeCell ref="SSX346:STL346"/>
    <mergeCell ref="STN346:SUB346"/>
    <mergeCell ref="SUD346:SUR346"/>
    <mergeCell ref="SUT346:SVH346"/>
    <mergeCell ref="SVJ346:SVX346"/>
    <mergeCell ref="TKT346:TLH346"/>
    <mergeCell ref="TLJ346:TLX346"/>
    <mergeCell ref="TLZ346:TMN346"/>
    <mergeCell ref="TMP346:TND346"/>
    <mergeCell ref="TNF346:TNT346"/>
    <mergeCell ref="TNV346:TOJ346"/>
    <mergeCell ref="THB346:THP346"/>
    <mergeCell ref="THR346:TIF346"/>
    <mergeCell ref="TIH346:TIV346"/>
    <mergeCell ref="TIX346:TJL346"/>
    <mergeCell ref="TJN346:TKB346"/>
    <mergeCell ref="TKD346:TKR346"/>
    <mergeCell ref="TDJ346:TDX346"/>
    <mergeCell ref="TDZ346:TEN346"/>
    <mergeCell ref="TEP346:TFD346"/>
    <mergeCell ref="TFF346:TFT346"/>
    <mergeCell ref="TFV346:TGJ346"/>
    <mergeCell ref="TGL346:TGZ346"/>
    <mergeCell ref="TVV346:TWJ346"/>
    <mergeCell ref="TWL346:TWZ346"/>
    <mergeCell ref="TXB346:TXP346"/>
    <mergeCell ref="TXR346:TYF346"/>
    <mergeCell ref="TYH346:TYV346"/>
    <mergeCell ref="TYX346:TZL346"/>
    <mergeCell ref="TSD346:TSR346"/>
    <mergeCell ref="TST346:TTH346"/>
    <mergeCell ref="TTJ346:TTX346"/>
    <mergeCell ref="TTZ346:TUN346"/>
    <mergeCell ref="TUP346:TVD346"/>
    <mergeCell ref="TVF346:TVT346"/>
    <mergeCell ref="TOL346:TOZ346"/>
    <mergeCell ref="TPB346:TPP346"/>
    <mergeCell ref="TPR346:TQF346"/>
    <mergeCell ref="TQH346:TQV346"/>
    <mergeCell ref="TQX346:TRL346"/>
    <mergeCell ref="TRN346:TSB346"/>
    <mergeCell ref="UGX346:UHL346"/>
    <mergeCell ref="UHN346:UIB346"/>
    <mergeCell ref="UID346:UIR346"/>
    <mergeCell ref="UIT346:UJH346"/>
    <mergeCell ref="UJJ346:UJX346"/>
    <mergeCell ref="UJZ346:UKN346"/>
    <mergeCell ref="UDF346:UDT346"/>
    <mergeCell ref="UDV346:UEJ346"/>
    <mergeCell ref="UEL346:UEZ346"/>
    <mergeCell ref="UFB346:UFP346"/>
    <mergeCell ref="UFR346:UGF346"/>
    <mergeCell ref="UGH346:UGV346"/>
    <mergeCell ref="TZN346:UAB346"/>
    <mergeCell ref="UAD346:UAR346"/>
    <mergeCell ref="UAT346:UBH346"/>
    <mergeCell ref="UBJ346:UBX346"/>
    <mergeCell ref="UBZ346:UCN346"/>
    <mergeCell ref="UCP346:UDD346"/>
    <mergeCell ref="URZ346:USN346"/>
    <mergeCell ref="USP346:UTD346"/>
    <mergeCell ref="UTF346:UTT346"/>
    <mergeCell ref="UTV346:UUJ346"/>
    <mergeCell ref="UUL346:UUZ346"/>
    <mergeCell ref="UVB346:UVP346"/>
    <mergeCell ref="UOH346:UOV346"/>
    <mergeCell ref="UOX346:UPL346"/>
    <mergeCell ref="UPN346:UQB346"/>
    <mergeCell ref="UQD346:UQR346"/>
    <mergeCell ref="UQT346:URH346"/>
    <mergeCell ref="URJ346:URX346"/>
    <mergeCell ref="UKP346:ULD346"/>
    <mergeCell ref="ULF346:ULT346"/>
    <mergeCell ref="ULV346:UMJ346"/>
    <mergeCell ref="UML346:UMZ346"/>
    <mergeCell ref="UNB346:UNP346"/>
    <mergeCell ref="UNR346:UOF346"/>
    <mergeCell ref="VDB346:VDP346"/>
    <mergeCell ref="VDR346:VEF346"/>
    <mergeCell ref="VEH346:VEV346"/>
    <mergeCell ref="VEX346:VFL346"/>
    <mergeCell ref="VFN346:VGB346"/>
    <mergeCell ref="VGD346:VGR346"/>
    <mergeCell ref="UZJ346:UZX346"/>
    <mergeCell ref="UZZ346:VAN346"/>
    <mergeCell ref="VAP346:VBD346"/>
    <mergeCell ref="VBF346:VBT346"/>
    <mergeCell ref="VBV346:VCJ346"/>
    <mergeCell ref="VCL346:VCZ346"/>
    <mergeCell ref="UVR346:UWF346"/>
    <mergeCell ref="UWH346:UWV346"/>
    <mergeCell ref="UWX346:UXL346"/>
    <mergeCell ref="UXN346:UYB346"/>
    <mergeCell ref="UYD346:UYR346"/>
    <mergeCell ref="UYT346:UZH346"/>
    <mergeCell ref="VOD346:VOR346"/>
    <mergeCell ref="VOT346:VPH346"/>
    <mergeCell ref="VPJ346:VPX346"/>
    <mergeCell ref="VPZ346:VQN346"/>
    <mergeCell ref="VQP346:VRD346"/>
    <mergeCell ref="VRF346:VRT346"/>
    <mergeCell ref="VKL346:VKZ346"/>
    <mergeCell ref="VLB346:VLP346"/>
    <mergeCell ref="VLR346:VMF346"/>
    <mergeCell ref="VMH346:VMV346"/>
    <mergeCell ref="VMX346:VNL346"/>
    <mergeCell ref="VNN346:VOB346"/>
    <mergeCell ref="VGT346:VHH346"/>
    <mergeCell ref="VHJ346:VHX346"/>
    <mergeCell ref="VHZ346:VIN346"/>
    <mergeCell ref="VIP346:VJD346"/>
    <mergeCell ref="VJF346:VJT346"/>
    <mergeCell ref="VJV346:VKJ346"/>
    <mergeCell ref="VZF346:VZT346"/>
    <mergeCell ref="VZV346:WAJ346"/>
    <mergeCell ref="WAL346:WAZ346"/>
    <mergeCell ref="WBB346:WBP346"/>
    <mergeCell ref="WBR346:WCF346"/>
    <mergeCell ref="WCH346:WCV346"/>
    <mergeCell ref="VVN346:VWB346"/>
    <mergeCell ref="VWD346:VWR346"/>
    <mergeCell ref="VWT346:VXH346"/>
    <mergeCell ref="VXJ346:VXX346"/>
    <mergeCell ref="VXZ346:VYN346"/>
    <mergeCell ref="VYP346:VZD346"/>
    <mergeCell ref="VRV346:VSJ346"/>
    <mergeCell ref="VSL346:VSZ346"/>
    <mergeCell ref="VTB346:VTP346"/>
    <mergeCell ref="VTR346:VUF346"/>
    <mergeCell ref="VUH346:VUV346"/>
    <mergeCell ref="VUX346:VVL346"/>
    <mergeCell ref="WQL346:WQZ346"/>
    <mergeCell ref="WRB346:WRP346"/>
    <mergeCell ref="WKH346:WKV346"/>
    <mergeCell ref="WKX346:WLL346"/>
    <mergeCell ref="WLN346:WMB346"/>
    <mergeCell ref="WMD346:WMR346"/>
    <mergeCell ref="WMT346:WNH346"/>
    <mergeCell ref="WNJ346:WNX346"/>
    <mergeCell ref="WGP346:WHD346"/>
    <mergeCell ref="WHF346:WHT346"/>
    <mergeCell ref="WHV346:WIJ346"/>
    <mergeCell ref="WIL346:WIZ346"/>
    <mergeCell ref="WJB346:WJP346"/>
    <mergeCell ref="WJR346:WKF346"/>
    <mergeCell ref="WCX346:WDL346"/>
    <mergeCell ref="WDN346:WEB346"/>
    <mergeCell ref="WED346:WER346"/>
    <mergeCell ref="WET346:WFH346"/>
    <mergeCell ref="WFJ346:WFX346"/>
    <mergeCell ref="WFZ346:WGN346"/>
    <mergeCell ref="XCT346:XDH346"/>
    <mergeCell ref="XDJ346:XDX346"/>
    <mergeCell ref="XDZ346:XEN346"/>
    <mergeCell ref="XEP346:XFD346"/>
    <mergeCell ref="B347:P347"/>
    <mergeCell ref="R347:AF347"/>
    <mergeCell ref="AH347:AV347"/>
    <mergeCell ref="AX347:BL347"/>
    <mergeCell ref="BN347:CB347"/>
    <mergeCell ref="CD347:CR347"/>
    <mergeCell ref="WZB346:WZP346"/>
    <mergeCell ref="WZR346:XAF346"/>
    <mergeCell ref="XAH346:XAV346"/>
    <mergeCell ref="XAX346:XBL346"/>
    <mergeCell ref="XBN346:XCB346"/>
    <mergeCell ref="XCD346:XCR346"/>
    <mergeCell ref="WVJ346:WVX346"/>
    <mergeCell ref="WVZ346:WWN346"/>
    <mergeCell ref="WWP346:WXD346"/>
    <mergeCell ref="WXF346:WXT346"/>
    <mergeCell ref="WXV346:WYJ346"/>
    <mergeCell ref="WYL346:WYZ346"/>
    <mergeCell ref="WRR346:WSF346"/>
    <mergeCell ref="WSH346:WSV346"/>
    <mergeCell ref="WSX346:WTL346"/>
    <mergeCell ref="WTN346:WUB346"/>
    <mergeCell ref="WUD346:WUR346"/>
    <mergeCell ref="WUT346:WVH346"/>
    <mergeCell ref="WNZ346:WON346"/>
    <mergeCell ref="WOP346:WPD346"/>
    <mergeCell ref="WPF346:WPT346"/>
    <mergeCell ref="WPV346:WQJ346"/>
    <mergeCell ref="KD347:KR347"/>
    <mergeCell ref="KT347:LH347"/>
    <mergeCell ref="LJ347:LX347"/>
    <mergeCell ref="LZ347:MN347"/>
    <mergeCell ref="MP347:ND347"/>
    <mergeCell ref="NF347:NT347"/>
    <mergeCell ref="GL347:GZ347"/>
    <mergeCell ref="HB347:HP347"/>
    <mergeCell ref="HR347:IF347"/>
    <mergeCell ref="IH347:IV347"/>
    <mergeCell ref="IX347:JL347"/>
    <mergeCell ref="JN347:KB347"/>
    <mergeCell ref="CT347:DH347"/>
    <mergeCell ref="DJ347:DX347"/>
    <mergeCell ref="DZ347:EN347"/>
    <mergeCell ref="EP347:FD347"/>
    <mergeCell ref="FF347:FT347"/>
    <mergeCell ref="FV347:GJ347"/>
    <mergeCell ref="VF347:VT347"/>
    <mergeCell ref="VV347:WJ347"/>
    <mergeCell ref="WL347:WZ347"/>
    <mergeCell ref="XB347:XP347"/>
    <mergeCell ref="XR347:YF347"/>
    <mergeCell ref="YH347:YV347"/>
    <mergeCell ref="RN347:SB347"/>
    <mergeCell ref="SD347:SR347"/>
    <mergeCell ref="ST347:TH347"/>
    <mergeCell ref="TJ347:TX347"/>
    <mergeCell ref="TZ347:UN347"/>
    <mergeCell ref="UP347:VD347"/>
    <mergeCell ref="NV347:OJ347"/>
    <mergeCell ref="OL347:OZ347"/>
    <mergeCell ref="PB347:PP347"/>
    <mergeCell ref="PR347:QF347"/>
    <mergeCell ref="QH347:QV347"/>
    <mergeCell ref="QX347:RL347"/>
    <mergeCell ref="AGH347:AGV347"/>
    <mergeCell ref="AGX347:AHL347"/>
    <mergeCell ref="AHN347:AIB347"/>
    <mergeCell ref="AID347:AIR347"/>
    <mergeCell ref="AIT347:AJH347"/>
    <mergeCell ref="AJJ347:AJX347"/>
    <mergeCell ref="ACP347:ADD347"/>
    <mergeCell ref="ADF347:ADT347"/>
    <mergeCell ref="ADV347:AEJ347"/>
    <mergeCell ref="AEL347:AEZ347"/>
    <mergeCell ref="AFB347:AFP347"/>
    <mergeCell ref="AFR347:AGF347"/>
    <mergeCell ref="YX347:ZL347"/>
    <mergeCell ref="ZN347:AAB347"/>
    <mergeCell ref="AAD347:AAR347"/>
    <mergeCell ref="AAT347:ABH347"/>
    <mergeCell ref="ABJ347:ABX347"/>
    <mergeCell ref="ABZ347:ACN347"/>
    <mergeCell ref="ARJ347:ARX347"/>
    <mergeCell ref="ARZ347:ASN347"/>
    <mergeCell ref="ASP347:ATD347"/>
    <mergeCell ref="ATF347:ATT347"/>
    <mergeCell ref="ATV347:AUJ347"/>
    <mergeCell ref="AUL347:AUZ347"/>
    <mergeCell ref="ANR347:AOF347"/>
    <mergeCell ref="AOH347:AOV347"/>
    <mergeCell ref="AOX347:APL347"/>
    <mergeCell ref="APN347:AQB347"/>
    <mergeCell ref="AQD347:AQR347"/>
    <mergeCell ref="AQT347:ARH347"/>
    <mergeCell ref="AJZ347:AKN347"/>
    <mergeCell ref="AKP347:ALD347"/>
    <mergeCell ref="ALF347:ALT347"/>
    <mergeCell ref="ALV347:AMJ347"/>
    <mergeCell ref="AML347:AMZ347"/>
    <mergeCell ref="ANB347:ANP347"/>
    <mergeCell ref="BCL347:BCZ347"/>
    <mergeCell ref="BDB347:BDP347"/>
    <mergeCell ref="BDR347:BEF347"/>
    <mergeCell ref="BEH347:BEV347"/>
    <mergeCell ref="BEX347:BFL347"/>
    <mergeCell ref="BFN347:BGB347"/>
    <mergeCell ref="AYT347:AZH347"/>
    <mergeCell ref="AZJ347:AZX347"/>
    <mergeCell ref="AZZ347:BAN347"/>
    <mergeCell ref="BAP347:BBD347"/>
    <mergeCell ref="BBF347:BBT347"/>
    <mergeCell ref="BBV347:BCJ347"/>
    <mergeCell ref="AVB347:AVP347"/>
    <mergeCell ref="AVR347:AWF347"/>
    <mergeCell ref="AWH347:AWV347"/>
    <mergeCell ref="AWX347:AXL347"/>
    <mergeCell ref="AXN347:AYB347"/>
    <mergeCell ref="AYD347:AYR347"/>
    <mergeCell ref="BNN347:BOB347"/>
    <mergeCell ref="BOD347:BOR347"/>
    <mergeCell ref="BOT347:BPH347"/>
    <mergeCell ref="BPJ347:BPX347"/>
    <mergeCell ref="BPZ347:BQN347"/>
    <mergeCell ref="BQP347:BRD347"/>
    <mergeCell ref="BJV347:BKJ347"/>
    <mergeCell ref="BKL347:BKZ347"/>
    <mergeCell ref="BLB347:BLP347"/>
    <mergeCell ref="BLR347:BMF347"/>
    <mergeCell ref="BMH347:BMV347"/>
    <mergeCell ref="BMX347:BNL347"/>
    <mergeCell ref="BGD347:BGR347"/>
    <mergeCell ref="BGT347:BHH347"/>
    <mergeCell ref="BHJ347:BHX347"/>
    <mergeCell ref="BHZ347:BIN347"/>
    <mergeCell ref="BIP347:BJD347"/>
    <mergeCell ref="BJF347:BJT347"/>
    <mergeCell ref="BYP347:BZD347"/>
    <mergeCell ref="BZF347:BZT347"/>
    <mergeCell ref="BZV347:CAJ347"/>
    <mergeCell ref="CAL347:CAZ347"/>
    <mergeCell ref="CBB347:CBP347"/>
    <mergeCell ref="CBR347:CCF347"/>
    <mergeCell ref="BUX347:BVL347"/>
    <mergeCell ref="BVN347:BWB347"/>
    <mergeCell ref="BWD347:BWR347"/>
    <mergeCell ref="BWT347:BXH347"/>
    <mergeCell ref="BXJ347:BXX347"/>
    <mergeCell ref="BXZ347:BYN347"/>
    <mergeCell ref="BRF347:BRT347"/>
    <mergeCell ref="BRV347:BSJ347"/>
    <mergeCell ref="BSL347:BSZ347"/>
    <mergeCell ref="BTB347:BTP347"/>
    <mergeCell ref="BTR347:BUF347"/>
    <mergeCell ref="BUH347:BUV347"/>
    <mergeCell ref="CJR347:CKF347"/>
    <mergeCell ref="CKH347:CKV347"/>
    <mergeCell ref="CKX347:CLL347"/>
    <mergeCell ref="CLN347:CMB347"/>
    <mergeCell ref="CMD347:CMR347"/>
    <mergeCell ref="CMT347:CNH347"/>
    <mergeCell ref="CFZ347:CGN347"/>
    <mergeCell ref="CGP347:CHD347"/>
    <mergeCell ref="CHF347:CHT347"/>
    <mergeCell ref="CHV347:CIJ347"/>
    <mergeCell ref="CIL347:CIZ347"/>
    <mergeCell ref="CJB347:CJP347"/>
    <mergeCell ref="CCH347:CCV347"/>
    <mergeCell ref="CCX347:CDL347"/>
    <mergeCell ref="CDN347:CEB347"/>
    <mergeCell ref="CED347:CER347"/>
    <mergeCell ref="CET347:CFH347"/>
    <mergeCell ref="CFJ347:CFX347"/>
    <mergeCell ref="CUT347:CVH347"/>
    <mergeCell ref="CVJ347:CVX347"/>
    <mergeCell ref="CVZ347:CWN347"/>
    <mergeCell ref="CWP347:CXD347"/>
    <mergeCell ref="CXF347:CXT347"/>
    <mergeCell ref="CXV347:CYJ347"/>
    <mergeCell ref="CRB347:CRP347"/>
    <mergeCell ref="CRR347:CSF347"/>
    <mergeCell ref="CSH347:CSV347"/>
    <mergeCell ref="CSX347:CTL347"/>
    <mergeCell ref="CTN347:CUB347"/>
    <mergeCell ref="CUD347:CUR347"/>
    <mergeCell ref="CNJ347:CNX347"/>
    <mergeCell ref="CNZ347:CON347"/>
    <mergeCell ref="COP347:CPD347"/>
    <mergeCell ref="CPF347:CPT347"/>
    <mergeCell ref="CPV347:CQJ347"/>
    <mergeCell ref="CQL347:CQZ347"/>
    <mergeCell ref="DFV347:DGJ347"/>
    <mergeCell ref="DGL347:DGZ347"/>
    <mergeCell ref="DHB347:DHP347"/>
    <mergeCell ref="DHR347:DIF347"/>
    <mergeCell ref="DIH347:DIV347"/>
    <mergeCell ref="DIX347:DJL347"/>
    <mergeCell ref="DCD347:DCR347"/>
    <mergeCell ref="DCT347:DDH347"/>
    <mergeCell ref="DDJ347:DDX347"/>
    <mergeCell ref="DDZ347:DEN347"/>
    <mergeCell ref="DEP347:DFD347"/>
    <mergeCell ref="DFF347:DFT347"/>
    <mergeCell ref="CYL347:CYZ347"/>
    <mergeCell ref="CZB347:CZP347"/>
    <mergeCell ref="CZR347:DAF347"/>
    <mergeCell ref="DAH347:DAV347"/>
    <mergeCell ref="DAX347:DBL347"/>
    <mergeCell ref="DBN347:DCB347"/>
    <mergeCell ref="DQX347:DRL347"/>
    <mergeCell ref="DRN347:DSB347"/>
    <mergeCell ref="DSD347:DSR347"/>
    <mergeCell ref="DST347:DTH347"/>
    <mergeCell ref="DTJ347:DTX347"/>
    <mergeCell ref="DTZ347:DUN347"/>
    <mergeCell ref="DNF347:DNT347"/>
    <mergeCell ref="DNV347:DOJ347"/>
    <mergeCell ref="DOL347:DOZ347"/>
    <mergeCell ref="DPB347:DPP347"/>
    <mergeCell ref="DPR347:DQF347"/>
    <mergeCell ref="DQH347:DQV347"/>
    <mergeCell ref="DJN347:DKB347"/>
    <mergeCell ref="DKD347:DKR347"/>
    <mergeCell ref="DKT347:DLH347"/>
    <mergeCell ref="DLJ347:DLX347"/>
    <mergeCell ref="DLZ347:DMN347"/>
    <mergeCell ref="DMP347:DND347"/>
    <mergeCell ref="EBZ347:ECN347"/>
    <mergeCell ref="ECP347:EDD347"/>
    <mergeCell ref="EDF347:EDT347"/>
    <mergeCell ref="EDV347:EEJ347"/>
    <mergeCell ref="EEL347:EEZ347"/>
    <mergeCell ref="EFB347:EFP347"/>
    <mergeCell ref="DYH347:DYV347"/>
    <mergeCell ref="DYX347:DZL347"/>
    <mergeCell ref="DZN347:EAB347"/>
    <mergeCell ref="EAD347:EAR347"/>
    <mergeCell ref="EAT347:EBH347"/>
    <mergeCell ref="EBJ347:EBX347"/>
    <mergeCell ref="DUP347:DVD347"/>
    <mergeCell ref="DVF347:DVT347"/>
    <mergeCell ref="DVV347:DWJ347"/>
    <mergeCell ref="DWL347:DWZ347"/>
    <mergeCell ref="DXB347:DXP347"/>
    <mergeCell ref="DXR347:DYF347"/>
    <mergeCell ref="ENB347:ENP347"/>
    <mergeCell ref="ENR347:EOF347"/>
    <mergeCell ref="EOH347:EOV347"/>
    <mergeCell ref="EOX347:EPL347"/>
    <mergeCell ref="EPN347:EQB347"/>
    <mergeCell ref="EQD347:EQR347"/>
    <mergeCell ref="EJJ347:EJX347"/>
    <mergeCell ref="EJZ347:EKN347"/>
    <mergeCell ref="EKP347:ELD347"/>
    <mergeCell ref="ELF347:ELT347"/>
    <mergeCell ref="ELV347:EMJ347"/>
    <mergeCell ref="EML347:EMZ347"/>
    <mergeCell ref="EFR347:EGF347"/>
    <mergeCell ref="EGH347:EGV347"/>
    <mergeCell ref="EGX347:EHL347"/>
    <mergeCell ref="EHN347:EIB347"/>
    <mergeCell ref="EID347:EIR347"/>
    <mergeCell ref="EIT347:EJH347"/>
    <mergeCell ref="EYD347:EYR347"/>
    <mergeCell ref="EYT347:EZH347"/>
    <mergeCell ref="EZJ347:EZX347"/>
    <mergeCell ref="EZZ347:FAN347"/>
    <mergeCell ref="FAP347:FBD347"/>
    <mergeCell ref="FBF347:FBT347"/>
    <mergeCell ref="EUL347:EUZ347"/>
    <mergeCell ref="EVB347:EVP347"/>
    <mergeCell ref="EVR347:EWF347"/>
    <mergeCell ref="EWH347:EWV347"/>
    <mergeCell ref="EWX347:EXL347"/>
    <mergeCell ref="EXN347:EYB347"/>
    <mergeCell ref="EQT347:ERH347"/>
    <mergeCell ref="ERJ347:ERX347"/>
    <mergeCell ref="ERZ347:ESN347"/>
    <mergeCell ref="ESP347:ETD347"/>
    <mergeCell ref="ETF347:ETT347"/>
    <mergeCell ref="ETV347:EUJ347"/>
    <mergeCell ref="FJF347:FJT347"/>
    <mergeCell ref="FJV347:FKJ347"/>
    <mergeCell ref="FKL347:FKZ347"/>
    <mergeCell ref="FLB347:FLP347"/>
    <mergeCell ref="FLR347:FMF347"/>
    <mergeCell ref="FMH347:FMV347"/>
    <mergeCell ref="FFN347:FGB347"/>
    <mergeCell ref="FGD347:FGR347"/>
    <mergeCell ref="FGT347:FHH347"/>
    <mergeCell ref="FHJ347:FHX347"/>
    <mergeCell ref="FHZ347:FIN347"/>
    <mergeCell ref="FIP347:FJD347"/>
    <mergeCell ref="FBV347:FCJ347"/>
    <mergeCell ref="FCL347:FCZ347"/>
    <mergeCell ref="FDB347:FDP347"/>
    <mergeCell ref="FDR347:FEF347"/>
    <mergeCell ref="FEH347:FEV347"/>
    <mergeCell ref="FEX347:FFL347"/>
    <mergeCell ref="FUH347:FUV347"/>
    <mergeCell ref="FUX347:FVL347"/>
    <mergeCell ref="FVN347:FWB347"/>
    <mergeCell ref="FWD347:FWR347"/>
    <mergeCell ref="FWT347:FXH347"/>
    <mergeCell ref="FXJ347:FXX347"/>
    <mergeCell ref="FQP347:FRD347"/>
    <mergeCell ref="FRF347:FRT347"/>
    <mergeCell ref="FRV347:FSJ347"/>
    <mergeCell ref="FSL347:FSZ347"/>
    <mergeCell ref="FTB347:FTP347"/>
    <mergeCell ref="FTR347:FUF347"/>
    <mergeCell ref="FMX347:FNL347"/>
    <mergeCell ref="FNN347:FOB347"/>
    <mergeCell ref="FOD347:FOR347"/>
    <mergeCell ref="FOT347:FPH347"/>
    <mergeCell ref="FPJ347:FPX347"/>
    <mergeCell ref="FPZ347:FQN347"/>
    <mergeCell ref="GFJ347:GFX347"/>
    <mergeCell ref="GFZ347:GGN347"/>
    <mergeCell ref="GGP347:GHD347"/>
    <mergeCell ref="GHF347:GHT347"/>
    <mergeCell ref="GHV347:GIJ347"/>
    <mergeCell ref="GIL347:GIZ347"/>
    <mergeCell ref="GBR347:GCF347"/>
    <mergeCell ref="GCH347:GCV347"/>
    <mergeCell ref="GCX347:GDL347"/>
    <mergeCell ref="GDN347:GEB347"/>
    <mergeCell ref="GED347:GER347"/>
    <mergeCell ref="GET347:GFH347"/>
    <mergeCell ref="FXZ347:FYN347"/>
    <mergeCell ref="FYP347:FZD347"/>
    <mergeCell ref="FZF347:FZT347"/>
    <mergeCell ref="FZV347:GAJ347"/>
    <mergeCell ref="GAL347:GAZ347"/>
    <mergeCell ref="GBB347:GBP347"/>
    <mergeCell ref="GQL347:GQZ347"/>
    <mergeCell ref="GRB347:GRP347"/>
    <mergeCell ref="GRR347:GSF347"/>
    <mergeCell ref="GSH347:GSV347"/>
    <mergeCell ref="GSX347:GTL347"/>
    <mergeCell ref="GTN347:GUB347"/>
    <mergeCell ref="GMT347:GNH347"/>
    <mergeCell ref="GNJ347:GNX347"/>
    <mergeCell ref="GNZ347:GON347"/>
    <mergeCell ref="GOP347:GPD347"/>
    <mergeCell ref="GPF347:GPT347"/>
    <mergeCell ref="GPV347:GQJ347"/>
    <mergeCell ref="GJB347:GJP347"/>
    <mergeCell ref="GJR347:GKF347"/>
    <mergeCell ref="GKH347:GKV347"/>
    <mergeCell ref="GKX347:GLL347"/>
    <mergeCell ref="GLN347:GMB347"/>
    <mergeCell ref="GMD347:GMR347"/>
    <mergeCell ref="HBN347:HCB347"/>
    <mergeCell ref="HCD347:HCR347"/>
    <mergeCell ref="HCT347:HDH347"/>
    <mergeCell ref="HDJ347:HDX347"/>
    <mergeCell ref="HDZ347:HEN347"/>
    <mergeCell ref="HEP347:HFD347"/>
    <mergeCell ref="GXV347:GYJ347"/>
    <mergeCell ref="GYL347:GYZ347"/>
    <mergeCell ref="GZB347:GZP347"/>
    <mergeCell ref="GZR347:HAF347"/>
    <mergeCell ref="HAH347:HAV347"/>
    <mergeCell ref="HAX347:HBL347"/>
    <mergeCell ref="GUD347:GUR347"/>
    <mergeCell ref="GUT347:GVH347"/>
    <mergeCell ref="GVJ347:GVX347"/>
    <mergeCell ref="GVZ347:GWN347"/>
    <mergeCell ref="GWP347:GXD347"/>
    <mergeCell ref="GXF347:GXT347"/>
    <mergeCell ref="HMP347:HND347"/>
    <mergeCell ref="HNF347:HNT347"/>
    <mergeCell ref="HNV347:HOJ347"/>
    <mergeCell ref="HOL347:HOZ347"/>
    <mergeCell ref="HPB347:HPP347"/>
    <mergeCell ref="HPR347:HQF347"/>
    <mergeCell ref="HIX347:HJL347"/>
    <mergeCell ref="HJN347:HKB347"/>
    <mergeCell ref="HKD347:HKR347"/>
    <mergeCell ref="HKT347:HLH347"/>
    <mergeCell ref="HLJ347:HLX347"/>
    <mergeCell ref="HLZ347:HMN347"/>
    <mergeCell ref="HFF347:HFT347"/>
    <mergeCell ref="HFV347:HGJ347"/>
    <mergeCell ref="HGL347:HGZ347"/>
    <mergeCell ref="HHB347:HHP347"/>
    <mergeCell ref="HHR347:HIF347"/>
    <mergeCell ref="HIH347:HIV347"/>
    <mergeCell ref="HXR347:HYF347"/>
    <mergeCell ref="HYH347:HYV347"/>
    <mergeCell ref="HYX347:HZL347"/>
    <mergeCell ref="HZN347:IAB347"/>
    <mergeCell ref="IAD347:IAR347"/>
    <mergeCell ref="IAT347:IBH347"/>
    <mergeCell ref="HTZ347:HUN347"/>
    <mergeCell ref="HUP347:HVD347"/>
    <mergeCell ref="HVF347:HVT347"/>
    <mergeCell ref="HVV347:HWJ347"/>
    <mergeCell ref="HWL347:HWZ347"/>
    <mergeCell ref="HXB347:HXP347"/>
    <mergeCell ref="HQH347:HQV347"/>
    <mergeCell ref="HQX347:HRL347"/>
    <mergeCell ref="HRN347:HSB347"/>
    <mergeCell ref="HSD347:HSR347"/>
    <mergeCell ref="HST347:HTH347"/>
    <mergeCell ref="HTJ347:HTX347"/>
    <mergeCell ref="IIT347:IJH347"/>
    <mergeCell ref="IJJ347:IJX347"/>
    <mergeCell ref="IJZ347:IKN347"/>
    <mergeCell ref="IKP347:ILD347"/>
    <mergeCell ref="ILF347:ILT347"/>
    <mergeCell ref="ILV347:IMJ347"/>
    <mergeCell ref="IFB347:IFP347"/>
    <mergeCell ref="IFR347:IGF347"/>
    <mergeCell ref="IGH347:IGV347"/>
    <mergeCell ref="IGX347:IHL347"/>
    <mergeCell ref="IHN347:IIB347"/>
    <mergeCell ref="IID347:IIR347"/>
    <mergeCell ref="IBJ347:IBX347"/>
    <mergeCell ref="IBZ347:ICN347"/>
    <mergeCell ref="ICP347:IDD347"/>
    <mergeCell ref="IDF347:IDT347"/>
    <mergeCell ref="IDV347:IEJ347"/>
    <mergeCell ref="IEL347:IEZ347"/>
    <mergeCell ref="ITV347:IUJ347"/>
    <mergeCell ref="IUL347:IUZ347"/>
    <mergeCell ref="IVB347:IVP347"/>
    <mergeCell ref="IVR347:IWF347"/>
    <mergeCell ref="IWH347:IWV347"/>
    <mergeCell ref="IWX347:IXL347"/>
    <mergeCell ref="IQD347:IQR347"/>
    <mergeCell ref="IQT347:IRH347"/>
    <mergeCell ref="IRJ347:IRX347"/>
    <mergeCell ref="IRZ347:ISN347"/>
    <mergeCell ref="ISP347:ITD347"/>
    <mergeCell ref="ITF347:ITT347"/>
    <mergeCell ref="IML347:IMZ347"/>
    <mergeCell ref="INB347:INP347"/>
    <mergeCell ref="INR347:IOF347"/>
    <mergeCell ref="IOH347:IOV347"/>
    <mergeCell ref="IOX347:IPL347"/>
    <mergeCell ref="IPN347:IQB347"/>
    <mergeCell ref="JEX347:JFL347"/>
    <mergeCell ref="JFN347:JGB347"/>
    <mergeCell ref="JGD347:JGR347"/>
    <mergeCell ref="JGT347:JHH347"/>
    <mergeCell ref="JHJ347:JHX347"/>
    <mergeCell ref="JHZ347:JIN347"/>
    <mergeCell ref="JBF347:JBT347"/>
    <mergeCell ref="JBV347:JCJ347"/>
    <mergeCell ref="JCL347:JCZ347"/>
    <mergeCell ref="JDB347:JDP347"/>
    <mergeCell ref="JDR347:JEF347"/>
    <mergeCell ref="JEH347:JEV347"/>
    <mergeCell ref="IXN347:IYB347"/>
    <mergeCell ref="IYD347:IYR347"/>
    <mergeCell ref="IYT347:IZH347"/>
    <mergeCell ref="IZJ347:IZX347"/>
    <mergeCell ref="IZZ347:JAN347"/>
    <mergeCell ref="JAP347:JBD347"/>
    <mergeCell ref="JPZ347:JQN347"/>
    <mergeCell ref="JQP347:JRD347"/>
    <mergeCell ref="JRF347:JRT347"/>
    <mergeCell ref="JRV347:JSJ347"/>
    <mergeCell ref="JSL347:JSZ347"/>
    <mergeCell ref="JTB347:JTP347"/>
    <mergeCell ref="JMH347:JMV347"/>
    <mergeCell ref="JMX347:JNL347"/>
    <mergeCell ref="JNN347:JOB347"/>
    <mergeCell ref="JOD347:JOR347"/>
    <mergeCell ref="JOT347:JPH347"/>
    <mergeCell ref="JPJ347:JPX347"/>
    <mergeCell ref="JIP347:JJD347"/>
    <mergeCell ref="JJF347:JJT347"/>
    <mergeCell ref="JJV347:JKJ347"/>
    <mergeCell ref="JKL347:JKZ347"/>
    <mergeCell ref="JLB347:JLP347"/>
    <mergeCell ref="JLR347:JMF347"/>
    <mergeCell ref="KBB347:KBP347"/>
    <mergeCell ref="KBR347:KCF347"/>
    <mergeCell ref="KCH347:KCV347"/>
    <mergeCell ref="KCX347:KDL347"/>
    <mergeCell ref="KDN347:KEB347"/>
    <mergeCell ref="KED347:KER347"/>
    <mergeCell ref="JXJ347:JXX347"/>
    <mergeCell ref="JXZ347:JYN347"/>
    <mergeCell ref="JYP347:JZD347"/>
    <mergeCell ref="JZF347:JZT347"/>
    <mergeCell ref="JZV347:KAJ347"/>
    <mergeCell ref="KAL347:KAZ347"/>
    <mergeCell ref="JTR347:JUF347"/>
    <mergeCell ref="JUH347:JUV347"/>
    <mergeCell ref="JUX347:JVL347"/>
    <mergeCell ref="JVN347:JWB347"/>
    <mergeCell ref="JWD347:JWR347"/>
    <mergeCell ref="JWT347:JXH347"/>
    <mergeCell ref="KMD347:KMR347"/>
    <mergeCell ref="KMT347:KNH347"/>
    <mergeCell ref="KNJ347:KNX347"/>
    <mergeCell ref="KNZ347:KON347"/>
    <mergeCell ref="KOP347:KPD347"/>
    <mergeCell ref="KPF347:KPT347"/>
    <mergeCell ref="KIL347:KIZ347"/>
    <mergeCell ref="KJB347:KJP347"/>
    <mergeCell ref="KJR347:KKF347"/>
    <mergeCell ref="KKH347:KKV347"/>
    <mergeCell ref="KKX347:KLL347"/>
    <mergeCell ref="KLN347:KMB347"/>
    <mergeCell ref="KET347:KFH347"/>
    <mergeCell ref="KFJ347:KFX347"/>
    <mergeCell ref="KFZ347:KGN347"/>
    <mergeCell ref="KGP347:KHD347"/>
    <mergeCell ref="KHF347:KHT347"/>
    <mergeCell ref="KHV347:KIJ347"/>
    <mergeCell ref="KXF347:KXT347"/>
    <mergeCell ref="KXV347:KYJ347"/>
    <mergeCell ref="KYL347:KYZ347"/>
    <mergeCell ref="KZB347:KZP347"/>
    <mergeCell ref="KZR347:LAF347"/>
    <mergeCell ref="LAH347:LAV347"/>
    <mergeCell ref="KTN347:KUB347"/>
    <mergeCell ref="KUD347:KUR347"/>
    <mergeCell ref="KUT347:KVH347"/>
    <mergeCell ref="KVJ347:KVX347"/>
    <mergeCell ref="KVZ347:KWN347"/>
    <mergeCell ref="KWP347:KXD347"/>
    <mergeCell ref="KPV347:KQJ347"/>
    <mergeCell ref="KQL347:KQZ347"/>
    <mergeCell ref="KRB347:KRP347"/>
    <mergeCell ref="KRR347:KSF347"/>
    <mergeCell ref="KSH347:KSV347"/>
    <mergeCell ref="KSX347:KTL347"/>
    <mergeCell ref="LIH347:LIV347"/>
    <mergeCell ref="LIX347:LJL347"/>
    <mergeCell ref="LJN347:LKB347"/>
    <mergeCell ref="LKD347:LKR347"/>
    <mergeCell ref="LKT347:LLH347"/>
    <mergeCell ref="LLJ347:LLX347"/>
    <mergeCell ref="LEP347:LFD347"/>
    <mergeCell ref="LFF347:LFT347"/>
    <mergeCell ref="LFV347:LGJ347"/>
    <mergeCell ref="LGL347:LGZ347"/>
    <mergeCell ref="LHB347:LHP347"/>
    <mergeCell ref="LHR347:LIF347"/>
    <mergeCell ref="LAX347:LBL347"/>
    <mergeCell ref="LBN347:LCB347"/>
    <mergeCell ref="LCD347:LCR347"/>
    <mergeCell ref="LCT347:LDH347"/>
    <mergeCell ref="LDJ347:LDX347"/>
    <mergeCell ref="LDZ347:LEN347"/>
    <mergeCell ref="LTJ347:LTX347"/>
    <mergeCell ref="LTZ347:LUN347"/>
    <mergeCell ref="LUP347:LVD347"/>
    <mergeCell ref="LVF347:LVT347"/>
    <mergeCell ref="LVV347:LWJ347"/>
    <mergeCell ref="LWL347:LWZ347"/>
    <mergeCell ref="LPR347:LQF347"/>
    <mergeCell ref="LQH347:LQV347"/>
    <mergeCell ref="LQX347:LRL347"/>
    <mergeCell ref="LRN347:LSB347"/>
    <mergeCell ref="LSD347:LSR347"/>
    <mergeCell ref="LST347:LTH347"/>
    <mergeCell ref="LLZ347:LMN347"/>
    <mergeCell ref="LMP347:LND347"/>
    <mergeCell ref="LNF347:LNT347"/>
    <mergeCell ref="LNV347:LOJ347"/>
    <mergeCell ref="LOL347:LOZ347"/>
    <mergeCell ref="LPB347:LPP347"/>
    <mergeCell ref="MEL347:MEZ347"/>
    <mergeCell ref="MFB347:MFP347"/>
    <mergeCell ref="MFR347:MGF347"/>
    <mergeCell ref="MGH347:MGV347"/>
    <mergeCell ref="MGX347:MHL347"/>
    <mergeCell ref="MHN347:MIB347"/>
    <mergeCell ref="MAT347:MBH347"/>
    <mergeCell ref="MBJ347:MBX347"/>
    <mergeCell ref="MBZ347:MCN347"/>
    <mergeCell ref="MCP347:MDD347"/>
    <mergeCell ref="MDF347:MDT347"/>
    <mergeCell ref="MDV347:MEJ347"/>
    <mergeCell ref="LXB347:LXP347"/>
    <mergeCell ref="LXR347:LYF347"/>
    <mergeCell ref="LYH347:LYV347"/>
    <mergeCell ref="LYX347:LZL347"/>
    <mergeCell ref="LZN347:MAB347"/>
    <mergeCell ref="MAD347:MAR347"/>
    <mergeCell ref="MPN347:MQB347"/>
    <mergeCell ref="MQD347:MQR347"/>
    <mergeCell ref="MQT347:MRH347"/>
    <mergeCell ref="MRJ347:MRX347"/>
    <mergeCell ref="MRZ347:MSN347"/>
    <mergeCell ref="MSP347:MTD347"/>
    <mergeCell ref="MLV347:MMJ347"/>
    <mergeCell ref="MML347:MMZ347"/>
    <mergeCell ref="MNB347:MNP347"/>
    <mergeCell ref="MNR347:MOF347"/>
    <mergeCell ref="MOH347:MOV347"/>
    <mergeCell ref="MOX347:MPL347"/>
    <mergeCell ref="MID347:MIR347"/>
    <mergeCell ref="MIT347:MJH347"/>
    <mergeCell ref="MJJ347:MJX347"/>
    <mergeCell ref="MJZ347:MKN347"/>
    <mergeCell ref="MKP347:MLD347"/>
    <mergeCell ref="MLF347:MLT347"/>
    <mergeCell ref="NAP347:NBD347"/>
    <mergeCell ref="NBF347:NBT347"/>
    <mergeCell ref="NBV347:NCJ347"/>
    <mergeCell ref="NCL347:NCZ347"/>
    <mergeCell ref="NDB347:NDP347"/>
    <mergeCell ref="NDR347:NEF347"/>
    <mergeCell ref="MWX347:MXL347"/>
    <mergeCell ref="MXN347:MYB347"/>
    <mergeCell ref="MYD347:MYR347"/>
    <mergeCell ref="MYT347:MZH347"/>
    <mergeCell ref="MZJ347:MZX347"/>
    <mergeCell ref="MZZ347:NAN347"/>
    <mergeCell ref="MTF347:MTT347"/>
    <mergeCell ref="MTV347:MUJ347"/>
    <mergeCell ref="MUL347:MUZ347"/>
    <mergeCell ref="MVB347:MVP347"/>
    <mergeCell ref="MVR347:MWF347"/>
    <mergeCell ref="MWH347:MWV347"/>
    <mergeCell ref="NLR347:NMF347"/>
    <mergeCell ref="NMH347:NMV347"/>
    <mergeCell ref="NMX347:NNL347"/>
    <mergeCell ref="NNN347:NOB347"/>
    <mergeCell ref="NOD347:NOR347"/>
    <mergeCell ref="NOT347:NPH347"/>
    <mergeCell ref="NHZ347:NIN347"/>
    <mergeCell ref="NIP347:NJD347"/>
    <mergeCell ref="NJF347:NJT347"/>
    <mergeCell ref="NJV347:NKJ347"/>
    <mergeCell ref="NKL347:NKZ347"/>
    <mergeCell ref="NLB347:NLP347"/>
    <mergeCell ref="NEH347:NEV347"/>
    <mergeCell ref="NEX347:NFL347"/>
    <mergeCell ref="NFN347:NGB347"/>
    <mergeCell ref="NGD347:NGR347"/>
    <mergeCell ref="NGT347:NHH347"/>
    <mergeCell ref="NHJ347:NHX347"/>
    <mergeCell ref="NWT347:NXH347"/>
    <mergeCell ref="NXJ347:NXX347"/>
    <mergeCell ref="NXZ347:NYN347"/>
    <mergeCell ref="NYP347:NZD347"/>
    <mergeCell ref="NZF347:NZT347"/>
    <mergeCell ref="NZV347:OAJ347"/>
    <mergeCell ref="NTB347:NTP347"/>
    <mergeCell ref="NTR347:NUF347"/>
    <mergeCell ref="NUH347:NUV347"/>
    <mergeCell ref="NUX347:NVL347"/>
    <mergeCell ref="NVN347:NWB347"/>
    <mergeCell ref="NWD347:NWR347"/>
    <mergeCell ref="NPJ347:NPX347"/>
    <mergeCell ref="NPZ347:NQN347"/>
    <mergeCell ref="NQP347:NRD347"/>
    <mergeCell ref="NRF347:NRT347"/>
    <mergeCell ref="NRV347:NSJ347"/>
    <mergeCell ref="NSL347:NSZ347"/>
    <mergeCell ref="OHV347:OIJ347"/>
    <mergeCell ref="OIL347:OIZ347"/>
    <mergeCell ref="OJB347:OJP347"/>
    <mergeCell ref="OJR347:OKF347"/>
    <mergeCell ref="OKH347:OKV347"/>
    <mergeCell ref="OKX347:OLL347"/>
    <mergeCell ref="OED347:OER347"/>
    <mergeCell ref="OET347:OFH347"/>
    <mergeCell ref="OFJ347:OFX347"/>
    <mergeCell ref="OFZ347:OGN347"/>
    <mergeCell ref="OGP347:OHD347"/>
    <mergeCell ref="OHF347:OHT347"/>
    <mergeCell ref="OAL347:OAZ347"/>
    <mergeCell ref="OBB347:OBP347"/>
    <mergeCell ref="OBR347:OCF347"/>
    <mergeCell ref="OCH347:OCV347"/>
    <mergeCell ref="OCX347:ODL347"/>
    <mergeCell ref="ODN347:OEB347"/>
    <mergeCell ref="OSX347:OTL347"/>
    <mergeCell ref="OTN347:OUB347"/>
    <mergeCell ref="OUD347:OUR347"/>
    <mergeCell ref="OUT347:OVH347"/>
    <mergeCell ref="OVJ347:OVX347"/>
    <mergeCell ref="OVZ347:OWN347"/>
    <mergeCell ref="OPF347:OPT347"/>
    <mergeCell ref="OPV347:OQJ347"/>
    <mergeCell ref="OQL347:OQZ347"/>
    <mergeCell ref="ORB347:ORP347"/>
    <mergeCell ref="ORR347:OSF347"/>
    <mergeCell ref="OSH347:OSV347"/>
    <mergeCell ref="OLN347:OMB347"/>
    <mergeCell ref="OMD347:OMR347"/>
    <mergeCell ref="OMT347:ONH347"/>
    <mergeCell ref="ONJ347:ONX347"/>
    <mergeCell ref="ONZ347:OON347"/>
    <mergeCell ref="OOP347:OPD347"/>
    <mergeCell ref="PDZ347:PEN347"/>
    <mergeCell ref="PEP347:PFD347"/>
    <mergeCell ref="PFF347:PFT347"/>
    <mergeCell ref="PFV347:PGJ347"/>
    <mergeCell ref="PGL347:PGZ347"/>
    <mergeCell ref="PHB347:PHP347"/>
    <mergeCell ref="PAH347:PAV347"/>
    <mergeCell ref="PAX347:PBL347"/>
    <mergeCell ref="PBN347:PCB347"/>
    <mergeCell ref="PCD347:PCR347"/>
    <mergeCell ref="PCT347:PDH347"/>
    <mergeCell ref="PDJ347:PDX347"/>
    <mergeCell ref="OWP347:OXD347"/>
    <mergeCell ref="OXF347:OXT347"/>
    <mergeCell ref="OXV347:OYJ347"/>
    <mergeCell ref="OYL347:OYZ347"/>
    <mergeCell ref="OZB347:OZP347"/>
    <mergeCell ref="OZR347:PAF347"/>
    <mergeCell ref="PPB347:PPP347"/>
    <mergeCell ref="PPR347:PQF347"/>
    <mergeCell ref="PQH347:PQV347"/>
    <mergeCell ref="PQX347:PRL347"/>
    <mergeCell ref="PRN347:PSB347"/>
    <mergeCell ref="PSD347:PSR347"/>
    <mergeCell ref="PLJ347:PLX347"/>
    <mergeCell ref="PLZ347:PMN347"/>
    <mergeCell ref="PMP347:PND347"/>
    <mergeCell ref="PNF347:PNT347"/>
    <mergeCell ref="PNV347:POJ347"/>
    <mergeCell ref="POL347:POZ347"/>
    <mergeCell ref="PHR347:PIF347"/>
    <mergeCell ref="PIH347:PIV347"/>
    <mergeCell ref="PIX347:PJL347"/>
    <mergeCell ref="PJN347:PKB347"/>
    <mergeCell ref="PKD347:PKR347"/>
    <mergeCell ref="PKT347:PLH347"/>
    <mergeCell ref="QAD347:QAR347"/>
    <mergeCell ref="QAT347:QBH347"/>
    <mergeCell ref="QBJ347:QBX347"/>
    <mergeCell ref="QBZ347:QCN347"/>
    <mergeCell ref="QCP347:QDD347"/>
    <mergeCell ref="QDF347:QDT347"/>
    <mergeCell ref="PWL347:PWZ347"/>
    <mergeCell ref="PXB347:PXP347"/>
    <mergeCell ref="PXR347:PYF347"/>
    <mergeCell ref="PYH347:PYV347"/>
    <mergeCell ref="PYX347:PZL347"/>
    <mergeCell ref="PZN347:QAB347"/>
    <mergeCell ref="PST347:PTH347"/>
    <mergeCell ref="PTJ347:PTX347"/>
    <mergeCell ref="PTZ347:PUN347"/>
    <mergeCell ref="PUP347:PVD347"/>
    <mergeCell ref="PVF347:PVT347"/>
    <mergeCell ref="PVV347:PWJ347"/>
    <mergeCell ref="QLF347:QLT347"/>
    <mergeCell ref="QLV347:QMJ347"/>
    <mergeCell ref="QML347:QMZ347"/>
    <mergeCell ref="QNB347:QNP347"/>
    <mergeCell ref="QNR347:QOF347"/>
    <mergeCell ref="QOH347:QOV347"/>
    <mergeCell ref="QHN347:QIB347"/>
    <mergeCell ref="QID347:QIR347"/>
    <mergeCell ref="QIT347:QJH347"/>
    <mergeCell ref="QJJ347:QJX347"/>
    <mergeCell ref="QJZ347:QKN347"/>
    <mergeCell ref="QKP347:QLD347"/>
    <mergeCell ref="QDV347:QEJ347"/>
    <mergeCell ref="QEL347:QEZ347"/>
    <mergeCell ref="QFB347:QFP347"/>
    <mergeCell ref="QFR347:QGF347"/>
    <mergeCell ref="QGH347:QGV347"/>
    <mergeCell ref="QGX347:QHL347"/>
    <mergeCell ref="QWH347:QWV347"/>
    <mergeCell ref="QWX347:QXL347"/>
    <mergeCell ref="QXN347:QYB347"/>
    <mergeCell ref="QYD347:QYR347"/>
    <mergeCell ref="QYT347:QZH347"/>
    <mergeCell ref="QZJ347:QZX347"/>
    <mergeCell ref="QSP347:QTD347"/>
    <mergeCell ref="QTF347:QTT347"/>
    <mergeCell ref="QTV347:QUJ347"/>
    <mergeCell ref="QUL347:QUZ347"/>
    <mergeCell ref="QVB347:QVP347"/>
    <mergeCell ref="QVR347:QWF347"/>
    <mergeCell ref="QOX347:QPL347"/>
    <mergeCell ref="QPN347:QQB347"/>
    <mergeCell ref="QQD347:QQR347"/>
    <mergeCell ref="QQT347:QRH347"/>
    <mergeCell ref="QRJ347:QRX347"/>
    <mergeCell ref="QRZ347:QSN347"/>
    <mergeCell ref="RHJ347:RHX347"/>
    <mergeCell ref="RHZ347:RIN347"/>
    <mergeCell ref="RIP347:RJD347"/>
    <mergeCell ref="RJF347:RJT347"/>
    <mergeCell ref="RJV347:RKJ347"/>
    <mergeCell ref="RKL347:RKZ347"/>
    <mergeCell ref="RDR347:REF347"/>
    <mergeCell ref="REH347:REV347"/>
    <mergeCell ref="REX347:RFL347"/>
    <mergeCell ref="RFN347:RGB347"/>
    <mergeCell ref="RGD347:RGR347"/>
    <mergeCell ref="RGT347:RHH347"/>
    <mergeCell ref="QZZ347:RAN347"/>
    <mergeCell ref="RAP347:RBD347"/>
    <mergeCell ref="RBF347:RBT347"/>
    <mergeCell ref="RBV347:RCJ347"/>
    <mergeCell ref="RCL347:RCZ347"/>
    <mergeCell ref="RDB347:RDP347"/>
    <mergeCell ref="RSL347:RSZ347"/>
    <mergeCell ref="RTB347:RTP347"/>
    <mergeCell ref="RTR347:RUF347"/>
    <mergeCell ref="RUH347:RUV347"/>
    <mergeCell ref="RUX347:RVL347"/>
    <mergeCell ref="RVN347:RWB347"/>
    <mergeCell ref="ROT347:RPH347"/>
    <mergeCell ref="RPJ347:RPX347"/>
    <mergeCell ref="RPZ347:RQN347"/>
    <mergeCell ref="RQP347:RRD347"/>
    <mergeCell ref="RRF347:RRT347"/>
    <mergeCell ref="RRV347:RSJ347"/>
    <mergeCell ref="RLB347:RLP347"/>
    <mergeCell ref="RLR347:RMF347"/>
    <mergeCell ref="RMH347:RMV347"/>
    <mergeCell ref="RMX347:RNL347"/>
    <mergeCell ref="RNN347:ROB347"/>
    <mergeCell ref="ROD347:ROR347"/>
    <mergeCell ref="SDN347:SEB347"/>
    <mergeCell ref="SED347:SER347"/>
    <mergeCell ref="SET347:SFH347"/>
    <mergeCell ref="SFJ347:SFX347"/>
    <mergeCell ref="SFZ347:SGN347"/>
    <mergeCell ref="SGP347:SHD347"/>
    <mergeCell ref="RZV347:SAJ347"/>
    <mergeCell ref="SAL347:SAZ347"/>
    <mergeCell ref="SBB347:SBP347"/>
    <mergeCell ref="SBR347:SCF347"/>
    <mergeCell ref="SCH347:SCV347"/>
    <mergeCell ref="SCX347:SDL347"/>
    <mergeCell ref="RWD347:RWR347"/>
    <mergeCell ref="RWT347:RXH347"/>
    <mergeCell ref="RXJ347:RXX347"/>
    <mergeCell ref="RXZ347:RYN347"/>
    <mergeCell ref="RYP347:RZD347"/>
    <mergeCell ref="RZF347:RZT347"/>
    <mergeCell ref="SOP347:SPD347"/>
    <mergeCell ref="SPF347:SPT347"/>
    <mergeCell ref="SPV347:SQJ347"/>
    <mergeCell ref="SQL347:SQZ347"/>
    <mergeCell ref="SRB347:SRP347"/>
    <mergeCell ref="SRR347:SSF347"/>
    <mergeCell ref="SKX347:SLL347"/>
    <mergeCell ref="SLN347:SMB347"/>
    <mergeCell ref="SMD347:SMR347"/>
    <mergeCell ref="SMT347:SNH347"/>
    <mergeCell ref="SNJ347:SNX347"/>
    <mergeCell ref="SNZ347:SON347"/>
    <mergeCell ref="SHF347:SHT347"/>
    <mergeCell ref="SHV347:SIJ347"/>
    <mergeCell ref="SIL347:SIZ347"/>
    <mergeCell ref="SJB347:SJP347"/>
    <mergeCell ref="SJR347:SKF347"/>
    <mergeCell ref="SKH347:SKV347"/>
    <mergeCell ref="SZR347:TAF347"/>
    <mergeCell ref="TAH347:TAV347"/>
    <mergeCell ref="TAX347:TBL347"/>
    <mergeCell ref="TBN347:TCB347"/>
    <mergeCell ref="TCD347:TCR347"/>
    <mergeCell ref="TCT347:TDH347"/>
    <mergeCell ref="SVZ347:SWN347"/>
    <mergeCell ref="SWP347:SXD347"/>
    <mergeCell ref="SXF347:SXT347"/>
    <mergeCell ref="SXV347:SYJ347"/>
    <mergeCell ref="SYL347:SYZ347"/>
    <mergeCell ref="SZB347:SZP347"/>
    <mergeCell ref="SSH347:SSV347"/>
    <mergeCell ref="SSX347:STL347"/>
    <mergeCell ref="STN347:SUB347"/>
    <mergeCell ref="SUD347:SUR347"/>
    <mergeCell ref="SUT347:SVH347"/>
    <mergeCell ref="SVJ347:SVX347"/>
    <mergeCell ref="TKT347:TLH347"/>
    <mergeCell ref="TLJ347:TLX347"/>
    <mergeCell ref="TLZ347:TMN347"/>
    <mergeCell ref="TMP347:TND347"/>
    <mergeCell ref="TNF347:TNT347"/>
    <mergeCell ref="TNV347:TOJ347"/>
    <mergeCell ref="THB347:THP347"/>
    <mergeCell ref="THR347:TIF347"/>
    <mergeCell ref="TIH347:TIV347"/>
    <mergeCell ref="TIX347:TJL347"/>
    <mergeCell ref="TJN347:TKB347"/>
    <mergeCell ref="TKD347:TKR347"/>
    <mergeCell ref="TDJ347:TDX347"/>
    <mergeCell ref="TDZ347:TEN347"/>
    <mergeCell ref="TEP347:TFD347"/>
    <mergeCell ref="TFF347:TFT347"/>
    <mergeCell ref="TFV347:TGJ347"/>
    <mergeCell ref="TGL347:TGZ347"/>
    <mergeCell ref="TVV347:TWJ347"/>
    <mergeCell ref="TWL347:TWZ347"/>
    <mergeCell ref="TXB347:TXP347"/>
    <mergeCell ref="TXR347:TYF347"/>
    <mergeCell ref="TYH347:TYV347"/>
    <mergeCell ref="TYX347:TZL347"/>
    <mergeCell ref="TSD347:TSR347"/>
    <mergeCell ref="TST347:TTH347"/>
    <mergeCell ref="TTJ347:TTX347"/>
    <mergeCell ref="TTZ347:TUN347"/>
    <mergeCell ref="TUP347:TVD347"/>
    <mergeCell ref="TVF347:TVT347"/>
    <mergeCell ref="TOL347:TOZ347"/>
    <mergeCell ref="TPB347:TPP347"/>
    <mergeCell ref="TPR347:TQF347"/>
    <mergeCell ref="TQH347:TQV347"/>
    <mergeCell ref="TQX347:TRL347"/>
    <mergeCell ref="TRN347:TSB347"/>
    <mergeCell ref="UGX347:UHL347"/>
    <mergeCell ref="UHN347:UIB347"/>
    <mergeCell ref="UID347:UIR347"/>
    <mergeCell ref="UIT347:UJH347"/>
    <mergeCell ref="UJJ347:UJX347"/>
    <mergeCell ref="UJZ347:UKN347"/>
    <mergeCell ref="UDF347:UDT347"/>
    <mergeCell ref="UDV347:UEJ347"/>
    <mergeCell ref="UEL347:UEZ347"/>
    <mergeCell ref="UFB347:UFP347"/>
    <mergeCell ref="UFR347:UGF347"/>
    <mergeCell ref="UGH347:UGV347"/>
    <mergeCell ref="TZN347:UAB347"/>
    <mergeCell ref="UAD347:UAR347"/>
    <mergeCell ref="UAT347:UBH347"/>
    <mergeCell ref="UBJ347:UBX347"/>
    <mergeCell ref="UBZ347:UCN347"/>
    <mergeCell ref="UCP347:UDD347"/>
    <mergeCell ref="URZ347:USN347"/>
    <mergeCell ref="USP347:UTD347"/>
    <mergeCell ref="UTF347:UTT347"/>
    <mergeCell ref="UTV347:UUJ347"/>
    <mergeCell ref="UUL347:UUZ347"/>
    <mergeCell ref="UVB347:UVP347"/>
    <mergeCell ref="UOH347:UOV347"/>
    <mergeCell ref="UOX347:UPL347"/>
    <mergeCell ref="UPN347:UQB347"/>
    <mergeCell ref="UQD347:UQR347"/>
    <mergeCell ref="UQT347:URH347"/>
    <mergeCell ref="URJ347:URX347"/>
    <mergeCell ref="UKP347:ULD347"/>
    <mergeCell ref="ULF347:ULT347"/>
    <mergeCell ref="ULV347:UMJ347"/>
    <mergeCell ref="UML347:UMZ347"/>
    <mergeCell ref="UNB347:UNP347"/>
    <mergeCell ref="UNR347:UOF347"/>
    <mergeCell ref="VDB347:VDP347"/>
    <mergeCell ref="VDR347:VEF347"/>
    <mergeCell ref="VEH347:VEV347"/>
    <mergeCell ref="VEX347:VFL347"/>
    <mergeCell ref="VFN347:VGB347"/>
    <mergeCell ref="VGD347:VGR347"/>
    <mergeCell ref="UZJ347:UZX347"/>
    <mergeCell ref="UZZ347:VAN347"/>
    <mergeCell ref="VAP347:VBD347"/>
    <mergeCell ref="VBF347:VBT347"/>
    <mergeCell ref="VBV347:VCJ347"/>
    <mergeCell ref="VCL347:VCZ347"/>
    <mergeCell ref="UVR347:UWF347"/>
    <mergeCell ref="UWH347:UWV347"/>
    <mergeCell ref="UWX347:UXL347"/>
    <mergeCell ref="UXN347:UYB347"/>
    <mergeCell ref="UYD347:UYR347"/>
    <mergeCell ref="UYT347:UZH347"/>
    <mergeCell ref="VOD347:VOR347"/>
    <mergeCell ref="VOT347:VPH347"/>
    <mergeCell ref="VPJ347:VPX347"/>
    <mergeCell ref="VPZ347:VQN347"/>
    <mergeCell ref="VQP347:VRD347"/>
    <mergeCell ref="VRF347:VRT347"/>
    <mergeCell ref="VKL347:VKZ347"/>
    <mergeCell ref="VLB347:VLP347"/>
    <mergeCell ref="VLR347:VMF347"/>
    <mergeCell ref="VMH347:VMV347"/>
    <mergeCell ref="VMX347:VNL347"/>
    <mergeCell ref="VNN347:VOB347"/>
    <mergeCell ref="VGT347:VHH347"/>
    <mergeCell ref="VHJ347:VHX347"/>
    <mergeCell ref="VHZ347:VIN347"/>
    <mergeCell ref="VIP347:VJD347"/>
    <mergeCell ref="VJF347:VJT347"/>
    <mergeCell ref="VJV347:VKJ347"/>
    <mergeCell ref="VZF347:VZT347"/>
    <mergeCell ref="VZV347:WAJ347"/>
    <mergeCell ref="WAL347:WAZ347"/>
    <mergeCell ref="WBB347:WBP347"/>
    <mergeCell ref="WBR347:WCF347"/>
    <mergeCell ref="WCH347:WCV347"/>
    <mergeCell ref="VVN347:VWB347"/>
    <mergeCell ref="VWD347:VWR347"/>
    <mergeCell ref="VWT347:VXH347"/>
    <mergeCell ref="VXJ347:VXX347"/>
    <mergeCell ref="VXZ347:VYN347"/>
    <mergeCell ref="VYP347:VZD347"/>
    <mergeCell ref="VRV347:VSJ347"/>
    <mergeCell ref="VSL347:VSZ347"/>
    <mergeCell ref="VTB347:VTP347"/>
    <mergeCell ref="VTR347:VUF347"/>
    <mergeCell ref="VUH347:VUV347"/>
    <mergeCell ref="VUX347:VVL347"/>
    <mergeCell ref="WKX347:WLL347"/>
    <mergeCell ref="WLN347:WMB347"/>
    <mergeCell ref="WMD347:WMR347"/>
    <mergeCell ref="WMT347:WNH347"/>
    <mergeCell ref="WNJ347:WNX347"/>
    <mergeCell ref="WGP347:WHD347"/>
    <mergeCell ref="WHF347:WHT347"/>
    <mergeCell ref="WHV347:WIJ347"/>
    <mergeCell ref="WIL347:WIZ347"/>
    <mergeCell ref="WJB347:WJP347"/>
    <mergeCell ref="WJR347:WKF347"/>
    <mergeCell ref="WCX347:WDL347"/>
    <mergeCell ref="WDN347:WEB347"/>
    <mergeCell ref="WED347:WER347"/>
    <mergeCell ref="WET347:WFH347"/>
    <mergeCell ref="WFJ347:WFX347"/>
    <mergeCell ref="WFZ347:WGN347"/>
    <mergeCell ref="XCT347:XDH347"/>
    <mergeCell ref="XDJ347:XDX347"/>
    <mergeCell ref="XDZ347:XEN347"/>
    <mergeCell ref="XEP347:XFD347"/>
    <mergeCell ref="B349:P349"/>
    <mergeCell ref="C350:C387"/>
    <mergeCell ref="D350:D387"/>
    <mergeCell ref="WZB347:WZP347"/>
    <mergeCell ref="WZR347:XAF347"/>
    <mergeCell ref="XAH347:XAV347"/>
    <mergeCell ref="XAX347:XBL347"/>
    <mergeCell ref="XBN347:XCB347"/>
    <mergeCell ref="XCD347:XCR347"/>
    <mergeCell ref="WVJ347:WVX347"/>
    <mergeCell ref="WVZ347:WWN347"/>
    <mergeCell ref="WWP347:WXD347"/>
    <mergeCell ref="WXF347:WXT347"/>
    <mergeCell ref="WXV347:WYJ347"/>
    <mergeCell ref="WYL347:WYZ347"/>
    <mergeCell ref="WRR347:WSF347"/>
    <mergeCell ref="WSH347:WSV347"/>
    <mergeCell ref="WSX347:WTL347"/>
    <mergeCell ref="WTN347:WUB347"/>
    <mergeCell ref="WUD347:WUR347"/>
    <mergeCell ref="WUT347:WVH347"/>
    <mergeCell ref="WNZ347:WON347"/>
    <mergeCell ref="WOP347:WPD347"/>
    <mergeCell ref="WPF347:WPT347"/>
    <mergeCell ref="WPV347:WQJ347"/>
    <mergeCell ref="WQL347:WQZ347"/>
    <mergeCell ref="WRB347:WRP347"/>
    <mergeCell ref="WKH347:WKV347"/>
    <mergeCell ref="B452:N452"/>
    <mergeCell ref="C453:C454"/>
    <mergeCell ref="D453:D454"/>
    <mergeCell ref="E453:E454"/>
    <mergeCell ref="F453:F454"/>
    <mergeCell ref="A459:P459"/>
    <mergeCell ref="A441:P441"/>
    <mergeCell ref="A442:P442"/>
    <mergeCell ref="B445:P445"/>
    <mergeCell ref="B446:P446"/>
    <mergeCell ref="C447:C448"/>
    <mergeCell ref="A450:P450"/>
    <mergeCell ref="B416:N416"/>
    <mergeCell ref="C417:C418"/>
    <mergeCell ref="A420:P420"/>
    <mergeCell ref="A424:P424"/>
    <mergeCell ref="C425:C434"/>
    <mergeCell ref="D425:D434"/>
    <mergeCell ref="C495:C498"/>
    <mergeCell ref="D495:D498"/>
    <mergeCell ref="E496:E498"/>
    <mergeCell ref="F496:F498"/>
    <mergeCell ref="B502:D502"/>
    <mergeCell ref="B508:P508"/>
    <mergeCell ref="B485:P485"/>
    <mergeCell ref="B490:O490"/>
    <mergeCell ref="B491:O491"/>
    <mergeCell ref="E492:E493"/>
    <mergeCell ref="F492:F493"/>
    <mergeCell ref="B494:N494"/>
    <mergeCell ref="B461:P461"/>
    <mergeCell ref="A464:P464"/>
    <mergeCell ref="C465:C466"/>
    <mergeCell ref="B473:P473"/>
    <mergeCell ref="B474:N474"/>
    <mergeCell ref="B483:P483"/>
    <mergeCell ref="B479:C479"/>
    <mergeCell ref="A480:A481"/>
    <mergeCell ref="B480:B481"/>
    <mergeCell ref="C480:C481"/>
    <mergeCell ref="D480:D481"/>
    <mergeCell ref="F480:F481"/>
  </mergeCells>
  <pageMargins left="0.39370078740157483" right="0" top="0" bottom="0" header="0.31496062992125984" footer="0.31496062992125984"/>
  <pageSetup paperSize="9" scale="44" orientation="landscape" r:id="rId1"/>
  <rowBreaks count="2" manualBreakCount="2">
    <brk id="404" max="15" man="1"/>
    <brk id="440" max="15" man="1"/>
  </rowBreaks>
  <ignoredErrors>
    <ignoredError sqref="I229 K229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</vt:i4>
      </vt:variant>
    </vt:vector>
  </HeadingPairs>
  <TitlesOfParts>
    <vt:vector size="8" baseType="lpstr">
      <vt:lpstr>Инвест.жоба</vt:lpstr>
      <vt:lpstr>Инвест.проекты</vt:lpstr>
      <vt:lpstr>Инвест.жоба!_Hlk196205741</vt:lpstr>
      <vt:lpstr>Инвест.проекты!_Hlk196205741</vt:lpstr>
      <vt:lpstr>Инвест.жоба!_Hlk196205926</vt:lpstr>
      <vt:lpstr>Инвест.проекты!_Hlk196205926</vt:lpstr>
      <vt:lpstr>Инвест.жоба!Область_печати</vt:lpstr>
      <vt:lpstr>Инвест.проекты!Область_печати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 Чикеева</dc:creator>
  <cp:lastModifiedBy>Жомарт</cp:lastModifiedBy>
  <cp:lastPrinted>2025-12-29T04:32:29Z</cp:lastPrinted>
  <dcterms:created xsi:type="dcterms:W3CDTF">2015-06-05T18:19:34Z</dcterms:created>
  <dcterms:modified xsi:type="dcterms:W3CDTF">2026-06-29T09:43:01Z</dcterms:modified>
</cp:coreProperties>
</file>