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сентябрь\"/>
    </mc:Choice>
  </mc:AlternateContent>
  <bookViews>
    <workbookView xWindow="0" yWindow="0" windowWidth="28800" windowHeight="12210"/>
  </bookViews>
  <sheets>
    <sheet name="Sheet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G8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J81" i="1" l="1"/>
  <c r="I81" i="1"/>
  <c r="H81" i="1"/>
  <c r="F81" i="1"/>
</calcChain>
</file>

<file path=xl/sharedStrings.xml><?xml version="1.0" encoding="utf-8"?>
<sst xmlns="http://schemas.openxmlformats.org/spreadsheetml/2006/main" count="88" uniqueCount="54">
  <si>
    <t>Бюджеттік бағдарламалар әкімшісі</t>
  </si>
  <si>
    <t>Өлшем бірлігі</t>
  </si>
  <si>
    <t xml:space="preserve">467 – Аудан (облыстық маңызы бар қала) құрылыс бөлімі </t>
  </si>
  <si>
    <t>мың. тенге</t>
  </si>
  <si>
    <t>Бюджеттік бағдарлама әкімшісі. Бағдарлама. Қосымша бағдарлама. Ерекшелік</t>
  </si>
  <si>
    <t>АТАУЫ</t>
  </si>
  <si>
    <t>Түзетілген жоспар</t>
  </si>
  <si>
    <t>Қалдық</t>
  </si>
  <si>
    <t>Ауданның (облыстық маңызы бар қаланың) құрылыс бөлімі</t>
  </si>
  <si>
    <t>Құрылыс саласында мемлекеттік саясатты жергілікті деңгейде жүзеге асыру қызметтері</t>
  </si>
  <si>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</si>
  <si>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</si>
  <si>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</si>
  <si>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Еңбекақы төлеу</t>
  </si>
  <si>
    <t>Қосымша ақшалай төлемдер</t>
  </si>
  <si>
    <t>Жұмыс берушілердің міндетті зейнетақы аударымдары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</si>
  <si>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</si>
  <si>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</si>
  <si>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аударымдар</t>
  </si>
  <si>
    <t>Міндетті әлеуметтік медициналық сақтандыруға аударымдар</t>
  </si>
  <si>
    <t>Отын, жанармай және майлау материалдарын сатып алу</t>
  </si>
  <si>
    <t>Басқа қорларды сатып алу</t>
  </si>
  <si>
    <t>Коммуналдық қызметтерге төлем</t>
  </si>
  <si>
    <t>Байланыс қызметтеріне төлем</t>
  </si>
  <si>
    <t>Ақпараттандыру саласындағы жұмыстар мен қызметтерге төлем</t>
  </si>
  <si>
    <t>Басқа қызметтер мен жұмыстарға төлем</t>
  </si>
  <si>
    <t>Атқарушы құжаттарды, сот шешімдерін орындау</t>
  </si>
  <si>
    <t>Коммуналдық тұрғын үй қорын жобалау және (немесе) салу, реконструкциялау</t>
  </si>
  <si>
    <t>Жергілікті бюджет қаражаты есебінен</t>
  </si>
  <si>
    <t>Жаңа нысандар салу және бар нысандарды реконструкциялау</t>
  </si>
  <si>
    <t>Инженерлік-коммуникациялық инфрақұрылымды жобалау, дамыту және (немесе) абаттандыру</t>
  </si>
  <si>
    <t>Облыстық бюджеттен трансферттер есебінен</t>
  </si>
  <si>
    <t>Қазақстан Республикасының Ұлттық қорынан мақсатты трансферт есебінен</t>
  </si>
  <si>
    <t>Су жеткізу және кәріз жүйесін дамыту</t>
  </si>
  <si>
    <t>Қалалар мен елді мекендерді абаттандыруды дамыту</t>
  </si>
  <si>
    <t>Спорт нысандарын дамыту</t>
  </si>
  <si>
    <t>Мәдени нысандарды дамыту</t>
  </si>
  <si>
    <t>Заңды тұлғалардың жарғылық капиталын қалыптастыру немесе ұлғайту</t>
  </si>
  <si>
    <t>Квазимемлекеттік сектор субъектілерінің жарғылық капиталын қалыптастыру және ұлғайту</t>
  </si>
  <si>
    <t>Коммуналдық тұрғын үй қорынан тұрғын үй сатып алу</t>
  </si>
  <si>
    <t>Ғимараттар, құрылыстар, құрылыс нысандары, беріліс құрылғыларын сатып алу</t>
  </si>
  <si>
    <t>БАРЛЫҒЫ</t>
  </si>
  <si>
    <t>Өтемақы төлемдері</t>
  </si>
  <si>
    <t>жылға</t>
  </si>
  <si>
    <t>есепті айға</t>
  </si>
  <si>
    <t>ағымдағы кезеңге</t>
  </si>
  <si>
    <t>ағымдағы мерзімге</t>
  </si>
  <si>
    <t>Кассалық орындалу</t>
  </si>
  <si>
    <t>Орындалу пайызы</t>
  </si>
  <si>
    <t xml:space="preserve"> </t>
  </si>
  <si>
    <t>Облыстық бюджеттің кредиттері есебінен</t>
  </si>
  <si>
    <t>Жаңа объектілердің құрылысы және қолданыстағы объектілерді реконструкциялау</t>
  </si>
  <si>
    <t>Ел ішіндегі іссапарлар және қызметтік жүріп-тұрулар</t>
  </si>
  <si>
    <t xml:space="preserve">4-20 нысаны бойынша кассалық орындалуы туралы есеп  1 Қыркүйек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</si>
</sst>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0" xfId="0" applyFont="1"/>
    <xf numFmtId="4" fontId="4" fillId="2" borderId="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2" borderId="2" xfId="0" applyNumberFormat="1" applyFont="1" applyFill="1" applyBorder="1"/>
    <xf numFmtId="0" fontId="2" fillId="0" borderId="0" xfId="0" applyFont="1"/>
    <xf numFmtId="16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2" fillId="0" borderId="0" xfId="0" applyNumberFormat="1" applyFont="1"/>
    <xf numFmtId="4" fontId="2" fillId="0" borderId="0" xfId="0" applyNumberFormat="1" applyFont="1"/>
    <xf numFmtId="4" fontId="2" fillId="0" borderId="2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67%20&#1086;&#1090;&#1095;&#1077;&#1090;%20&#1057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12">
          <cell r="F12">
            <v>12581380.899999999</v>
          </cell>
          <cell r="G12">
            <v>8775425.6000000015</v>
          </cell>
          <cell r="H12">
            <v>603412.04975000001</v>
          </cell>
          <cell r="I12">
            <v>2169181.2704600003</v>
          </cell>
          <cell r="J12">
            <v>2598315.82656</v>
          </cell>
        </row>
        <row r="13">
          <cell r="F13">
            <v>651430.29999999993</v>
          </cell>
          <cell r="G13">
            <v>420531.4</v>
          </cell>
          <cell r="H13">
            <v>22264.73474</v>
          </cell>
          <cell r="I13">
            <v>230779.25950000001</v>
          </cell>
          <cell r="J13">
            <v>1664.15996</v>
          </cell>
        </row>
        <row r="17">
          <cell r="F17">
            <v>651430.29999999993</v>
          </cell>
          <cell r="G17">
            <v>420531.4</v>
          </cell>
          <cell r="H17">
            <v>22264.73474</v>
          </cell>
          <cell r="I17">
            <v>230779.25950000001</v>
          </cell>
          <cell r="J17">
            <v>1664.15996</v>
          </cell>
        </row>
        <row r="18">
          <cell r="F18">
            <v>46639</v>
          </cell>
          <cell r="G18">
            <v>29166.6</v>
          </cell>
          <cell r="H18">
            <v>3246.1590000000001</v>
          </cell>
          <cell r="I18">
            <v>17509.968099999998</v>
          </cell>
          <cell r="J18">
            <v>37.568100000000001</v>
          </cell>
        </row>
        <row r="19">
          <cell r="F19">
            <v>19789.8</v>
          </cell>
          <cell r="G19">
            <v>19775.3</v>
          </cell>
          <cell r="H19">
            <v>0</v>
          </cell>
          <cell r="I19">
            <v>14.582739999999999</v>
          </cell>
          <cell r="J19">
            <v>8.2739999999999994E-2</v>
          </cell>
        </row>
        <row r="20">
          <cell r="F20">
            <v>7773</v>
          </cell>
          <cell r="G20">
            <v>6285.9</v>
          </cell>
          <cell r="H20">
            <v>0</v>
          </cell>
          <cell r="I20">
            <v>1487.1859999999999</v>
          </cell>
          <cell r="J20">
            <v>8.5999999999999993E-2</v>
          </cell>
        </row>
        <row r="21">
          <cell r="F21">
            <v>1776</v>
          </cell>
          <cell r="G21">
            <v>1182.0999999999999</v>
          </cell>
          <cell r="H21">
            <v>80.073679999999996</v>
          </cell>
          <cell r="I21">
            <v>594.20925</v>
          </cell>
          <cell r="J21">
            <v>0.30925000000000002</v>
          </cell>
        </row>
        <row r="22">
          <cell r="F22">
            <v>3805</v>
          </cell>
          <cell r="G22">
            <v>2910.8</v>
          </cell>
          <cell r="H22">
            <v>185.91200000000001</v>
          </cell>
          <cell r="I22">
            <v>943.28800000000001</v>
          </cell>
          <cell r="J22">
            <v>49.088000000000001</v>
          </cell>
        </row>
        <row r="23">
          <cell r="F23">
            <v>2887</v>
          </cell>
          <cell r="G23">
            <v>2067.9</v>
          </cell>
          <cell r="H23">
            <v>154.36500000000001</v>
          </cell>
          <cell r="I23">
            <v>819.1</v>
          </cell>
          <cell r="J23">
            <v>0</v>
          </cell>
        </row>
        <row r="24">
          <cell r="F24">
            <v>30</v>
          </cell>
          <cell r="G24">
            <v>30</v>
          </cell>
          <cell r="H24">
            <v>0</v>
          </cell>
          <cell r="I24">
            <v>0</v>
          </cell>
          <cell r="J24">
            <v>0</v>
          </cell>
        </row>
        <row r="25">
          <cell r="F25">
            <v>2018</v>
          </cell>
          <cell r="G25">
            <v>1396.5</v>
          </cell>
          <cell r="H25">
            <v>96.036000000000001</v>
          </cell>
          <cell r="I25">
            <v>621.5</v>
          </cell>
          <cell r="J25">
            <v>0</v>
          </cell>
        </row>
        <row r="26">
          <cell r="F26">
            <v>14056</v>
          </cell>
          <cell r="G26">
            <v>10243.299999999999</v>
          </cell>
          <cell r="H26">
            <v>728.81</v>
          </cell>
          <cell r="I26">
            <v>3915.029</v>
          </cell>
          <cell r="J26">
            <v>102.32899999999999</v>
          </cell>
        </row>
        <row r="27">
          <cell r="F27">
            <v>2339</v>
          </cell>
          <cell r="G27">
            <v>1706.5</v>
          </cell>
          <cell r="H27">
            <v>170.43763000000001</v>
          </cell>
          <cell r="I27">
            <v>632.50007000000005</v>
          </cell>
          <cell r="J27">
            <v>6.9999999999999994E-5</v>
          </cell>
        </row>
        <row r="28">
          <cell r="F28">
            <v>369</v>
          </cell>
          <cell r="G28">
            <v>369</v>
          </cell>
          <cell r="H28">
            <v>0</v>
          </cell>
          <cell r="I28">
            <v>0.60719999999999996</v>
          </cell>
          <cell r="J28">
            <v>0.60719999999999996</v>
          </cell>
        </row>
        <row r="29">
          <cell r="F29">
            <v>863</v>
          </cell>
          <cell r="G29">
            <v>369.3</v>
          </cell>
          <cell r="H29">
            <v>0</v>
          </cell>
          <cell r="I29">
            <v>493.72158000000002</v>
          </cell>
          <cell r="J29">
            <v>2.1579999999999998E-2</v>
          </cell>
        </row>
        <row r="30">
          <cell r="F30">
            <v>537706.69999999995</v>
          </cell>
          <cell r="G30">
            <v>341601.3</v>
          </cell>
          <cell r="H30">
            <v>17350.658429999999</v>
          </cell>
          <cell r="I30">
            <v>197577.51071999999</v>
          </cell>
          <cell r="J30">
            <v>1472.1107199999999</v>
          </cell>
        </row>
        <row r="32">
          <cell r="F32">
            <v>404</v>
          </cell>
          <cell r="G32">
            <v>219.2</v>
          </cell>
          <cell r="H32">
            <v>22.5</v>
          </cell>
          <cell r="I32">
            <v>10.72799</v>
          </cell>
          <cell r="J32">
            <v>6.3990000000000005E-2</v>
          </cell>
        </row>
        <row r="33">
          <cell r="F33">
            <v>9994.1</v>
          </cell>
          <cell r="G33">
            <v>2227</v>
          </cell>
          <cell r="H33">
            <v>0</v>
          </cell>
          <cell r="I33">
            <v>6158.3648499999999</v>
          </cell>
          <cell r="J33">
            <v>0.92930999999999997</v>
          </cell>
        </row>
        <row r="35">
          <cell r="F35">
            <v>980.7</v>
          </cell>
          <cell r="G35">
            <v>980.7</v>
          </cell>
          <cell r="H35">
            <v>229.78299999999999</v>
          </cell>
          <cell r="I35">
            <v>0.96399999999999997</v>
          </cell>
          <cell r="J35">
            <v>0.96399999999999997</v>
          </cell>
        </row>
        <row r="36">
          <cell r="F36">
            <v>5299229.3</v>
          </cell>
          <cell r="G36">
            <v>4567838.0999999996</v>
          </cell>
          <cell r="H36">
            <v>134884.95048999999</v>
          </cell>
          <cell r="I36">
            <v>437467.12797999999</v>
          </cell>
          <cell r="J36">
            <v>2588925.7117699999</v>
          </cell>
        </row>
        <row r="37">
          <cell r="F37">
            <v>1064413.3</v>
          </cell>
          <cell r="G37">
            <v>333022.09999999998</v>
          </cell>
          <cell r="H37">
            <v>0</v>
          </cell>
          <cell r="I37">
            <v>437467.12797999999</v>
          </cell>
          <cell r="J37">
            <v>0</v>
          </cell>
        </row>
        <row r="38">
          <cell r="F38">
            <v>1064413.3</v>
          </cell>
          <cell r="G38">
            <v>333022.09999999998</v>
          </cell>
          <cell r="H38">
            <v>0</v>
          </cell>
          <cell r="I38">
            <v>437467.12797999999</v>
          </cell>
          <cell r="J38">
            <v>0</v>
          </cell>
        </row>
        <row r="39">
          <cell r="F39">
            <v>4234816</v>
          </cell>
          <cell r="G39">
            <v>4234816</v>
          </cell>
          <cell r="H39">
            <v>134884.95048999999</v>
          </cell>
          <cell r="I39">
            <v>0</v>
          </cell>
          <cell r="J39">
            <v>2588925.7117699999</v>
          </cell>
        </row>
        <row r="40">
          <cell r="F40">
            <v>4234816</v>
          </cell>
          <cell r="G40">
            <v>4234816</v>
          </cell>
          <cell r="H40">
            <v>134884.95048999999</v>
          </cell>
          <cell r="I40">
            <v>0</v>
          </cell>
          <cell r="J40">
            <v>2588925.7117699999</v>
          </cell>
        </row>
        <row r="41">
          <cell r="F41">
            <v>1923202.7</v>
          </cell>
          <cell r="G41">
            <v>1572173.7</v>
          </cell>
          <cell r="H41">
            <v>83398.241299999994</v>
          </cell>
          <cell r="I41">
            <v>798.07551000000001</v>
          </cell>
          <cell r="J41">
            <v>7425.0805600000003</v>
          </cell>
        </row>
        <row r="44">
          <cell r="F44">
            <v>617265.69999999995</v>
          </cell>
          <cell r="G44">
            <v>329259.7</v>
          </cell>
          <cell r="H44">
            <v>70602</v>
          </cell>
          <cell r="I44">
            <v>797.16675999999995</v>
          </cell>
          <cell r="J44">
            <v>7220.7831800000004</v>
          </cell>
        </row>
        <row r="45">
          <cell r="F45">
            <v>617265.69999999995</v>
          </cell>
          <cell r="G45">
            <v>329259.7</v>
          </cell>
          <cell r="H45">
            <v>70602</v>
          </cell>
          <cell r="I45">
            <v>797.16675999999995</v>
          </cell>
          <cell r="J45">
            <v>7220.7831800000004</v>
          </cell>
        </row>
        <row r="46">
          <cell r="F46">
            <v>1305937</v>
          </cell>
          <cell r="G46">
            <v>1242914</v>
          </cell>
          <cell r="H46">
            <v>12796.2413</v>
          </cell>
          <cell r="I46">
            <v>0.90874999999999995</v>
          </cell>
          <cell r="J46">
            <v>204.29738</v>
          </cell>
        </row>
        <row r="47">
          <cell r="F47">
            <v>1305937</v>
          </cell>
          <cell r="G47">
            <v>1242914</v>
          </cell>
          <cell r="H47">
            <v>12796.2413</v>
          </cell>
          <cell r="I47">
            <v>0.90874999999999995</v>
          </cell>
          <cell r="J47">
            <v>204.29738</v>
          </cell>
        </row>
        <row r="50">
          <cell r="F50">
            <v>8119.5</v>
          </cell>
          <cell r="G50">
            <v>4711.8999999999996</v>
          </cell>
          <cell r="H50">
            <v>3164.1232199999999</v>
          </cell>
          <cell r="I50">
            <v>1407.7263399999999</v>
          </cell>
          <cell r="J50">
            <v>0.12634000000000001</v>
          </cell>
        </row>
        <row r="51">
          <cell r="F51">
            <v>8119.5</v>
          </cell>
          <cell r="G51">
            <v>4711.8999999999996</v>
          </cell>
          <cell r="H51">
            <v>3164.1232199999999</v>
          </cell>
          <cell r="I51">
            <v>1407.7263399999999</v>
          </cell>
          <cell r="J51">
            <v>0.12634000000000001</v>
          </cell>
        </row>
        <row r="52">
          <cell r="F52">
            <v>8119.5</v>
          </cell>
          <cell r="G52">
            <v>4711.8999999999996</v>
          </cell>
          <cell r="H52">
            <v>3164.1232199999999</v>
          </cell>
          <cell r="I52">
            <v>1407.7263399999999</v>
          </cell>
          <cell r="J52">
            <v>0.12634000000000001</v>
          </cell>
        </row>
        <row r="53">
          <cell r="F53">
            <v>2003802.4</v>
          </cell>
          <cell r="G53">
            <v>1011646</v>
          </cell>
          <cell r="H53">
            <v>0</v>
          </cell>
          <cell r="I53">
            <v>3002.0012500000003</v>
          </cell>
          <cell r="J53">
            <v>0.74792999999999998</v>
          </cell>
        </row>
        <row r="56">
          <cell r="F56">
            <v>101850.4</v>
          </cell>
          <cell r="G56">
            <v>1011646</v>
          </cell>
          <cell r="H56">
            <v>0</v>
          </cell>
          <cell r="I56">
            <v>3000.46576</v>
          </cell>
          <cell r="J56">
            <v>0</v>
          </cell>
        </row>
        <row r="57">
          <cell r="F57">
            <v>101850.4</v>
          </cell>
          <cell r="G57">
            <v>0</v>
          </cell>
          <cell r="H57">
            <v>0</v>
          </cell>
          <cell r="I57">
            <v>3000.46576</v>
          </cell>
          <cell r="J57">
            <v>0</v>
          </cell>
        </row>
        <row r="58">
          <cell r="F58">
            <v>1901952</v>
          </cell>
          <cell r="G58">
            <v>1011646</v>
          </cell>
          <cell r="H58">
            <v>0</v>
          </cell>
          <cell r="I58">
            <v>1.53549</v>
          </cell>
          <cell r="J58">
            <v>0.74792999999999998</v>
          </cell>
        </row>
        <row r="59">
          <cell r="F59">
            <v>1901952</v>
          </cell>
          <cell r="G59">
            <v>1011646</v>
          </cell>
          <cell r="H59">
            <v>0</v>
          </cell>
          <cell r="I59">
            <v>1.53549</v>
          </cell>
          <cell r="J59">
            <v>0.74792999999999998</v>
          </cell>
        </row>
        <row r="62">
          <cell r="F62">
            <v>1645.2</v>
          </cell>
          <cell r="G62">
            <v>0</v>
          </cell>
          <cell r="H62">
            <v>0</v>
          </cell>
          <cell r="I62">
            <v>7.9880000000000007E-2</v>
          </cell>
          <cell r="J62">
            <v>0</v>
          </cell>
        </row>
        <row r="63">
          <cell r="F63">
            <v>1645.2</v>
          </cell>
          <cell r="G63">
            <v>0</v>
          </cell>
          <cell r="H63">
            <v>0</v>
          </cell>
          <cell r="I63">
            <v>7.9880000000000007E-2</v>
          </cell>
          <cell r="J63">
            <v>0</v>
          </cell>
        </row>
        <row r="64">
          <cell r="F64">
            <v>1645.2</v>
          </cell>
          <cell r="G64">
            <v>0</v>
          </cell>
          <cell r="H64">
            <v>0</v>
          </cell>
          <cell r="I64">
            <v>7.9880000000000007E-2</v>
          </cell>
          <cell r="J64">
            <v>0</v>
          </cell>
        </row>
        <row r="73">
          <cell r="F73">
            <v>138524.5</v>
          </cell>
          <cell r="G73">
            <v>138524.5</v>
          </cell>
          <cell r="H73">
            <v>0</v>
          </cell>
          <cell r="I73">
            <v>0</v>
          </cell>
          <cell r="J73">
            <v>0</v>
          </cell>
        </row>
        <row r="74">
          <cell r="F74">
            <v>138524.5</v>
          </cell>
          <cell r="G74">
            <v>138524.5</v>
          </cell>
          <cell r="H74">
            <v>0</v>
          </cell>
          <cell r="I74">
            <v>0</v>
          </cell>
          <cell r="J74">
            <v>0</v>
          </cell>
        </row>
        <row r="75">
          <cell r="F75">
            <v>138524.5</v>
          </cell>
          <cell r="G75">
            <v>138524.5</v>
          </cell>
          <cell r="H75">
            <v>0</v>
          </cell>
          <cell r="I75">
            <v>0</v>
          </cell>
          <cell r="J75">
            <v>0</v>
          </cell>
        </row>
        <row r="76">
          <cell r="F76">
            <v>2555427</v>
          </cell>
          <cell r="G76">
            <v>1060000</v>
          </cell>
          <cell r="H76">
            <v>359700</v>
          </cell>
          <cell r="I76">
            <v>1495727</v>
          </cell>
          <cell r="J76">
            <v>300</v>
          </cell>
        </row>
        <row r="77">
          <cell r="F77">
            <v>2555427</v>
          </cell>
          <cell r="G77">
            <v>1060000</v>
          </cell>
          <cell r="H77">
            <v>359700</v>
          </cell>
          <cell r="I77">
            <v>1495727</v>
          </cell>
          <cell r="J77">
            <v>300</v>
          </cell>
        </row>
        <row r="78">
          <cell r="F78">
            <v>2555427</v>
          </cell>
          <cell r="G78">
            <v>1060000</v>
          </cell>
          <cell r="H78">
            <v>359700</v>
          </cell>
          <cell r="I78">
            <v>1495727</v>
          </cell>
          <cell r="J78">
            <v>300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4"/>
  <sheetViews>
    <sheetView tabSelected="1" zoomScale="124" zoomScaleNormal="124" workbookViewId="0">
      <selection activeCell="F7" sqref="F7:G7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9" style="1" customWidth="1"/>
    <col min="11" max="11" width="14.140625" style="1" customWidth="1"/>
    <col min="12" max="12" width="9.140625" style="1"/>
    <col min="13" max="14" width="12" style="1" bestFit="1" customWidth="1"/>
    <col min="15" max="15" width="12.5703125" style="1" bestFit="1" customWidth="1"/>
    <col min="16" max="16384" width="9.140625" style="1"/>
  </cols>
  <sheetData>
    <row r="3" spans="1:14" ht="28.5" customHeight="1" x14ac:dyDescent="0.25">
      <c r="A3" s="31" t="s">
        <v>53</v>
      </c>
      <c r="B3" s="31"/>
      <c r="C3" s="31"/>
      <c r="D3" s="31"/>
      <c r="E3" s="31"/>
      <c r="F3" s="31"/>
      <c r="G3" s="31"/>
      <c r="H3" s="31"/>
      <c r="I3" s="31"/>
      <c r="J3" s="31"/>
    </row>
    <row r="4" spans="1:14" ht="22.5" hidden="1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4" ht="44.25" customHeight="1" x14ac:dyDescent="0.25">
      <c r="A6" s="34" t="s">
        <v>0</v>
      </c>
      <c r="B6" s="35"/>
      <c r="C6" s="35"/>
      <c r="D6" s="35"/>
      <c r="E6" s="35"/>
      <c r="F6" s="39" t="s">
        <v>2</v>
      </c>
      <c r="G6" s="39"/>
      <c r="H6" s="39"/>
    </row>
    <row r="7" spans="1:14" x14ac:dyDescent="0.25">
      <c r="A7" s="34" t="s">
        <v>1</v>
      </c>
      <c r="B7" s="35"/>
      <c r="C7" s="35"/>
      <c r="D7" s="35"/>
      <c r="E7" s="35"/>
      <c r="F7" s="34" t="s">
        <v>3</v>
      </c>
      <c r="G7" s="35"/>
    </row>
    <row r="9" spans="1:14" x14ac:dyDescent="0.25">
      <c r="F9" s="9"/>
      <c r="G9" s="9"/>
      <c r="H9" s="9"/>
      <c r="I9" s="9"/>
      <c r="J9" s="9"/>
    </row>
    <row r="10" spans="1:14" ht="64.5" customHeight="1" x14ac:dyDescent="0.25">
      <c r="A10" s="36" t="s">
        <v>4</v>
      </c>
      <c r="B10" s="37"/>
      <c r="C10" s="37"/>
      <c r="D10" s="37"/>
      <c r="E10" s="36" t="s">
        <v>5</v>
      </c>
      <c r="F10" s="32" t="s">
        <v>6</v>
      </c>
      <c r="G10" s="33"/>
      <c r="H10" s="4" t="s">
        <v>47</v>
      </c>
      <c r="I10" s="32" t="s">
        <v>7</v>
      </c>
      <c r="J10" s="38"/>
      <c r="K10" s="5" t="s">
        <v>48</v>
      </c>
    </row>
    <row r="11" spans="1:14" ht="30" customHeight="1" x14ac:dyDescent="0.25">
      <c r="A11" s="6"/>
      <c r="B11" s="6"/>
      <c r="C11" s="6"/>
      <c r="D11" s="6"/>
      <c r="E11" s="37"/>
      <c r="F11" s="4" t="s">
        <v>43</v>
      </c>
      <c r="G11" s="15" t="s">
        <v>44</v>
      </c>
      <c r="H11" s="15" t="s">
        <v>44</v>
      </c>
      <c r="I11" s="4" t="s">
        <v>43</v>
      </c>
      <c r="J11" s="14" t="s">
        <v>45</v>
      </c>
      <c r="K11" s="5" t="s">
        <v>46</v>
      </c>
      <c r="M11" s="26"/>
    </row>
    <row r="12" spans="1:14" ht="28.9" customHeight="1" x14ac:dyDescent="0.25">
      <c r="A12" s="7">
        <v>467</v>
      </c>
      <c r="B12" s="6"/>
      <c r="C12" s="6"/>
      <c r="D12" s="6"/>
      <c r="E12" s="8" t="s">
        <v>8</v>
      </c>
      <c r="F12" s="18">
        <f>[1]Sheet!F12</f>
        <v>12581380.899999999</v>
      </c>
      <c r="G12" s="18">
        <f>[1]Sheet!G12</f>
        <v>8775425.6000000015</v>
      </c>
      <c r="H12" s="18">
        <f>[1]Sheet!H12</f>
        <v>603412.04975000001</v>
      </c>
      <c r="I12" s="18">
        <f>[1]Sheet!I12</f>
        <v>2169181.2704600003</v>
      </c>
      <c r="J12" s="18">
        <f>[1]Sheet!J12</f>
        <v>2598315.82656</v>
      </c>
      <c r="K12" s="16"/>
    </row>
    <row r="13" spans="1:14" ht="66" customHeight="1" x14ac:dyDescent="0.25">
      <c r="A13" s="23"/>
      <c r="B13" s="24">
        <v>1</v>
      </c>
      <c r="C13" s="23"/>
      <c r="D13" s="23"/>
      <c r="E13" s="25" t="s">
        <v>9</v>
      </c>
      <c r="F13" s="28">
        <f>[1]Sheet!F13</f>
        <v>651430.29999999993</v>
      </c>
      <c r="G13" s="19">
        <f>[1]Sheet!G13</f>
        <v>420531.4</v>
      </c>
      <c r="H13" s="19">
        <f>[1]Sheet!H13</f>
        <v>22264.73474</v>
      </c>
      <c r="I13" s="19">
        <f>[1]Sheet!I13</f>
        <v>230779.25950000001</v>
      </c>
      <c r="J13" s="19">
        <f>[1]Sheet!J13</f>
        <v>1664.15996</v>
      </c>
      <c r="K13" s="16"/>
      <c r="N13" s="26"/>
    </row>
    <row r="14" spans="1:14" ht="28.9" hidden="1" customHeight="1" x14ac:dyDescent="0.25">
      <c r="A14" s="23"/>
      <c r="B14" s="23"/>
      <c r="C14" s="24">
        <v>11</v>
      </c>
      <c r="D14" s="23"/>
      <c r="E14" s="25" t="s">
        <v>10</v>
      </c>
      <c r="F14" s="29">
        <f>[1]Sheet!F14</f>
        <v>0</v>
      </c>
      <c r="G14" s="19">
        <f>[1]Sheet!G14</f>
        <v>0</v>
      </c>
      <c r="H14" s="19">
        <f>[1]Sheet!H14</f>
        <v>0</v>
      </c>
      <c r="I14" s="19">
        <f>[1]Sheet!I14</f>
        <v>0</v>
      </c>
      <c r="J14" s="20">
        <f>[1]Sheet!J14</f>
        <v>0</v>
      </c>
      <c r="K14" s="16"/>
    </row>
    <row r="15" spans="1:14" ht="28.9" hidden="1" customHeight="1" x14ac:dyDescent="0.25">
      <c r="A15" s="23"/>
      <c r="B15" s="23"/>
      <c r="C15" s="23"/>
      <c r="D15" s="24">
        <v>131</v>
      </c>
      <c r="E15" s="25" t="s">
        <v>11</v>
      </c>
      <c r="F15" s="30">
        <f>[1]Sheet!F15</f>
        <v>0</v>
      </c>
      <c r="G15" s="19">
        <f>[1]Sheet!G15</f>
        <v>0</v>
      </c>
      <c r="H15" s="19">
        <f>[1]Sheet!H15</f>
        <v>0</v>
      </c>
      <c r="I15" s="19">
        <f>[1]Sheet!I15</f>
        <v>0</v>
      </c>
      <c r="J15" s="20">
        <f>[1]Sheet!J15</f>
        <v>0</v>
      </c>
      <c r="K15" s="16" t="s">
        <v>49</v>
      </c>
    </row>
    <row r="16" spans="1:14" ht="28.9" hidden="1" customHeight="1" x14ac:dyDescent="0.25">
      <c r="A16" s="23"/>
      <c r="B16" s="23"/>
      <c r="C16" s="23"/>
      <c r="D16" s="24">
        <v>135</v>
      </c>
      <c r="E16" s="25" t="s">
        <v>12</v>
      </c>
      <c r="F16" s="30">
        <f>[1]Sheet!F16</f>
        <v>0</v>
      </c>
      <c r="G16" s="19">
        <f>[1]Sheet!G16</f>
        <v>0</v>
      </c>
      <c r="H16" s="19">
        <f>[1]Sheet!H16</f>
        <v>0</v>
      </c>
      <c r="I16" s="19">
        <f>[1]Sheet!I16</f>
        <v>0</v>
      </c>
      <c r="J16" s="20">
        <f>[1]Sheet!J16</f>
        <v>0</v>
      </c>
      <c r="K16" s="16"/>
    </row>
    <row r="17" spans="1:11" ht="33" customHeight="1" x14ac:dyDescent="0.25">
      <c r="A17" s="23"/>
      <c r="B17" s="23"/>
      <c r="C17" s="24">
        <v>15</v>
      </c>
      <c r="D17" s="23"/>
      <c r="E17" s="25" t="s">
        <v>10</v>
      </c>
      <c r="F17" s="30">
        <f>[1]Sheet!F17</f>
        <v>651430.29999999993</v>
      </c>
      <c r="G17" s="19">
        <f>[1]Sheet!G17</f>
        <v>420531.4</v>
      </c>
      <c r="H17" s="19">
        <f>[1]Sheet!H17</f>
        <v>22264.73474</v>
      </c>
      <c r="I17" s="19">
        <f>[1]Sheet!I17</f>
        <v>230779.25950000001</v>
      </c>
      <c r="J17" s="19">
        <f>[1]Sheet!J17</f>
        <v>1664.15996</v>
      </c>
      <c r="K17" s="16"/>
    </row>
    <row r="18" spans="1:11" ht="19.149999999999999" customHeight="1" x14ac:dyDescent="0.25">
      <c r="A18" s="23"/>
      <c r="B18" s="23"/>
      <c r="C18" s="23"/>
      <c r="D18" s="24">
        <v>111</v>
      </c>
      <c r="E18" s="25" t="s">
        <v>13</v>
      </c>
      <c r="F18" s="30">
        <f>[1]Sheet!F18</f>
        <v>46639</v>
      </c>
      <c r="G18" s="19">
        <f>[1]Sheet!G18</f>
        <v>29166.6</v>
      </c>
      <c r="H18" s="19">
        <f>[1]Sheet!H18</f>
        <v>3246.1590000000001</v>
      </c>
      <c r="I18" s="19">
        <f>[1]Sheet!I18</f>
        <v>17509.968099999998</v>
      </c>
      <c r="J18" s="20">
        <f>[1]Sheet!J18</f>
        <v>37.568100000000001</v>
      </c>
      <c r="K18" s="16"/>
    </row>
    <row r="19" spans="1:11" ht="32.25" customHeight="1" x14ac:dyDescent="0.25">
      <c r="A19" s="23"/>
      <c r="B19" s="23"/>
      <c r="C19" s="23"/>
      <c r="D19" s="24">
        <v>112</v>
      </c>
      <c r="E19" s="25" t="s">
        <v>14</v>
      </c>
      <c r="F19" s="30">
        <f>[1]Sheet!F19</f>
        <v>19789.8</v>
      </c>
      <c r="G19" s="19">
        <f>[1]Sheet!G19</f>
        <v>19775.3</v>
      </c>
      <c r="H19" s="19">
        <f>[1]Sheet!H19</f>
        <v>0</v>
      </c>
      <c r="I19" s="19">
        <f>[1]Sheet!I19</f>
        <v>14.582739999999999</v>
      </c>
      <c r="J19" s="20">
        <f>[1]Sheet!J19</f>
        <v>8.2739999999999994E-2</v>
      </c>
      <c r="K19" s="16"/>
    </row>
    <row r="20" spans="1:11" ht="19.149999999999999" customHeight="1" x14ac:dyDescent="0.25">
      <c r="A20" s="23"/>
      <c r="B20" s="23"/>
      <c r="C20" s="23"/>
      <c r="D20" s="24">
        <v>113</v>
      </c>
      <c r="E20" s="25" t="s">
        <v>42</v>
      </c>
      <c r="F20" s="30">
        <f>[1]Sheet!F20</f>
        <v>7773</v>
      </c>
      <c r="G20" s="19">
        <f>[1]Sheet!G20</f>
        <v>6285.9</v>
      </c>
      <c r="H20" s="19">
        <f>[1]Sheet!H20</f>
        <v>0</v>
      </c>
      <c r="I20" s="19">
        <f>[1]Sheet!I20</f>
        <v>1487.1859999999999</v>
      </c>
      <c r="J20" s="20">
        <f>[1]Sheet!J20</f>
        <v>8.5999999999999993E-2</v>
      </c>
      <c r="K20" s="16"/>
    </row>
    <row r="21" spans="1:11" ht="28.9" customHeight="1" x14ac:dyDescent="0.25">
      <c r="A21" s="23"/>
      <c r="B21" s="23"/>
      <c r="C21" s="23"/>
      <c r="D21" s="24">
        <v>116</v>
      </c>
      <c r="E21" s="25" t="s">
        <v>15</v>
      </c>
      <c r="F21" s="30">
        <f>[1]Sheet!F21</f>
        <v>1776</v>
      </c>
      <c r="G21" s="19">
        <f>[1]Sheet!G21</f>
        <v>1182.0999999999999</v>
      </c>
      <c r="H21" s="19">
        <f>[1]Sheet!H21</f>
        <v>80.073679999999996</v>
      </c>
      <c r="I21" s="19">
        <f>[1]Sheet!I21</f>
        <v>594.20925</v>
      </c>
      <c r="J21" s="20">
        <f>[1]Sheet!J21</f>
        <v>0.30925000000000002</v>
      </c>
      <c r="K21" s="16"/>
    </row>
    <row r="22" spans="1:11" ht="19.149999999999999" customHeight="1" x14ac:dyDescent="0.25">
      <c r="A22" s="23"/>
      <c r="B22" s="23"/>
      <c r="C22" s="23"/>
      <c r="D22" s="24">
        <v>121</v>
      </c>
      <c r="E22" s="25" t="s">
        <v>16</v>
      </c>
      <c r="F22" s="30">
        <f>[1]Sheet!F22</f>
        <v>3805</v>
      </c>
      <c r="G22" s="19">
        <f>[1]Sheet!G22</f>
        <v>2910.8</v>
      </c>
      <c r="H22" s="19">
        <f>[1]Sheet!H22</f>
        <v>185.91200000000001</v>
      </c>
      <c r="I22" s="19">
        <f>[1]Sheet!I22</f>
        <v>943.28800000000001</v>
      </c>
      <c r="J22" s="20">
        <f>[1]Sheet!J22</f>
        <v>49.088000000000001</v>
      </c>
      <c r="K22" s="16"/>
    </row>
    <row r="23" spans="1:11" ht="28.9" customHeight="1" x14ac:dyDescent="0.25">
      <c r="A23" s="23"/>
      <c r="B23" s="23"/>
      <c r="C23" s="23"/>
      <c r="D23" s="24">
        <v>122</v>
      </c>
      <c r="E23" s="25" t="s">
        <v>17</v>
      </c>
      <c r="F23" s="30">
        <f>[1]Sheet!F23</f>
        <v>2887</v>
      </c>
      <c r="G23" s="19">
        <f>[1]Sheet!G23</f>
        <v>2067.9</v>
      </c>
      <c r="H23" s="19">
        <f>[1]Sheet!H23</f>
        <v>154.36500000000001</v>
      </c>
      <c r="I23" s="19">
        <f>[1]Sheet!I23</f>
        <v>819.1</v>
      </c>
      <c r="J23" s="20">
        <f>[1]Sheet!J23</f>
        <v>0</v>
      </c>
      <c r="K23" s="16"/>
    </row>
    <row r="24" spans="1:11" ht="27" customHeight="1" x14ac:dyDescent="0.25">
      <c r="A24" s="23"/>
      <c r="B24" s="23"/>
      <c r="C24" s="23"/>
      <c r="D24" s="24">
        <v>123</v>
      </c>
      <c r="E24" s="25" t="s">
        <v>18</v>
      </c>
      <c r="F24" s="30">
        <f>[1]Sheet!F24</f>
        <v>30</v>
      </c>
      <c r="G24" s="19">
        <f>[1]Sheet!G24</f>
        <v>30</v>
      </c>
      <c r="H24" s="19">
        <f>[1]Sheet!H24</f>
        <v>0</v>
      </c>
      <c r="I24" s="19">
        <f>[1]Sheet!I24</f>
        <v>0</v>
      </c>
      <c r="J24" s="20">
        <f>[1]Sheet!J24</f>
        <v>0</v>
      </c>
      <c r="K24" s="16"/>
    </row>
    <row r="25" spans="1:11" ht="28.9" customHeight="1" x14ac:dyDescent="0.25">
      <c r="A25" s="23"/>
      <c r="B25" s="23"/>
      <c r="C25" s="23"/>
      <c r="D25" s="24">
        <v>124</v>
      </c>
      <c r="E25" s="25" t="s">
        <v>19</v>
      </c>
      <c r="F25" s="30">
        <f>[1]Sheet!F25</f>
        <v>2018</v>
      </c>
      <c r="G25" s="19">
        <f>[1]Sheet!G25</f>
        <v>1396.5</v>
      </c>
      <c r="H25" s="19">
        <f>[1]Sheet!H25</f>
        <v>96.036000000000001</v>
      </c>
      <c r="I25" s="19">
        <f>[1]Sheet!I25</f>
        <v>621.5</v>
      </c>
      <c r="J25" s="20">
        <f>[1]Sheet!J25</f>
        <v>0</v>
      </c>
      <c r="K25" s="16"/>
    </row>
    <row r="26" spans="1:11" ht="28.9" customHeight="1" x14ac:dyDescent="0.25">
      <c r="A26" s="23"/>
      <c r="B26" s="23"/>
      <c r="C26" s="23"/>
      <c r="D26" s="24">
        <v>131</v>
      </c>
      <c r="E26" s="25" t="s">
        <v>11</v>
      </c>
      <c r="F26" s="30">
        <f>[1]Sheet!F26</f>
        <v>14056</v>
      </c>
      <c r="G26" s="19">
        <f>[1]Sheet!G26</f>
        <v>10243.299999999999</v>
      </c>
      <c r="H26" s="19">
        <f>[1]Sheet!H26</f>
        <v>728.81</v>
      </c>
      <c r="I26" s="19">
        <f>[1]Sheet!I26</f>
        <v>3915.029</v>
      </c>
      <c r="J26" s="20">
        <f>[1]Sheet!J26</f>
        <v>102.32899999999999</v>
      </c>
      <c r="K26" s="16"/>
    </row>
    <row r="27" spans="1:11" ht="28.9" customHeight="1" x14ac:dyDescent="0.25">
      <c r="A27" s="23"/>
      <c r="B27" s="23"/>
      <c r="C27" s="23"/>
      <c r="D27" s="24">
        <v>135</v>
      </c>
      <c r="E27" s="25" t="s">
        <v>12</v>
      </c>
      <c r="F27" s="30">
        <f>[1]Sheet!F27</f>
        <v>2339</v>
      </c>
      <c r="G27" s="19">
        <f>[1]Sheet!G27</f>
        <v>1706.5</v>
      </c>
      <c r="H27" s="19">
        <f>[1]Sheet!H27</f>
        <v>170.43763000000001</v>
      </c>
      <c r="I27" s="19">
        <f>[1]Sheet!I27</f>
        <v>632.50007000000005</v>
      </c>
      <c r="J27" s="20">
        <f>[1]Sheet!J27</f>
        <v>6.9999999999999994E-5</v>
      </c>
      <c r="K27" s="16"/>
    </row>
    <row r="28" spans="1:11" ht="28.9" customHeight="1" x14ac:dyDescent="0.25">
      <c r="A28" s="23"/>
      <c r="B28" s="23"/>
      <c r="C28" s="23"/>
      <c r="D28" s="24">
        <v>144</v>
      </c>
      <c r="E28" s="25" t="s">
        <v>20</v>
      </c>
      <c r="F28" s="30">
        <f>[1]Sheet!F28</f>
        <v>369</v>
      </c>
      <c r="G28" s="19">
        <f>[1]Sheet!G28</f>
        <v>369</v>
      </c>
      <c r="H28" s="19">
        <f>[1]Sheet!H28</f>
        <v>0</v>
      </c>
      <c r="I28" s="19">
        <f>[1]Sheet!I28</f>
        <v>0.60719999999999996</v>
      </c>
      <c r="J28" s="20">
        <f>[1]Sheet!J28</f>
        <v>0.60719999999999996</v>
      </c>
      <c r="K28" s="16"/>
    </row>
    <row r="29" spans="1:11" ht="19.149999999999999" customHeight="1" x14ac:dyDescent="0.25">
      <c r="A29" s="23"/>
      <c r="B29" s="23"/>
      <c r="C29" s="23"/>
      <c r="D29" s="24">
        <v>149</v>
      </c>
      <c r="E29" s="25" t="s">
        <v>21</v>
      </c>
      <c r="F29" s="30">
        <f>[1]Sheet!F29</f>
        <v>863</v>
      </c>
      <c r="G29" s="19">
        <f>[1]Sheet!G29</f>
        <v>369.3</v>
      </c>
      <c r="H29" s="19">
        <f>[1]Sheet!H29</f>
        <v>0</v>
      </c>
      <c r="I29" s="19">
        <f>[1]Sheet!I29</f>
        <v>493.72158000000002</v>
      </c>
      <c r="J29" s="20">
        <f>[1]Sheet!J29</f>
        <v>2.1579999999999998E-2</v>
      </c>
      <c r="K29" s="16"/>
    </row>
    <row r="30" spans="1:11" ht="19.149999999999999" customHeight="1" x14ac:dyDescent="0.25">
      <c r="A30" s="23"/>
      <c r="B30" s="23"/>
      <c r="C30" s="23"/>
      <c r="D30" s="24">
        <v>151</v>
      </c>
      <c r="E30" s="25" t="s">
        <v>22</v>
      </c>
      <c r="F30" s="30">
        <f>[1]Sheet!F30</f>
        <v>537706.69999999995</v>
      </c>
      <c r="G30" s="19">
        <f>[1]Sheet!G30</f>
        <v>341601.3</v>
      </c>
      <c r="H30" s="19">
        <f>[1]Sheet!H30</f>
        <v>17350.658429999999</v>
      </c>
      <c r="I30" s="19">
        <f>[1]Sheet!I30</f>
        <v>197577.51071999999</v>
      </c>
      <c r="J30" s="20">
        <f>[1]Sheet!J30</f>
        <v>1472.1107199999999</v>
      </c>
      <c r="K30" s="16"/>
    </row>
    <row r="31" spans="1:11" s="12" customFormat="1" ht="19.149999999999999" hidden="1" customHeight="1" x14ac:dyDescent="0.25">
      <c r="A31" s="23"/>
      <c r="B31" s="23"/>
      <c r="C31" s="23"/>
      <c r="D31" s="24">
        <v>152</v>
      </c>
      <c r="E31" s="25" t="s">
        <v>23</v>
      </c>
      <c r="F31" s="30">
        <f>[1]Sheet!F31</f>
        <v>0</v>
      </c>
      <c r="G31" s="19">
        <f>[1]Sheet!G31</f>
        <v>0</v>
      </c>
      <c r="H31" s="19">
        <f>[1]Sheet!H31</f>
        <v>0</v>
      </c>
      <c r="I31" s="19">
        <f>[1]Sheet!I31</f>
        <v>0</v>
      </c>
      <c r="J31" s="20">
        <f>[1]Sheet!J31</f>
        <v>0</v>
      </c>
      <c r="K31" s="16"/>
    </row>
    <row r="32" spans="1:11" ht="33" customHeight="1" x14ac:dyDescent="0.25">
      <c r="A32" s="23"/>
      <c r="B32" s="23"/>
      <c r="C32" s="23"/>
      <c r="D32" s="24">
        <v>158</v>
      </c>
      <c r="E32" s="25" t="s">
        <v>24</v>
      </c>
      <c r="F32" s="30">
        <f>[1]Sheet!F32</f>
        <v>404</v>
      </c>
      <c r="G32" s="19">
        <f>[1]Sheet!G32</f>
        <v>219.2</v>
      </c>
      <c r="H32" s="19">
        <f>[1]Sheet!H32</f>
        <v>22.5</v>
      </c>
      <c r="I32" s="19">
        <f>[1]Sheet!I32</f>
        <v>10.72799</v>
      </c>
      <c r="J32" s="20">
        <f>[1]Sheet!J32</f>
        <v>6.3990000000000005E-2</v>
      </c>
      <c r="K32" s="16"/>
    </row>
    <row r="33" spans="1:11" ht="26.25" customHeight="1" x14ac:dyDescent="0.25">
      <c r="A33" s="23"/>
      <c r="B33" s="23"/>
      <c r="C33" s="23"/>
      <c r="D33" s="24">
        <v>159</v>
      </c>
      <c r="E33" s="25" t="s">
        <v>25</v>
      </c>
      <c r="F33" s="30">
        <f>[1]Sheet!F33</f>
        <v>9994.1</v>
      </c>
      <c r="G33" s="19">
        <f>[1]Sheet!G33</f>
        <v>2227</v>
      </c>
      <c r="H33" s="19">
        <f>[1]Sheet!H33</f>
        <v>0</v>
      </c>
      <c r="I33" s="19">
        <f>[1]Sheet!I33</f>
        <v>6158.3648499999999</v>
      </c>
      <c r="J33" s="20">
        <f>[1]Sheet!J33</f>
        <v>0.92930999999999997</v>
      </c>
      <c r="K33" s="16"/>
    </row>
    <row r="34" spans="1:11" s="12" customFormat="1" ht="33.75" hidden="1" customHeight="1" x14ac:dyDescent="0.25">
      <c r="A34" s="23"/>
      <c r="B34" s="23"/>
      <c r="C34" s="23"/>
      <c r="D34" s="24">
        <v>165</v>
      </c>
      <c r="E34" s="25" t="s">
        <v>26</v>
      </c>
      <c r="F34" s="30">
        <f>[1]Sheet!F34</f>
        <v>0</v>
      </c>
      <c r="G34" s="19">
        <f>[1]Sheet!G34</f>
        <v>0</v>
      </c>
      <c r="H34" s="19">
        <f>[1]Sheet!H34</f>
        <v>0</v>
      </c>
      <c r="I34" s="19">
        <f>[1]Sheet!I34</f>
        <v>0</v>
      </c>
      <c r="J34" s="20">
        <f>[1]Sheet!J34</f>
        <v>0</v>
      </c>
      <c r="K34" s="16"/>
    </row>
    <row r="35" spans="1:11" s="17" customFormat="1" ht="33.75" customHeight="1" x14ac:dyDescent="0.25">
      <c r="A35" s="23"/>
      <c r="B35" s="23"/>
      <c r="C35" s="23"/>
      <c r="D35" s="24">
        <v>161</v>
      </c>
      <c r="E35" s="25" t="s">
        <v>52</v>
      </c>
      <c r="F35" s="30">
        <f>[1]Sheet!F35</f>
        <v>980.7</v>
      </c>
      <c r="G35" s="19">
        <f>[1]Sheet!G35</f>
        <v>980.7</v>
      </c>
      <c r="H35" s="19">
        <f>[1]Sheet!H35</f>
        <v>229.78299999999999</v>
      </c>
      <c r="I35" s="21">
        <f>[1]Sheet!I35</f>
        <v>0.96399999999999997</v>
      </c>
      <c r="J35" s="20">
        <f>[1]Sheet!J35</f>
        <v>0.96399999999999997</v>
      </c>
      <c r="K35" s="16"/>
    </row>
    <row r="36" spans="1:11" s="3" customFormat="1" ht="66.75" customHeight="1" x14ac:dyDescent="0.25">
      <c r="A36" s="23"/>
      <c r="B36" s="24">
        <v>3</v>
      </c>
      <c r="C36" s="23"/>
      <c r="D36" s="23"/>
      <c r="E36" s="25" t="s">
        <v>27</v>
      </c>
      <c r="F36" s="19">
        <f>[1]Sheet!F36</f>
        <v>5299229.3</v>
      </c>
      <c r="G36" s="19">
        <f>[1]Sheet!G36</f>
        <v>4567838.0999999996</v>
      </c>
      <c r="H36" s="19">
        <f>[1]Sheet!H36</f>
        <v>134884.95048999999</v>
      </c>
      <c r="I36" s="19">
        <f>[1]Sheet!I36</f>
        <v>437467.12797999999</v>
      </c>
      <c r="J36" s="20">
        <f>[1]Sheet!J36</f>
        <v>2588925.7117699999</v>
      </c>
      <c r="K36" s="16"/>
    </row>
    <row r="37" spans="1:11" s="3" customFormat="1" ht="33" customHeight="1" x14ac:dyDescent="0.25">
      <c r="A37" s="23"/>
      <c r="B37" s="23"/>
      <c r="C37" s="24">
        <v>15</v>
      </c>
      <c r="D37" s="23"/>
      <c r="E37" s="25" t="s">
        <v>28</v>
      </c>
      <c r="F37" s="19">
        <f>[1]Sheet!F37</f>
        <v>1064413.3</v>
      </c>
      <c r="G37" s="19">
        <f>[1]Sheet!G37</f>
        <v>333022.09999999998</v>
      </c>
      <c r="H37" s="19">
        <f>[1]Sheet!H37</f>
        <v>0</v>
      </c>
      <c r="I37" s="19">
        <f>[1]Sheet!I37</f>
        <v>437467.12797999999</v>
      </c>
      <c r="J37" s="20">
        <f>[1]Sheet!J37</f>
        <v>0</v>
      </c>
      <c r="K37" s="16"/>
    </row>
    <row r="38" spans="1:11" s="3" customFormat="1" ht="45" customHeight="1" x14ac:dyDescent="0.25">
      <c r="A38" s="23"/>
      <c r="B38" s="23"/>
      <c r="C38" s="24"/>
      <c r="D38" s="24">
        <v>431</v>
      </c>
      <c r="E38" s="25" t="s">
        <v>29</v>
      </c>
      <c r="F38" s="19">
        <f>[1]Sheet!F38</f>
        <v>1064413.3</v>
      </c>
      <c r="G38" s="19">
        <f>[1]Sheet!G38</f>
        <v>333022.09999999998</v>
      </c>
      <c r="H38" s="19">
        <f>[1]Sheet!H38</f>
        <v>0</v>
      </c>
      <c r="I38" s="19">
        <f>[1]Sheet!I38</f>
        <v>437467.12797999999</v>
      </c>
      <c r="J38" s="20">
        <f>[1]Sheet!J38</f>
        <v>0</v>
      </c>
      <c r="K38" s="16"/>
    </row>
    <row r="39" spans="1:11" s="17" customFormat="1" ht="45" customHeight="1" x14ac:dyDescent="0.25">
      <c r="A39" s="23"/>
      <c r="B39" s="23"/>
      <c r="C39" s="24">
        <v>34</v>
      </c>
      <c r="D39" s="24"/>
      <c r="E39" s="25" t="s">
        <v>50</v>
      </c>
      <c r="F39" s="19">
        <f>[1]Sheet!F39</f>
        <v>4234816</v>
      </c>
      <c r="G39" s="19">
        <f>[1]Sheet!G39</f>
        <v>4234816</v>
      </c>
      <c r="H39" s="19">
        <f>[1]Sheet!H39</f>
        <v>134884.95048999999</v>
      </c>
      <c r="I39" s="19">
        <f>[1]Sheet!I39</f>
        <v>0</v>
      </c>
      <c r="J39" s="20">
        <f>[1]Sheet!J39</f>
        <v>2588925.7117699999</v>
      </c>
      <c r="K39" s="16"/>
    </row>
    <row r="40" spans="1:11" s="17" customFormat="1" ht="45" customHeight="1" x14ac:dyDescent="0.25">
      <c r="A40" s="23"/>
      <c r="B40" s="23"/>
      <c r="C40" s="24"/>
      <c r="D40" s="24">
        <v>431</v>
      </c>
      <c r="E40" s="25" t="s">
        <v>51</v>
      </c>
      <c r="F40" s="19">
        <f>[1]Sheet!F40</f>
        <v>4234816</v>
      </c>
      <c r="G40" s="19">
        <f>[1]Sheet!G40</f>
        <v>4234816</v>
      </c>
      <c r="H40" s="19">
        <f>[1]Sheet!H40</f>
        <v>134884.95048999999</v>
      </c>
      <c r="I40" s="19">
        <f>[1]Sheet!I40</f>
        <v>0</v>
      </c>
      <c r="J40" s="20">
        <f>[1]Sheet!J40</f>
        <v>2588925.7117699999</v>
      </c>
      <c r="K40" s="16"/>
    </row>
    <row r="41" spans="1:11" ht="66" customHeight="1" x14ac:dyDescent="0.25">
      <c r="A41" s="23"/>
      <c r="B41" s="24">
        <v>4</v>
      </c>
      <c r="C41" s="23"/>
      <c r="D41" s="23"/>
      <c r="E41" s="25" t="s">
        <v>30</v>
      </c>
      <c r="F41" s="19">
        <f>[1]Sheet!F41</f>
        <v>1923202.7</v>
      </c>
      <c r="G41" s="19">
        <f>[1]Sheet!G41</f>
        <v>1572173.7</v>
      </c>
      <c r="H41" s="19">
        <f>[1]Sheet!H41</f>
        <v>83398.241299999994</v>
      </c>
      <c r="I41" s="19">
        <f>[1]Sheet!I41</f>
        <v>798.07551000000001</v>
      </c>
      <c r="J41" s="20">
        <f>[1]Sheet!J41</f>
        <v>7425.0805600000003</v>
      </c>
      <c r="K41" s="16"/>
    </row>
    <row r="42" spans="1:11" ht="36" hidden="1" customHeight="1" x14ac:dyDescent="0.25">
      <c r="A42" s="23"/>
      <c r="B42" s="23"/>
      <c r="C42" s="24">
        <v>11</v>
      </c>
      <c r="D42" s="23"/>
      <c r="E42" s="25" t="s">
        <v>10</v>
      </c>
      <c r="F42" s="19">
        <f>[1]Sheet!F42</f>
        <v>0</v>
      </c>
      <c r="G42" s="19">
        <f>[1]Sheet!G42</f>
        <v>0</v>
      </c>
      <c r="H42" s="19">
        <f>[1]Sheet!H42</f>
        <v>0</v>
      </c>
      <c r="I42" s="19">
        <f>[1]Sheet!I42</f>
        <v>0</v>
      </c>
      <c r="J42" s="20">
        <f>[1]Sheet!J42</f>
        <v>0</v>
      </c>
      <c r="K42" s="16"/>
    </row>
    <row r="43" spans="1:11" ht="42" hidden="1" customHeight="1" x14ac:dyDescent="0.25">
      <c r="A43" s="23"/>
      <c r="B43" s="23"/>
      <c r="C43" s="23"/>
      <c r="D43" s="24">
        <v>431</v>
      </c>
      <c r="E43" s="25" t="s">
        <v>29</v>
      </c>
      <c r="F43" s="19">
        <f>[1]Sheet!F43</f>
        <v>0</v>
      </c>
      <c r="G43" s="19">
        <f>[1]Sheet!G43</f>
        <v>0</v>
      </c>
      <c r="H43" s="19">
        <f>[1]Sheet!H43</f>
        <v>0</v>
      </c>
      <c r="I43" s="19">
        <f>[1]Sheet!I43</f>
        <v>0</v>
      </c>
      <c r="J43" s="20">
        <f>[1]Sheet!J43</f>
        <v>0</v>
      </c>
      <c r="K43" s="16"/>
    </row>
    <row r="44" spans="1:11" ht="33.75" customHeight="1" x14ac:dyDescent="0.25">
      <c r="A44" s="23"/>
      <c r="B44" s="23"/>
      <c r="C44" s="24">
        <v>15</v>
      </c>
      <c r="D44" s="23"/>
      <c r="E44" s="25" t="s">
        <v>28</v>
      </c>
      <c r="F44" s="19">
        <f>[1]Sheet!F44</f>
        <v>617265.69999999995</v>
      </c>
      <c r="G44" s="19">
        <f>[1]Sheet!G44</f>
        <v>329259.7</v>
      </c>
      <c r="H44" s="19">
        <f>[1]Sheet!H44</f>
        <v>70602</v>
      </c>
      <c r="I44" s="19">
        <f>[1]Sheet!I44</f>
        <v>797.16675999999995</v>
      </c>
      <c r="J44" s="20">
        <f>[1]Sheet!J44</f>
        <v>7220.7831800000004</v>
      </c>
      <c r="K44" s="16"/>
    </row>
    <row r="45" spans="1:11" ht="45" customHeight="1" x14ac:dyDescent="0.25">
      <c r="A45" s="23"/>
      <c r="B45" s="23"/>
      <c r="C45" s="23"/>
      <c r="D45" s="24">
        <v>431</v>
      </c>
      <c r="E45" s="25" t="s">
        <v>29</v>
      </c>
      <c r="F45" s="19">
        <f>[1]Sheet!F45</f>
        <v>617265.69999999995</v>
      </c>
      <c r="G45" s="19">
        <f>[1]Sheet!G45</f>
        <v>329259.7</v>
      </c>
      <c r="H45" s="19">
        <f>[1]Sheet!H45</f>
        <v>70602</v>
      </c>
      <c r="I45" s="19">
        <f>[1]Sheet!I45</f>
        <v>797.16675999999995</v>
      </c>
      <c r="J45" s="20">
        <f>[1]Sheet!J45</f>
        <v>7220.7831800000004</v>
      </c>
      <c r="K45" s="16"/>
    </row>
    <row r="46" spans="1:11" ht="32.25" customHeight="1" x14ac:dyDescent="0.25">
      <c r="A46" s="23"/>
      <c r="B46" s="23"/>
      <c r="C46" s="24">
        <v>28</v>
      </c>
      <c r="D46" s="23"/>
      <c r="E46" s="25" t="s">
        <v>31</v>
      </c>
      <c r="F46" s="19">
        <f>[1]Sheet!F46</f>
        <v>1305937</v>
      </c>
      <c r="G46" s="19">
        <f>[1]Sheet!G46</f>
        <v>1242914</v>
      </c>
      <c r="H46" s="19">
        <f>[1]Sheet!H46</f>
        <v>12796.2413</v>
      </c>
      <c r="I46" s="19">
        <f>[1]Sheet!I46</f>
        <v>0.90874999999999995</v>
      </c>
      <c r="J46" s="20">
        <f>[1]Sheet!J46</f>
        <v>204.29738</v>
      </c>
      <c r="K46" s="16"/>
    </row>
    <row r="47" spans="1:11" ht="30.75" customHeight="1" x14ac:dyDescent="0.25">
      <c r="A47" s="23"/>
      <c r="B47" s="23"/>
      <c r="C47" s="23"/>
      <c r="D47" s="24">
        <v>431</v>
      </c>
      <c r="E47" s="25" t="s">
        <v>29</v>
      </c>
      <c r="F47" s="19">
        <f>[1]Sheet!F47</f>
        <v>1305937</v>
      </c>
      <c r="G47" s="19">
        <f>[1]Sheet!G47</f>
        <v>1242914</v>
      </c>
      <c r="H47" s="19">
        <f>[1]Sheet!H47</f>
        <v>12796.2413</v>
      </c>
      <c r="I47" s="19">
        <f>[1]Sheet!I47</f>
        <v>0.90874999999999995</v>
      </c>
      <c r="J47" s="20">
        <f>[1]Sheet!J47</f>
        <v>204.29738</v>
      </c>
      <c r="K47" s="16"/>
    </row>
    <row r="48" spans="1:11" ht="48.75" hidden="1" customHeight="1" x14ac:dyDescent="0.25">
      <c r="A48" s="23"/>
      <c r="B48" s="23"/>
      <c r="C48" s="24">
        <v>32</v>
      </c>
      <c r="D48" s="23"/>
      <c r="E48" s="25" t="s">
        <v>32</v>
      </c>
      <c r="F48" s="19">
        <f>[1]Sheet!F48</f>
        <v>0</v>
      </c>
      <c r="G48" s="19">
        <f>[1]Sheet!G48</f>
        <v>0</v>
      </c>
      <c r="H48" s="19">
        <f>[1]Sheet!H48</f>
        <v>0</v>
      </c>
      <c r="I48" s="19">
        <f>[1]Sheet!I48</f>
        <v>0</v>
      </c>
      <c r="J48" s="20">
        <f>[1]Sheet!J48</f>
        <v>0</v>
      </c>
      <c r="K48" s="16"/>
    </row>
    <row r="49" spans="1:14" ht="43.5" hidden="1" customHeight="1" x14ac:dyDescent="0.25">
      <c r="A49" s="23"/>
      <c r="B49" s="23"/>
      <c r="C49" s="23"/>
      <c r="D49" s="24">
        <v>431</v>
      </c>
      <c r="E49" s="25" t="s">
        <v>29</v>
      </c>
      <c r="F49" s="19">
        <f>[1]Sheet!F49</f>
        <v>0</v>
      </c>
      <c r="G49" s="19">
        <f>[1]Sheet!G49</f>
        <v>0</v>
      </c>
      <c r="H49" s="19">
        <f>[1]Sheet!H49</f>
        <v>0</v>
      </c>
      <c r="I49" s="19">
        <f>[1]Sheet!I49</f>
        <v>0</v>
      </c>
      <c r="J49" s="20">
        <f>[1]Sheet!J49</f>
        <v>0</v>
      </c>
      <c r="K49" s="16"/>
    </row>
    <row r="50" spans="1:14" s="3" customFormat="1" ht="28.9" customHeight="1" x14ac:dyDescent="0.25">
      <c r="A50" s="23"/>
      <c r="B50" s="24">
        <v>5</v>
      </c>
      <c r="C50" s="23"/>
      <c r="D50" s="23"/>
      <c r="E50" s="25" t="s">
        <v>33</v>
      </c>
      <c r="F50" s="19">
        <f>[1]Sheet!F50</f>
        <v>8119.5</v>
      </c>
      <c r="G50" s="19">
        <f>[1]Sheet!G50</f>
        <v>4711.8999999999996</v>
      </c>
      <c r="H50" s="19">
        <f>[1]Sheet!H50</f>
        <v>3164.1232199999999</v>
      </c>
      <c r="I50" s="19">
        <f>[1]Sheet!I50</f>
        <v>1407.7263399999999</v>
      </c>
      <c r="J50" s="20">
        <f>[1]Sheet!J50</f>
        <v>0.12634000000000001</v>
      </c>
      <c r="K50" s="16"/>
    </row>
    <row r="51" spans="1:14" s="3" customFormat="1" ht="33.75" customHeight="1" x14ac:dyDescent="0.25">
      <c r="A51" s="23"/>
      <c r="B51" s="23"/>
      <c r="C51" s="24">
        <v>15</v>
      </c>
      <c r="D51" s="23"/>
      <c r="E51" s="25" t="s">
        <v>28</v>
      </c>
      <c r="F51" s="19">
        <f>[1]Sheet!F51</f>
        <v>8119.5</v>
      </c>
      <c r="G51" s="19">
        <f>[1]Sheet!G51</f>
        <v>4711.8999999999996</v>
      </c>
      <c r="H51" s="19">
        <f>[1]Sheet!H51</f>
        <v>3164.1232199999999</v>
      </c>
      <c r="I51" s="19">
        <f>[1]Sheet!I51</f>
        <v>1407.7263399999999</v>
      </c>
      <c r="J51" s="20">
        <f>[1]Sheet!J51</f>
        <v>0.12634000000000001</v>
      </c>
      <c r="K51" s="16"/>
    </row>
    <row r="52" spans="1:14" s="3" customFormat="1" ht="28.9" customHeight="1" x14ac:dyDescent="0.25">
      <c r="A52" s="23"/>
      <c r="B52" s="23"/>
      <c r="C52" s="23"/>
      <c r="D52" s="24">
        <v>431</v>
      </c>
      <c r="E52" s="25" t="s">
        <v>29</v>
      </c>
      <c r="F52" s="19">
        <f>[1]Sheet!F52</f>
        <v>8119.5</v>
      </c>
      <c r="G52" s="19">
        <f>[1]Sheet!G52</f>
        <v>4711.8999999999996</v>
      </c>
      <c r="H52" s="19">
        <f>[1]Sheet!H52</f>
        <v>3164.1232199999999</v>
      </c>
      <c r="I52" s="19">
        <f>[1]Sheet!I52</f>
        <v>1407.7263399999999</v>
      </c>
      <c r="J52" s="20">
        <f>[1]Sheet!J52</f>
        <v>0.12634000000000001</v>
      </c>
      <c r="K52" s="16"/>
    </row>
    <row r="53" spans="1:14" ht="28.9" customHeight="1" x14ac:dyDescent="0.25">
      <c r="A53" s="23"/>
      <c r="B53" s="24">
        <v>6</v>
      </c>
      <c r="C53" s="23"/>
      <c r="D53" s="23"/>
      <c r="E53" s="25" t="s">
        <v>33</v>
      </c>
      <c r="F53" s="19">
        <f>[1]Sheet!F53</f>
        <v>2003802.4</v>
      </c>
      <c r="G53" s="19">
        <f>[1]Sheet!G53</f>
        <v>1011646</v>
      </c>
      <c r="H53" s="19">
        <f>[1]Sheet!H53</f>
        <v>0</v>
      </c>
      <c r="I53" s="19">
        <f>[1]Sheet!I53</f>
        <v>3002.0012500000003</v>
      </c>
      <c r="J53" s="20">
        <f>[1]Sheet!J53</f>
        <v>0.74792999999999998</v>
      </c>
      <c r="K53" s="16"/>
      <c r="L53" s="22"/>
      <c r="N53" s="26"/>
    </row>
    <row r="54" spans="1:14" ht="32.25" hidden="1" customHeight="1" x14ac:dyDescent="0.25">
      <c r="A54" s="23"/>
      <c r="B54" s="23"/>
      <c r="C54" s="24">
        <v>11</v>
      </c>
      <c r="D54" s="23"/>
      <c r="E54" s="25" t="s">
        <v>10</v>
      </c>
      <c r="F54" s="19">
        <f>[1]Sheet!F54</f>
        <v>0</v>
      </c>
      <c r="G54" s="19">
        <f>[1]Sheet!G54</f>
        <v>0</v>
      </c>
      <c r="H54" s="19">
        <f>[1]Sheet!H54</f>
        <v>0</v>
      </c>
      <c r="I54" s="19">
        <f>[1]Sheet!I54</f>
        <v>0</v>
      </c>
      <c r="J54" s="20">
        <f>[1]Sheet!J54</f>
        <v>0</v>
      </c>
      <c r="K54" s="16"/>
      <c r="L54" s="22"/>
    </row>
    <row r="55" spans="1:14" ht="44.25" hidden="1" customHeight="1" x14ac:dyDescent="0.25">
      <c r="A55" s="23"/>
      <c r="B55" s="23"/>
      <c r="C55" s="23"/>
      <c r="D55" s="24">
        <v>431</v>
      </c>
      <c r="E55" s="25" t="s">
        <v>29</v>
      </c>
      <c r="F55" s="19">
        <f>[1]Sheet!F55</f>
        <v>0</v>
      </c>
      <c r="G55" s="19">
        <f>[1]Sheet!G55</f>
        <v>0</v>
      </c>
      <c r="H55" s="19">
        <f>[1]Sheet!H55</f>
        <v>0</v>
      </c>
      <c r="I55" s="19">
        <f>[1]Sheet!I55</f>
        <v>0</v>
      </c>
      <c r="J55" s="20">
        <f>[1]Sheet!J55</f>
        <v>0</v>
      </c>
      <c r="K55" s="16"/>
      <c r="L55" s="22"/>
    </row>
    <row r="56" spans="1:14" s="3" customFormat="1" ht="33.75" customHeight="1" x14ac:dyDescent="0.25">
      <c r="A56" s="23"/>
      <c r="B56" s="23"/>
      <c r="C56" s="23">
        <v>15</v>
      </c>
      <c r="D56" s="24"/>
      <c r="E56" s="25" t="s">
        <v>28</v>
      </c>
      <c r="F56" s="19">
        <f>[1]Sheet!F56</f>
        <v>101850.4</v>
      </c>
      <c r="G56" s="19">
        <f>[1]Sheet!G56</f>
        <v>1011646</v>
      </c>
      <c r="H56" s="19">
        <f>[1]Sheet!H56</f>
        <v>0</v>
      </c>
      <c r="I56" s="19">
        <f>[1]Sheet!I56</f>
        <v>3000.46576</v>
      </c>
      <c r="J56" s="20">
        <f>[1]Sheet!J56</f>
        <v>0</v>
      </c>
      <c r="K56" s="16"/>
      <c r="L56" s="22"/>
    </row>
    <row r="57" spans="1:14" s="3" customFormat="1" ht="44.25" customHeight="1" x14ac:dyDescent="0.25">
      <c r="A57" s="23"/>
      <c r="B57" s="23"/>
      <c r="C57" s="23"/>
      <c r="D57" s="24">
        <v>431</v>
      </c>
      <c r="E57" s="25" t="s">
        <v>29</v>
      </c>
      <c r="F57" s="19">
        <f>[1]Sheet!F57</f>
        <v>101850.4</v>
      </c>
      <c r="G57" s="19">
        <f>[1]Sheet!G57</f>
        <v>0</v>
      </c>
      <c r="H57" s="19">
        <f>[1]Sheet!H57</f>
        <v>0</v>
      </c>
      <c r="I57" s="19">
        <f>[1]Sheet!I57</f>
        <v>3000.46576</v>
      </c>
      <c r="J57" s="20">
        <f>[1]Sheet!J57</f>
        <v>0</v>
      </c>
      <c r="K57" s="16"/>
      <c r="L57" s="22"/>
    </row>
    <row r="58" spans="1:14" ht="29.25" customHeight="1" x14ac:dyDescent="0.25">
      <c r="A58" s="23"/>
      <c r="B58" s="23"/>
      <c r="C58" s="24">
        <v>28</v>
      </c>
      <c r="D58" s="23"/>
      <c r="E58" s="25" t="s">
        <v>31</v>
      </c>
      <c r="F58" s="19">
        <f>[1]Sheet!F58</f>
        <v>1901952</v>
      </c>
      <c r="G58" s="19">
        <f>[1]Sheet!G58</f>
        <v>1011646</v>
      </c>
      <c r="H58" s="19">
        <f>[1]Sheet!H58</f>
        <v>0</v>
      </c>
      <c r="I58" s="19">
        <f>[1]Sheet!I58</f>
        <v>1.53549</v>
      </c>
      <c r="J58" s="20">
        <f>[1]Sheet!J58</f>
        <v>0.74792999999999998</v>
      </c>
      <c r="K58" s="16"/>
      <c r="L58" s="22"/>
    </row>
    <row r="59" spans="1:14" ht="28.9" customHeight="1" x14ac:dyDescent="0.25">
      <c r="A59" s="23"/>
      <c r="B59" s="23"/>
      <c r="C59" s="23"/>
      <c r="D59" s="24">
        <v>431</v>
      </c>
      <c r="E59" s="25" t="s">
        <v>29</v>
      </c>
      <c r="F59" s="19">
        <f>[1]Sheet!F59</f>
        <v>1901952</v>
      </c>
      <c r="G59" s="19">
        <f>[1]Sheet!G59</f>
        <v>1011646</v>
      </c>
      <c r="H59" s="19">
        <f>[1]Sheet!H59</f>
        <v>0</v>
      </c>
      <c r="I59" s="19">
        <f>[1]Sheet!I59</f>
        <v>1.53549</v>
      </c>
      <c r="J59" s="20">
        <f>[1]Sheet!J59</f>
        <v>0.74792999999999998</v>
      </c>
      <c r="K59" s="16"/>
      <c r="L59" s="22"/>
    </row>
    <row r="60" spans="1:14" ht="49.5" hidden="1" customHeight="1" x14ac:dyDescent="0.25">
      <c r="A60" s="23"/>
      <c r="B60" s="23"/>
      <c r="C60" s="24">
        <v>32</v>
      </c>
      <c r="D60" s="23"/>
      <c r="E60" s="25" t="s">
        <v>32</v>
      </c>
      <c r="F60" s="19">
        <f>[1]Sheet!F60</f>
        <v>0</v>
      </c>
      <c r="G60" s="19">
        <f>[1]Sheet!G60</f>
        <v>0</v>
      </c>
      <c r="H60" s="19">
        <f>[1]Sheet!H60</f>
        <v>0</v>
      </c>
      <c r="I60" s="19">
        <f>[1]Sheet!I60</f>
        <v>0</v>
      </c>
      <c r="J60" s="20">
        <f>[1]Sheet!J60</f>
        <v>0</v>
      </c>
      <c r="K60" s="16"/>
      <c r="L60" s="22"/>
    </row>
    <row r="61" spans="1:14" ht="44.25" hidden="1" customHeight="1" x14ac:dyDescent="0.25">
      <c r="A61" s="23"/>
      <c r="B61" s="23"/>
      <c r="C61" s="23"/>
      <c r="D61" s="24">
        <v>431</v>
      </c>
      <c r="E61" s="25" t="s">
        <v>29</v>
      </c>
      <c r="F61" s="19">
        <f>[1]Sheet!F61</f>
        <v>0</v>
      </c>
      <c r="G61" s="19">
        <f>[1]Sheet!G61</f>
        <v>0</v>
      </c>
      <c r="H61" s="19">
        <f>[1]Sheet!H61</f>
        <v>0</v>
      </c>
      <c r="I61" s="19">
        <f>[1]Sheet!I61</f>
        <v>0</v>
      </c>
      <c r="J61" s="20">
        <f>[1]Sheet!J61</f>
        <v>0</v>
      </c>
      <c r="K61" s="16"/>
      <c r="L61" s="22"/>
    </row>
    <row r="62" spans="1:14" s="3" customFormat="1" ht="33" customHeight="1" x14ac:dyDescent="0.25">
      <c r="A62" s="23"/>
      <c r="B62" s="24">
        <v>7</v>
      </c>
      <c r="C62" s="23"/>
      <c r="D62" s="23"/>
      <c r="E62" s="25" t="s">
        <v>34</v>
      </c>
      <c r="F62" s="19">
        <f>[1]Sheet!F62</f>
        <v>1645.2</v>
      </c>
      <c r="G62" s="19">
        <f>[1]Sheet!G62</f>
        <v>0</v>
      </c>
      <c r="H62" s="19">
        <f>[1]Sheet!H62</f>
        <v>0</v>
      </c>
      <c r="I62" s="19">
        <f>[1]Sheet!I62</f>
        <v>7.9880000000000007E-2</v>
      </c>
      <c r="J62" s="20">
        <f>[1]Sheet!J62</f>
        <v>0</v>
      </c>
      <c r="K62" s="16"/>
      <c r="L62" s="22"/>
    </row>
    <row r="63" spans="1:14" s="3" customFormat="1" ht="28.9" customHeight="1" x14ac:dyDescent="0.25">
      <c r="A63" s="23"/>
      <c r="B63" s="23"/>
      <c r="C63" s="24">
        <v>15</v>
      </c>
      <c r="D63" s="23"/>
      <c r="E63" s="25" t="s">
        <v>28</v>
      </c>
      <c r="F63" s="19">
        <f>[1]Sheet!F63</f>
        <v>1645.2</v>
      </c>
      <c r="G63" s="19">
        <f>[1]Sheet!G63</f>
        <v>0</v>
      </c>
      <c r="H63" s="19">
        <f>[1]Sheet!H63</f>
        <v>0</v>
      </c>
      <c r="I63" s="19">
        <f>[1]Sheet!I63</f>
        <v>7.9880000000000007E-2</v>
      </c>
      <c r="J63" s="20">
        <f>[1]Sheet!J63</f>
        <v>0</v>
      </c>
      <c r="K63" s="16"/>
      <c r="L63" s="22"/>
    </row>
    <row r="64" spans="1:14" s="3" customFormat="1" ht="48" customHeight="1" x14ac:dyDescent="0.25">
      <c r="A64" s="23"/>
      <c r="B64" s="23"/>
      <c r="C64" s="23"/>
      <c r="D64" s="24">
        <v>431</v>
      </c>
      <c r="E64" s="25" t="s">
        <v>29</v>
      </c>
      <c r="F64" s="19">
        <f>[1]Sheet!F64</f>
        <v>1645.2</v>
      </c>
      <c r="G64" s="19">
        <f>[1]Sheet!G64</f>
        <v>0</v>
      </c>
      <c r="H64" s="19">
        <f>[1]Sheet!H64</f>
        <v>0</v>
      </c>
      <c r="I64" s="19">
        <f>[1]Sheet!I64</f>
        <v>7.9880000000000007E-2</v>
      </c>
      <c r="J64" s="20">
        <f>[1]Sheet!J64</f>
        <v>0</v>
      </c>
      <c r="K64" s="16"/>
      <c r="L64" s="22"/>
    </row>
    <row r="65" spans="1:15" s="3" customFormat="1" ht="28.9" hidden="1" customHeight="1" x14ac:dyDescent="0.25">
      <c r="A65" s="23"/>
      <c r="B65" s="24">
        <v>8</v>
      </c>
      <c r="C65" s="23"/>
      <c r="D65" s="23"/>
      <c r="E65" s="25" t="s">
        <v>35</v>
      </c>
      <c r="F65" s="19">
        <f>[1]Sheet!F65</f>
        <v>0</v>
      </c>
      <c r="G65" s="19">
        <f>[1]Sheet!G65</f>
        <v>0</v>
      </c>
      <c r="H65" s="19">
        <f>[1]Sheet!H65</f>
        <v>0</v>
      </c>
      <c r="I65" s="19">
        <f>[1]Sheet!I65</f>
        <v>0</v>
      </c>
      <c r="J65" s="20">
        <f>[1]Sheet!J65</f>
        <v>0</v>
      </c>
      <c r="K65" s="16"/>
      <c r="L65" s="22"/>
    </row>
    <row r="66" spans="1:15" s="3" customFormat="1" ht="28.9" hidden="1" customHeight="1" x14ac:dyDescent="0.25">
      <c r="A66" s="23"/>
      <c r="B66" s="23"/>
      <c r="C66" s="24">
        <v>15</v>
      </c>
      <c r="D66" s="23"/>
      <c r="E66" s="25" t="s">
        <v>28</v>
      </c>
      <c r="F66" s="19">
        <f>[1]Sheet!F66</f>
        <v>0</v>
      </c>
      <c r="G66" s="19">
        <f>[1]Sheet!G66</f>
        <v>0</v>
      </c>
      <c r="H66" s="19">
        <f>[1]Sheet!H66</f>
        <v>0</v>
      </c>
      <c r="I66" s="19">
        <f>[1]Sheet!I66</f>
        <v>0</v>
      </c>
      <c r="J66" s="20">
        <f>[1]Sheet!J66</f>
        <v>0</v>
      </c>
      <c r="K66" s="16"/>
      <c r="L66" s="22"/>
    </row>
    <row r="67" spans="1:15" s="3" customFormat="1" ht="47.25" hidden="1" customHeight="1" x14ac:dyDescent="0.25">
      <c r="A67" s="23"/>
      <c r="B67" s="23"/>
      <c r="C67" s="23"/>
      <c r="D67" s="24">
        <v>431</v>
      </c>
      <c r="E67" s="25" t="s">
        <v>29</v>
      </c>
      <c r="F67" s="19">
        <f>[1]Sheet!F67</f>
        <v>0</v>
      </c>
      <c r="G67" s="19">
        <f>[1]Sheet!G67</f>
        <v>0</v>
      </c>
      <c r="H67" s="19">
        <f>[1]Sheet!H67</f>
        <v>0</v>
      </c>
      <c r="I67" s="19">
        <f>[1]Sheet!I67</f>
        <v>0</v>
      </c>
      <c r="J67" s="20">
        <f>[1]Sheet!J67</f>
        <v>0</v>
      </c>
      <c r="K67" s="16"/>
      <c r="L67" s="22"/>
    </row>
    <row r="68" spans="1:15" ht="19.149999999999999" hidden="1" customHeight="1" x14ac:dyDescent="0.25">
      <c r="A68" s="23"/>
      <c r="B68" s="24">
        <v>11</v>
      </c>
      <c r="C68" s="23"/>
      <c r="D68" s="23"/>
      <c r="E68" s="25" t="s">
        <v>36</v>
      </c>
      <c r="F68" s="19">
        <f>[1]Sheet!F68</f>
        <v>0</v>
      </c>
      <c r="G68" s="19">
        <f>[1]Sheet!G68</f>
        <v>0</v>
      </c>
      <c r="H68" s="19">
        <f>[1]Sheet!H68</f>
        <v>0</v>
      </c>
      <c r="I68" s="19">
        <f>[1]Sheet!I68</f>
        <v>0</v>
      </c>
      <c r="J68" s="20">
        <f>[1]Sheet!J68</f>
        <v>0</v>
      </c>
      <c r="K68" s="16"/>
      <c r="L68" s="22"/>
    </row>
    <row r="69" spans="1:15" s="3" customFormat="1" ht="33" hidden="1" customHeight="1" x14ac:dyDescent="0.25">
      <c r="A69" s="23"/>
      <c r="B69" s="24"/>
      <c r="C69" s="24">
        <v>15</v>
      </c>
      <c r="D69" s="23"/>
      <c r="E69" s="25" t="s">
        <v>28</v>
      </c>
      <c r="F69" s="19">
        <f>[1]Sheet!F69</f>
        <v>0</v>
      </c>
      <c r="G69" s="19">
        <f>[1]Sheet!G69</f>
        <v>0</v>
      </c>
      <c r="H69" s="19">
        <f>[1]Sheet!H69</f>
        <v>0</v>
      </c>
      <c r="I69" s="19">
        <f>[1]Sheet!I69</f>
        <v>0</v>
      </c>
      <c r="J69" s="20">
        <f>[1]Sheet!J69</f>
        <v>0</v>
      </c>
      <c r="K69" s="16"/>
      <c r="L69" s="22"/>
    </row>
    <row r="70" spans="1:15" s="3" customFormat="1" ht="48" hidden="1" customHeight="1" x14ac:dyDescent="0.25">
      <c r="A70" s="23"/>
      <c r="B70" s="24"/>
      <c r="C70" s="23"/>
      <c r="D70" s="24">
        <v>431</v>
      </c>
      <c r="E70" s="25" t="s">
        <v>29</v>
      </c>
      <c r="F70" s="19">
        <f>[1]Sheet!F70</f>
        <v>0</v>
      </c>
      <c r="G70" s="19">
        <f>[1]Sheet!G70</f>
        <v>0</v>
      </c>
      <c r="H70" s="19">
        <f>[1]Sheet!H70</f>
        <v>0</v>
      </c>
      <c r="I70" s="19">
        <f>[1]Sheet!I70</f>
        <v>0</v>
      </c>
      <c r="J70" s="20">
        <f>[1]Sheet!J70</f>
        <v>0</v>
      </c>
      <c r="K70" s="16"/>
      <c r="L70" s="22"/>
    </row>
    <row r="71" spans="1:15" ht="36" hidden="1" customHeight="1" x14ac:dyDescent="0.25">
      <c r="A71" s="23"/>
      <c r="B71" s="23"/>
      <c r="C71" s="24">
        <v>28</v>
      </c>
      <c r="D71" s="23"/>
      <c r="E71" s="25" t="s">
        <v>31</v>
      </c>
      <c r="F71" s="19">
        <f>[1]Sheet!F71</f>
        <v>0</v>
      </c>
      <c r="G71" s="19">
        <f>[1]Sheet!G71</f>
        <v>0</v>
      </c>
      <c r="H71" s="19">
        <f>[1]Sheet!H71</f>
        <v>0</v>
      </c>
      <c r="I71" s="19">
        <f>[1]Sheet!I71</f>
        <v>0</v>
      </c>
      <c r="J71" s="20">
        <f>[1]Sheet!J71</f>
        <v>0</v>
      </c>
      <c r="K71" s="16"/>
      <c r="L71" s="22"/>
    </row>
    <row r="72" spans="1:15" ht="51" hidden="1" customHeight="1" x14ac:dyDescent="0.25">
      <c r="A72" s="23"/>
      <c r="B72" s="23"/>
      <c r="C72" s="23"/>
      <c r="D72" s="24">
        <v>431</v>
      </c>
      <c r="E72" s="25" t="s">
        <v>29</v>
      </c>
      <c r="F72" s="19">
        <f>[1]Sheet!F72</f>
        <v>0</v>
      </c>
      <c r="G72" s="19">
        <f>[1]Sheet!G72</f>
        <v>0</v>
      </c>
      <c r="H72" s="19">
        <f>[1]Sheet!H72</f>
        <v>0</v>
      </c>
      <c r="I72" s="19">
        <f>[1]Sheet!I72</f>
        <v>0</v>
      </c>
      <c r="J72" s="20">
        <f>[1]Sheet!J72</f>
        <v>0</v>
      </c>
      <c r="K72" s="16"/>
      <c r="L72" s="22"/>
    </row>
    <row r="73" spans="1:15" ht="45" customHeight="1" x14ac:dyDescent="0.25">
      <c r="A73" s="23"/>
      <c r="B73" s="24">
        <v>65</v>
      </c>
      <c r="C73" s="23"/>
      <c r="D73" s="23"/>
      <c r="E73" s="25" t="s">
        <v>37</v>
      </c>
      <c r="F73" s="19">
        <f>[1]Sheet!F73</f>
        <v>138524.5</v>
      </c>
      <c r="G73" s="19">
        <f>[1]Sheet!G73</f>
        <v>138524.5</v>
      </c>
      <c r="H73" s="19">
        <f>[1]Sheet!H73</f>
        <v>0</v>
      </c>
      <c r="I73" s="19">
        <f>[1]Sheet!I73</f>
        <v>0</v>
      </c>
      <c r="J73" s="20">
        <f>[1]Sheet!J73</f>
        <v>0</v>
      </c>
      <c r="K73" s="16"/>
      <c r="L73" s="22"/>
    </row>
    <row r="74" spans="1:15" ht="30" customHeight="1" x14ac:dyDescent="0.25">
      <c r="A74" s="23"/>
      <c r="B74" s="23"/>
      <c r="C74" s="24">
        <v>15</v>
      </c>
      <c r="D74" s="23"/>
      <c r="E74" s="25" t="s">
        <v>28</v>
      </c>
      <c r="F74" s="19">
        <f>[1]Sheet!F74</f>
        <v>138524.5</v>
      </c>
      <c r="G74" s="19">
        <f>[1]Sheet!G74</f>
        <v>138524.5</v>
      </c>
      <c r="H74" s="19">
        <f>[1]Sheet!H74</f>
        <v>0</v>
      </c>
      <c r="I74" s="19">
        <f>[1]Sheet!I74</f>
        <v>0</v>
      </c>
      <c r="J74" s="20">
        <f>[1]Sheet!J74</f>
        <v>0</v>
      </c>
      <c r="K74" s="16"/>
      <c r="L74" s="22"/>
    </row>
    <row r="75" spans="1:15" ht="68.25" customHeight="1" x14ac:dyDescent="0.25">
      <c r="A75" s="23"/>
      <c r="B75" s="23"/>
      <c r="C75" s="23"/>
      <c r="D75" s="24">
        <v>612</v>
      </c>
      <c r="E75" s="25" t="s">
        <v>38</v>
      </c>
      <c r="F75" s="19">
        <f>[1]Sheet!F75</f>
        <v>138524.5</v>
      </c>
      <c r="G75" s="19">
        <f>[1]Sheet!G75</f>
        <v>138524.5</v>
      </c>
      <c r="H75" s="19">
        <f>[1]Sheet!H75</f>
        <v>0</v>
      </c>
      <c r="I75" s="19">
        <f>[1]Sheet!I75</f>
        <v>0</v>
      </c>
      <c r="J75" s="20">
        <f>[1]Sheet!J75</f>
        <v>0</v>
      </c>
      <c r="K75" s="16"/>
      <c r="L75" s="22"/>
    </row>
    <row r="76" spans="1:15" ht="39" customHeight="1" x14ac:dyDescent="0.25">
      <c r="A76" s="23"/>
      <c r="B76" s="24">
        <v>98</v>
      </c>
      <c r="C76" s="23"/>
      <c r="D76" s="23"/>
      <c r="E76" s="25" t="s">
        <v>39</v>
      </c>
      <c r="F76" s="19">
        <f>[1]Sheet!F76</f>
        <v>2555427</v>
      </c>
      <c r="G76" s="19">
        <f>[1]Sheet!G76</f>
        <v>1060000</v>
      </c>
      <c r="H76" s="19">
        <f>[1]Sheet!H76</f>
        <v>359700</v>
      </c>
      <c r="I76" s="19">
        <f>[1]Sheet!I76</f>
        <v>1495727</v>
      </c>
      <c r="J76" s="20">
        <f>[1]Sheet!J76</f>
        <v>300</v>
      </c>
      <c r="K76" s="16"/>
      <c r="L76" s="22"/>
      <c r="O76" s="27"/>
    </row>
    <row r="77" spans="1:15" ht="45.75" customHeight="1" x14ac:dyDescent="0.25">
      <c r="A77" s="23"/>
      <c r="B77" s="23"/>
      <c r="C77" s="24">
        <v>28</v>
      </c>
      <c r="D77" s="23"/>
      <c r="E77" s="25" t="s">
        <v>10</v>
      </c>
      <c r="F77" s="19">
        <f>[1]Sheet!F77</f>
        <v>2555427</v>
      </c>
      <c r="G77" s="19">
        <f>[1]Sheet!G77</f>
        <v>1060000</v>
      </c>
      <c r="H77" s="19">
        <f>[1]Sheet!H77</f>
        <v>359700</v>
      </c>
      <c r="I77" s="19">
        <f>[1]Sheet!I77</f>
        <v>1495727</v>
      </c>
      <c r="J77" s="20">
        <f>[1]Sheet!J77</f>
        <v>300</v>
      </c>
      <c r="K77" s="16"/>
      <c r="L77" s="22"/>
    </row>
    <row r="78" spans="1:15" ht="48.75" customHeight="1" x14ac:dyDescent="0.25">
      <c r="A78" s="23"/>
      <c r="B78" s="23"/>
      <c r="C78" s="23"/>
      <c r="D78" s="24">
        <v>412</v>
      </c>
      <c r="E78" s="25" t="s">
        <v>40</v>
      </c>
      <c r="F78" s="19">
        <f>[1]Sheet!F78</f>
        <v>2555427</v>
      </c>
      <c r="G78" s="19">
        <f>[1]Sheet!G78</f>
        <v>1060000</v>
      </c>
      <c r="H78" s="19">
        <f>[1]Sheet!H78</f>
        <v>359700</v>
      </c>
      <c r="I78" s="19">
        <f>[1]Sheet!I78</f>
        <v>1495727</v>
      </c>
      <c r="J78" s="20">
        <f>[1]Sheet!J78</f>
        <v>300</v>
      </c>
      <c r="K78" s="16"/>
      <c r="L78" s="22"/>
    </row>
    <row r="79" spans="1:15" s="3" customFormat="1" ht="28.9" hidden="1" customHeight="1" x14ac:dyDescent="0.25">
      <c r="A79" s="23"/>
      <c r="B79" s="23"/>
      <c r="C79" s="24">
        <v>15</v>
      </c>
      <c r="D79" s="23"/>
      <c r="E79" s="25" t="s">
        <v>28</v>
      </c>
      <c r="F79" s="19">
        <v>2555427</v>
      </c>
      <c r="G79" s="19">
        <v>0</v>
      </c>
      <c r="H79" s="19">
        <v>0</v>
      </c>
      <c r="I79" s="19">
        <v>1530017</v>
      </c>
      <c r="J79" s="20">
        <v>0</v>
      </c>
      <c r="K79" s="16"/>
    </row>
    <row r="80" spans="1:15" s="3" customFormat="1" ht="53.25" hidden="1" customHeight="1" x14ac:dyDescent="0.25">
      <c r="A80" s="23"/>
      <c r="B80" s="23"/>
      <c r="C80" s="23"/>
      <c r="D80" s="24">
        <v>412</v>
      </c>
      <c r="E80" s="25" t="s">
        <v>40</v>
      </c>
      <c r="F80" s="13"/>
      <c r="G80" s="13"/>
      <c r="H80" s="13"/>
      <c r="I80" s="13"/>
      <c r="J80" s="11"/>
      <c r="K80" s="16"/>
    </row>
    <row r="81" spans="1:11" x14ac:dyDescent="0.25">
      <c r="A81" s="23"/>
      <c r="B81" s="23"/>
      <c r="C81" s="23"/>
      <c r="D81" s="23"/>
      <c r="E81" s="25" t="s">
        <v>41</v>
      </c>
      <c r="F81" s="10">
        <f>F12</f>
        <v>12581380.899999999</v>
      </c>
      <c r="G81" s="10">
        <f>G12</f>
        <v>8775425.6000000015</v>
      </c>
      <c r="H81" s="10">
        <f>H12</f>
        <v>603412.04975000001</v>
      </c>
      <c r="I81" s="10">
        <f>I12</f>
        <v>2169181.2704600003</v>
      </c>
      <c r="J81" s="10">
        <f>J12</f>
        <v>2598315.82656</v>
      </c>
      <c r="K81" s="16"/>
    </row>
    <row r="84" spans="1:11" x14ac:dyDescent="0.25">
      <c r="A84" s="34"/>
      <c r="B84" s="35"/>
      <c r="C84" s="35"/>
      <c r="D84" s="35"/>
      <c r="E84" s="35"/>
      <c r="F84" s="35"/>
      <c r="G84" s="35"/>
      <c r="H84" s="35"/>
      <c r="I84" s="35"/>
      <c r="J84" s="35"/>
    </row>
  </sheetData>
  <mergeCells count="10">
    <mergeCell ref="A3:J4"/>
    <mergeCell ref="F10:G10"/>
    <mergeCell ref="A84:J84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2026-03-18T09:25:19Z</cp:lastPrinted>
  <dcterms:created xsi:type="dcterms:W3CDTF">2025-03-18T06:08:42Z</dcterms:created>
  <dcterms:modified xsi:type="dcterms:W3CDTF">2026-10-22T10:43:51Z</dcterms:modified>
</cp:coreProperties>
</file>