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3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1" i="2" l="1"/>
  <c r="K21" i="2"/>
  <c r="I21" i="2"/>
  <c r="G21" i="2"/>
  <c r="F21" i="2"/>
  <c r="M20" i="2"/>
  <c r="K20" i="2"/>
  <c r="I20" i="2"/>
  <c r="G20" i="2"/>
  <c r="F20" i="2"/>
  <c r="M19" i="2"/>
  <c r="K19" i="2"/>
  <c r="I19" i="2"/>
  <c r="G19" i="2"/>
  <c r="F19" i="2"/>
  <c r="M18" i="2"/>
  <c r="K18" i="2"/>
  <c r="I18" i="2"/>
  <c r="G18" i="2"/>
  <c r="F18" i="2"/>
  <c r="M10" i="2"/>
  <c r="K10" i="2"/>
  <c r="I10" i="2"/>
  <c r="G10" i="2"/>
  <c r="F10" i="2"/>
  <c r="M9" i="2"/>
  <c r="K9" i="2"/>
  <c r="I9" i="2"/>
  <c r="G9" i="2"/>
  <c r="F9" i="2"/>
  <c r="M8" i="2"/>
  <c r="K8" i="2"/>
  <c r="I8" i="2"/>
  <c r="G8" i="2"/>
  <c r="F8" i="2"/>
  <c r="M7" i="2"/>
  <c r="K7" i="2"/>
  <c r="I7" i="2"/>
  <c r="G7" i="2"/>
  <c r="F7" i="2"/>
  <c r="K17" i="2" l="1"/>
  <c r="I17" i="2"/>
  <c r="F17" i="2"/>
  <c r="M17" i="2"/>
  <c r="L17" i="2"/>
  <c r="J17" i="2"/>
  <c r="H17" i="2"/>
  <c r="E17" i="2"/>
  <c r="D17" i="2"/>
  <c r="C17" i="2"/>
  <c r="K6" i="2"/>
  <c r="G5" i="2"/>
  <c r="M6" i="2"/>
  <c r="I6" i="2"/>
  <c r="F6" i="2"/>
  <c r="L6" i="2"/>
  <c r="J6" i="2"/>
  <c r="H6" i="2"/>
  <c r="G6" i="2"/>
  <c r="E6" i="2"/>
  <c r="D6" i="2"/>
  <c r="C6" i="2"/>
  <c r="L5" i="2"/>
  <c r="J5" i="2"/>
  <c r="H5" i="2"/>
  <c r="E5" i="2"/>
  <c r="D5" i="2"/>
  <c r="C5" i="2"/>
  <c r="G17" i="2" l="1"/>
  <c r="F5" i="2"/>
  <c r="I5" i="2"/>
  <c r="K5" i="2"/>
  <c r="M5" i="2"/>
</calcChain>
</file>

<file path=xl/sharedStrings.xml><?xml version="1.0" encoding="utf-8"?>
<sst xmlns="http://schemas.openxmlformats.org/spreadsheetml/2006/main" count="54" uniqueCount="33">
  <si>
    <t>Доходы:</t>
  </si>
  <si>
    <t>01</t>
  </si>
  <si>
    <t>07</t>
  </si>
  <si>
    <t>12</t>
  </si>
  <si>
    <t>санаты</t>
  </si>
  <si>
    <t>Атауы</t>
  </si>
  <si>
    <t>Ауытқу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</si>
  <si>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</si>
  <si>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</si>
  <si>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</si>
  <si>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</si>
  <si>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</si>
  <si>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</si>
  <si>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Трансферттер түсімдері</t>
  </si>
  <si>
    <t>Кіріс:</t>
  </si>
  <si>
    <t>мың теңге</t>
  </si>
  <si>
    <t>Бюджеттік сыныптама кодтары</t>
  </si>
  <si>
    <t>ШЫҒЫНДАР:</t>
  </si>
  <si>
    <t>Жалпы сипаттағы мемлекеттік қызметтер</t>
  </si>
  <si>
    <t>Тұрғын үй -коммуналдық шаруашылық</t>
  </si>
  <si>
    <t>Көлік және коммуникация</t>
  </si>
  <si>
    <t>Басқалар</t>
  </si>
  <si>
    <t>мың. тенге</t>
  </si>
  <si>
    <t>Бюджет қаражатының пайдаланылатын қалдықтары</t>
  </si>
  <si>
    <t>2023 ж. 01.02</t>
  </si>
  <si>
    <t>2024 ж. 01.02</t>
  </si>
  <si>
    <t>2026 жылғы 1 ақпанға арналған Қызылжар ауылдық округі бюджетінің  кіріс бөлігінің орындалуы</t>
  </si>
  <si>
    <t xml:space="preserve">
 2026 жылға арналған жоспар</t>
  </si>
  <si>
    <t xml:space="preserve"> 2026ж. 01.02 орындау</t>
  </si>
  <si>
    <t>2025 ж. 01.02</t>
  </si>
  <si>
    <t>2026 ж. 01.02 фактіден ауытқу</t>
  </si>
  <si>
    <t>2026 жылға арналған жоспар</t>
  </si>
  <si>
    <t>2026 жылғы 1 ақпанға арналған Қызылжар ауылдық округі бюджетінің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</si>
</sst>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0212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9" sqref="E19"/>
    </sheetView>
  </sheetViews>
  <sheetFormatPr defaultColWidth="9.140625" defaultRowHeight="15.75" x14ac:dyDescent="0.25"/>
  <cols>
    <col min="1" max="1" width="5.140625" style="12" customWidth="1"/>
    <col min="2" max="2" width="25.5703125" style="13" customWidth="1"/>
    <col min="3" max="3" width="16.14062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14" ht="18.75" x14ac:dyDescent="0.3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x14ac:dyDescent="0.25">
      <c r="L2" s="31" t="s">
        <v>15</v>
      </c>
      <c r="M2" s="31"/>
    </row>
    <row r="3" spans="1:14" s="2" customFormat="1" ht="36" customHeight="1" x14ac:dyDescent="0.25">
      <c r="A3" s="35" t="s">
        <v>4</v>
      </c>
      <c r="B3" s="33" t="s">
        <v>5</v>
      </c>
      <c r="C3" s="34" t="s">
        <v>27</v>
      </c>
      <c r="D3" s="28" t="s">
        <v>28</v>
      </c>
      <c r="E3" s="29"/>
      <c r="F3" s="34" t="s">
        <v>6</v>
      </c>
      <c r="G3" s="34"/>
      <c r="H3" s="34" t="s">
        <v>29</v>
      </c>
      <c r="I3" s="34"/>
      <c r="J3" s="34" t="s">
        <v>25</v>
      </c>
      <c r="K3" s="34"/>
      <c r="L3" s="28" t="s">
        <v>24</v>
      </c>
      <c r="M3" s="29"/>
    </row>
    <row r="4" spans="1:14" s="2" customFormat="1" ht="45.95" customHeight="1" x14ac:dyDescent="0.25">
      <c r="A4" s="35"/>
      <c r="B4" s="33"/>
      <c r="C4" s="34"/>
      <c r="D4" s="22" t="s">
        <v>7</v>
      </c>
      <c r="E4" s="22" t="s">
        <v>8</v>
      </c>
      <c r="F4" s="22" t="s">
        <v>9</v>
      </c>
      <c r="G4" s="22" t="s">
        <v>10</v>
      </c>
      <c r="H4" s="22" t="s">
        <v>8</v>
      </c>
      <c r="I4" s="27" t="s">
        <v>30</v>
      </c>
      <c r="J4" s="22" t="s">
        <v>8</v>
      </c>
      <c r="K4" s="27" t="s">
        <v>30</v>
      </c>
      <c r="L4" s="22" t="s">
        <v>8</v>
      </c>
      <c r="M4" s="27" t="s">
        <v>30</v>
      </c>
    </row>
    <row r="5" spans="1:14" s="3" customFormat="1" ht="24" hidden="1" customHeight="1" x14ac:dyDescent="0.25">
      <c r="A5" s="21"/>
      <c r="B5" s="21" t="s">
        <v>0</v>
      </c>
      <c r="C5" s="9">
        <f>SUM(C7:C10)</f>
        <v>50460</v>
      </c>
      <c r="D5" s="9">
        <f>SUM(D7:D10)</f>
        <v>2237</v>
      </c>
      <c r="E5" s="9">
        <f>SUM(E7:E10)</f>
        <v>2789.0620000000004</v>
      </c>
      <c r="F5" s="9">
        <f>SUM(F7:F10)</f>
        <v>552.06200000000001</v>
      </c>
      <c r="G5" s="9">
        <f>SUM(G7:G10)</f>
        <v>-47670.937999999995</v>
      </c>
      <c r="H5" s="9">
        <f t="shared" ref="H5:M5" si="0">SUM(H7:H10)</f>
        <v>2926.2000000000003</v>
      </c>
      <c r="I5" s="9">
        <f t="shared" si="0"/>
        <v>-137.13799999999998</v>
      </c>
      <c r="J5" s="9">
        <f t="shared" si="0"/>
        <v>2789.7</v>
      </c>
      <c r="K5" s="9">
        <f t="shared" si="0"/>
        <v>-0.63799999999997681</v>
      </c>
      <c r="L5" s="9">
        <f t="shared" si="0"/>
        <v>4015.8</v>
      </c>
      <c r="M5" s="10">
        <f t="shared" si="0"/>
        <v>-1226.7380000000001</v>
      </c>
    </row>
    <row r="6" spans="1:14" s="3" customFormat="1" ht="24" customHeight="1" x14ac:dyDescent="0.3">
      <c r="A6" s="21"/>
      <c r="B6" s="24" t="s">
        <v>14</v>
      </c>
      <c r="C6" s="9">
        <f>SUM(C7:C10)</f>
        <v>50460</v>
      </c>
      <c r="D6" s="9">
        <f t="shared" ref="D6:M6" si="1">SUM(D7:D10)</f>
        <v>2237</v>
      </c>
      <c r="E6" s="9">
        <f>SUM(E7:E10)</f>
        <v>2789.0620000000004</v>
      </c>
      <c r="F6" s="9">
        <f t="shared" si="1"/>
        <v>552.06200000000001</v>
      </c>
      <c r="G6" s="9">
        <f t="shared" si="1"/>
        <v>-47670.937999999995</v>
      </c>
      <c r="H6" s="9">
        <f t="shared" si="1"/>
        <v>2926.2000000000003</v>
      </c>
      <c r="I6" s="9">
        <f t="shared" si="1"/>
        <v>-137.13799999999998</v>
      </c>
      <c r="J6" s="9">
        <f t="shared" si="1"/>
        <v>2789.7</v>
      </c>
      <c r="K6" s="9">
        <f t="shared" si="1"/>
        <v>-0.63799999999997681</v>
      </c>
      <c r="L6" s="9">
        <f t="shared" si="1"/>
        <v>4015.8</v>
      </c>
      <c r="M6" s="9">
        <f t="shared" si="1"/>
        <v>-1226.7380000000001</v>
      </c>
    </row>
    <row r="7" spans="1:14" ht="31.5" customHeight="1" x14ac:dyDescent="0.25">
      <c r="A7" s="14">
        <v>1</v>
      </c>
      <c r="B7" s="8" t="s">
        <v>11</v>
      </c>
      <c r="C7" s="5">
        <v>8656</v>
      </c>
      <c r="D7" s="5">
        <v>0</v>
      </c>
      <c r="E7" s="5">
        <v>481.8</v>
      </c>
      <c r="F7" s="5">
        <f>E7-D7</f>
        <v>481.8</v>
      </c>
      <c r="G7" s="5">
        <f>E7-C7</f>
        <v>-8174.2</v>
      </c>
      <c r="H7" s="5">
        <v>351.4</v>
      </c>
      <c r="I7" s="5">
        <f>E7-H7</f>
        <v>130.40000000000003</v>
      </c>
      <c r="J7" s="5">
        <v>347.5</v>
      </c>
      <c r="K7" s="5">
        <f>E7-J7</f>
        <v>134.30000000000001</v>
      </c>
      <c r="L7" s="5">
        <v>59</v>
      </c>
      <c r="M7" s="5">
        <f>E7-L7</f>
        <v>422.8</v>
      </c>
    </row>
    <row r="8" spans="1:14" ht="31.5" customHeight="1" x14ac:dyDescent="0.25">
      <c r="A8" s="14">
        <v>2</v>
      </c>
      <c r="B8" s="8" t="s">
        <v>12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0</v>
      </c>
      <c r="K8" s="5">
        <f t="shared" ref="K8:K9" si="4">E8-J8</f>
        <v>0</v>
      </c>
      <c r="L8" s="5">
        <v>0</v>
      </c>
      <c r="M8" s="5">
        <f t="shared" ref="M8:M9" si="5">E8-L8</f>
        <v>0</v>
      </c>
    </row>
    <row r="9" spans="1:14" ht="31.5" customHeight="1" x14ac:dyDescent="0.25">
      <c r="A9" s="14">
        <v>3</v>
      </c>
      <c r="B9" s="8" t="s">
        <v>13</v>
      </c>
      <c r="C9" s="5">
        <v>41804</v>
      </c>
      <c r="D9" s="5">
        <v>2237</v>
      </c>
      <c r="E9" s="5">
        <v>2237</v>
      </c>
      <c r="F9" s="5">
        <f t="shared" si="2"/>
        <v>0</v>
      </c>
      <c r="G9" s="5">
        <f t="shared" si="3"/>
        <v>-39567</v>
      </c>
      <c r="H9" s="5">
        <v>2393</v>
      </c>
      <c r="I9" s="5">
        <f>E9-H9</f>
        <v>-156</v>
      </c>
      <c r="J9" s="5">
        <v>2283</v>
      </c>
      <c r="K9" s="5">
        <f t="shared" si="4"/>
        <v>-46</v>
      </c>
      <c r="L9" s="5">
        <v>3707</v>
      </c>
      <c r="M9" s="5">
        <f t="shared" si="5"/>
        <v>-1470</v>
      </c>
    </row>
    <row r="10" spans="1:14" ht="33.950000000000003" customHeight="1" x14ac:dyDescent="0.25">
      <c r="A10" s="14">
        <v>4</v>
      </c>
      <c r="B10" s="26" t="s">
        <v>23</v>
      </c>
      <c r="C10" s="5">
        <v>0</v>
      </c>
      <c r="D10" s="5"/>
      <c r="E10" s="5">
        <v>70.262</v>
      </c>
      <c r="F10" s="5">
        <f t="shared" si="2"/>
        <v>70.262</v>
      </c>
      <c r="G10" s="5">
        <f t="shared" si="3"/>
        <v>70.262</v>
      </c>
      <c r="H10" s="5">
        <v>181.8</v>
      </c>
      <c r="I10" s="5">
        <f>E10-H10</f>
        <v>-111.53800000000001</v>
      </c>
      <c r="J10" s="5">
        <v>159.19999999999999</v>
      </c>
      <c r="K10" s="5">
        <f>E10-J10</f>
        <v>-88.937999999999988</v>
      </c>
      <c r="L10" s="5">
        <v>249.8</v>
      </c>
      <c r="M10" s="11">
        <f>E10-L10</f>
        <v>-179.53800000000001</v>
      </c>
    </row>
    <row r="12" spans="1:14" ht="18.75" x14ac:dyDescent="0.3">
      <c r="A12" s="6"/>
      <c r="B12" s="30" t="s">
        <v>32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x14ac:dyDescent="0.2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x14ac:dyDescent="0.25">
      <c r="A14" s="15"/>
      <c r="B14" s="7"/>
      <c r="C14" s="1"/>
      <c r="D14" s="1"/>
      <c r="E14" s="1"/>
      <c r="F14" s="7"/>
      <c r="G14" s="7"/>
      <c r="H14" s="1"/>
      <c r="I14" s="1"/>
      <c r="J14" s="1"/>
      <c r="K14" s="31" t="s">
        <v>22</v>
      </c>
      <c r="L14" s="31"/>
    </row>
    <row r="15" spans="1:14" ht="30.75" customHeight="1" x14ac:dyDescent="0.25">
      <c r="A15" s="32" t="s">
        <v>16</v>
      </c>
      <c r="B15" s="33" t="s">
        <v>5</v>
      </c>
      <c r="C15" s="34" t="s">
        <v>31</v>
      </c>
      <c r="D15" s="28" t="s">
        <v>28</v>
      </c>
      <c r="E15" s="29"/>
      <c r="F15" s="34" t="s">
        <v>6</v>
      </c>
      <c r="G15" s="34"/>
      <c r="H15" s="34" t="s">
        <v>29</v>
      </c>
      <c r="I15" s="34"/>
      <c r="J15" s="34" t="s">
        <v>25</v>
      </c>
      <c r="K15" s="34"/>
      <c r="L15" s="28" t="s">
        <v>24</v>
      </c>
      <c r="M15" s="29"/>
    </row>
    <row r="16" spans="1:14" ht="75" customHeight="1" x14ac:dyDescent="0.25">
      <c r="A16" s="32"/>
      <c r="B16" s="33"/>
      <c r="C16" s="34"/>
      <c r="D16" s="22" t="s">
        <v>7</v>
      </c>
      <c r="E16" s="22" t="s">
        <v>8</v>
      </c>
      <c r="F16" s="22" t="s">
        <v>9</v>
      </c>
      <c r="G16" s="22" t="s">
        <v>10</v>
      </c>
      <c r="H16" s="27" t="s">
        <v>8</v>
      </c>
      <c r="I16" s="27" t="s">
        <v>30</v>
      </c>
      <c r="J16" s="27" t="s">
        <v>8</v>
      </c>
      <c r="K16" s="27" t="s">
        <v>30</v>
      </c>
      <c r="L16" s="27" t="s">
        <v>8</v>
      </c>
      <c r="M16" s="27" t="s">
        <v>30</v>
      </c>
    </row>
    <row r="17" spans="1:13" ht="24.75" customHeight="1" x14ac:dyDescent="0.25">
      <c r="A17" s="20"/>
      <c r="B17" s="23" t="s">
        <v>17</v>
      </c>
      <c r="C17" s="16">
        <f t="shared" ref="C17:G17" si="6">SUM(C18:C21)</f>
        <v>50460</v>
      </c>
      <c r="D17" s="16">
        <f t="shared" si="6"/>
        <v>2237</v>
      </c>
      <c r="E17" s="16">
        <f t="shared" si="6"/>
        <v>2306.8999999999996</v>
      </c>
      <c r="F17" s="16">
        <f t="shared" si="6"/>
        <v>69.900000000000048</v>
      </c>
      <c r="G17" s="16">
        <f t="shared" si="6"/>
        <v>-48153.100000000006</v>
      </c>
      <c r="H17" s="16">
        <f t="shared" ref="H17:M17" si="7">SUM(H18:H21)</f>
        <v>2348.8000000000002</v>
      </c>
      <c r="I17" s="16">
        <f t="shared" si="7"/>
        <v>-41.899999999999906</v>
      </c>
      <c r="J17" s="16">
        <f t="shared" si="7"/>
        <v>2313.3000000000002</v>
      </c>
      <c r="K17" s="16">
        <f t="shared" si="7"/>
        <v>-6.3999999999999062</v>
      </c>
      <c r="L17" s="16">
        <f t="shared" si="7"/>
        <v>3707</v>
      </c>
      <c r="M17" s="16">
        <f t="shared" si="7"/>
        <v>-1400.1</v>
      </c>
    </row>
    <row r="18" spans="1:13" ht="31.5" x14ac:dyDescent="0.25">
      <c r="A18" s="17" t="s">
        <v>1</v>
      </c>
      <c r="B18" s="8" t="s">
        <v>18</v>
      </c>
      <c r="C18" s="18">
        <v>30401</v>
      </c>
      <c r="D18" s="18">
        <v>1837</v>
      </c>
      <c r="E18" s="18">
        <v>1836.7</v>
      </c>
      <c r="F18" s="18">
        <f t="shared" ref="F18:F21" si="8">E18-D18</f>
        <v>-0.29999999999995453</v>
      </c>
      <c r="G18" s="18">
        <f t="shared" ref="G18:G21" si="9">E18-C18</f>
        <v>-28564.3</v>
      </c>
      <c r="H18" s="18">
        <v>1963.8</v>
      </c>
      <c r="I18" s="18">
        <f>E18-H18</f>
        <v>-127.09999999999991</v>
      </c>
      <c r="J18" s="18">
        <v>1975.3</v>
      </c>
      <c r="K18" s="18">
        <f>E18-J18</f>
        <v>-138.59999999999991</v>
      </c>
      <c r="L18" s="18">
        <v>3449</v>
      </c>
      <c r="M18" s="18">
        <f>E18-L18</f>
        <v>-1612.3</v>
      </c>
    </row>
    <row r="19" spans="1:13" ht="47.25" x14ac:dyDescent="0.25">
      <c r="A19" s="17" t="s">
        <v>2</v>
      </c>
      <c r="B19" s="19" t="s">
        <v>19</v>
      </c>
      <c r="C19" s="18">
        <v>17604</v>
      </c>
      <c r="D19" s="18">
        <v>370</v>
      </c>
      <c r="E19" s="18">
        <v>370</v>
      </c>
      <c r="F19" s="18">
        <f t="shared" si="8"/>
        <v>0</v>
      </c>
      <c r="G19" s="18">
        <f t="shared" si="9"/>
        <v>-17234</v>
      </c>
      <c r="H19" s="18">
        <v>350</v>
      </c>
      <c r="I19" s="18">
        <f t="shared" ref="I19:I21" si="10">E19-H19</f>
        <v>20</v>
      </c>
      <c r="J19" s="18">
        <v>300</v>
      </c>
      <c r="K19" s="18">
        <f t="shared" ref="K19:K21" si="11">E19-J19</f>
        <v>70</v>
      </c>
      <c r="L19" s="18">
        <v>230</v>
      </c>
      <c r="M19" s="18">
        <f t="shared" ref="M19:M21" si="12">E19-L19</f>
        <v>140</v>
      </c>
    </row>
    <row r="20" spans="1:13" ht="51" customHeight="1" x14ac:dyDescent="0.25">
      <c r="A20" s="17" t="s">
        <v>3</v>
      </c>
      <c r="B20" s="19" t="s">
        <v>20</v>
      </c>
      <c r="C20" s="18">
        <v>2455</v>
      </c>
      <c r="D20" s="18">
        <v>30</v>
      </c>
      <c r="E20" s="18">
        <v>30</v>
      </c>
      <c r="F20" s="18">
        <f t="shared" si="8"/>
        <v>0</v>
      </c>
      <c r="G20" s="18">
        <f t="shared" si="9"/>
        <v>-2425</v>
      </c>
      <c r="H20" s="18">
        <v>35</v>
      </c>
      <c r="I20" s="18">
        <f t="shared" si="10"/>
        <v>-5</v>
      </c>
      <c r="J20" s="18">
        <v>38</v>
      </c>
      <c r="K20" s="18">
        <f t="shared" si="11"/>
        <v>-8</v>
      </c>
      <c r="L20" s="18">
        <v>28</v>
      </c>
      <c r="M20" s="18">
        <f t="shared" si="12"/>
        <v>2</v>
      </c>
    </row>
    <row r="21" spans="1:13" x14ac:dyDescent="0.25">
      <c r="A21" s="17">
        <v>13</v>
      </c>
      <c r="B21" s="25" t="s">
        <v>21</v>
      </c>
      <c r="C21" s="18">
        <v>0</v>
      </c>
      <c r="D21" s="18">
        <v>0</v>
      </c>
      <c r="E21" s="18">
        <v>70.2</v>
      </c>
      <c r="F21" s="18">
        <f t="shared" si="8"/>
        <v>70.2</v>
      </c>
      <c r="G21" s="18">
        <f t="shared" si="9"/>
        <v>70.2</v>
      </c>
      <c r="H21" s="18"/>
      <c r="I21" s="18">
        <f t="shared" si="10"/>
        <v>70.2</v>
      </c>
      <c r="J21" s="18">
        <v>0</v>
      </c>
      <c r="K21" s="18">
        <f t="shared" si="11"/>
        <v>70.2</v>
      </c>
      <c r="L21" s="18">
        <v>0</v>
      </c>
      <c r="M21" s="18">
        <f t="shared" si="12"/>
        <v>70.2</v>
      </c>
    </row>
    <row r="25" spans="1:13" x14ac:dyDescent="0.25">
      <c r="D25" s="19"/>
    </row>
  </sheetData>
  <mergeCells count="20"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15:M15"/>
    <mergeCell ref="L3:M3"/>
    <mergeCell ref="B12:N12"/>
    <mergeCell ref="K14:L14"/>
    <mergeCell ref="A15:A16"/>
    <mergeCell ref="B15:B16"/>
    <mergeCell ref="C15:C16"/>
    <mergeCell ref="D15:E15"/>
    <mergeCell ref="F15:G15"/>
    <mergeCell ref="H15:I15"/>
    <mergeCell ref="J15:K15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01.02.2023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2026-08-04T10:42:48Z</dcterms:modified>
</cp:coreProperties>
</file>