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showHorizontalScroll="0" showVerticalScroll="0" showSheetTabs="0" xWindow="0" yWindow="0" windowWidth="28695" windowHeight="11700" tabRatio="721"/>
  </bookViews>
  <sheets>
    <sheet name="на гос.языке" sheetId="1" r:id="rId1"/>
    <sheet name="Лист1" sheetId="2" r:id="rId2"/>
  </sheets>
  <externalReferences>
    <externalReference r:id="rId3"/>
  </externalReference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76" i="1" l="1"/>
  <c r="A77" i="1"/>
  <c r="A78" i="1" s="1"/>
  <c r="A79" i="1" s="1"/>
  <c r="A80" i="1" s="1"/>
  <c r="A81" i="1" s="1"/>
  <c r="A82" i="1" s="1"/>
  <c r="A83" i="1" s="1"/>
  <c r="A84" i="1" s="1"/>
  <c r="A85" i="1" s="1"/>
  <c r="A75" i="1"/>
  <c r="L74" i="1" l="1"/>
  <c r="G54" i="1" l="1"/>
  <c r="C54" i="1"/>
  <c r="B54" i="1"/>
  <c r="I50" i="1" l="1"/>
  <c r="F50" i="1"/>
  <c r="C50" i="1"/>
  <c r="C46" i="1" l="1"/>
  <c r="B46" i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</calcChain>
</file>

<file path=xl/sharedStrings.xml><?xml version="1.0" encoding="utf-8"?>
<sst xmlns="http://schemas.openxmlformats.org/spreadsheetml/2006/main" count="616" uniqueCount="484">
  <si>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</si>
  <si>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</si>
  <si>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</si>
  <si>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</si>
  <si>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</si>
  <si>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</si>
  <si>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</si>
  <si>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</si>
  <si>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>ҚР азаматтарының сот банкроттығы рәсімін қолдану туралы іс қозғау және кредиторлардың талаптарды мәлімдеу тәртібі туралы хабарландыру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</si>
  <si>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</si>
  <si>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</si>
  <si>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</si>
  <si>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</si>
  <si>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</si>
  <si>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Ақтөбе қалалық №3 соты</t>
  </si>
  <si>
    <t>Ақтөбе облысы, Ақтөбе қаласы, Астана ауданы, Әбілқайыр хан көшесі, 3-үй, пәтер 30</t>
  </si>
  <si>
    <t>Сансызбаев Арарат Амандықұлы</t>
  </si>
  <si>
    <t>Ақтөбе облысы, Ақтөбе қаласы, Алматы ауданы, Қарғалы тұрғын
үй алабы үй №11В, Пәтер №39</t>
  </si>
  <si>
    <t>31.12.2025ж.</t>
  </si>
  <si>
    <t>Козыбаков Самат Олжасович</t>
  </si>
  <si>
    <t>kozybakov.fin.upr@gmail.com
+7 700 979 0821</t>
  </si>
  <si>
    <t>Есениярова Алтынай Тыныштигалиевна</t>
  </si>
  <si>
    <t>790603402063</t>
  </si>
  <si>
    <t>Ақтөбе облысы, Ақтөбе қаласы, Алматы ауданы, с/к Черемуха, 59</t>
  </si>
  <si>
    <t>Сулейменов Айдар Курмангалиевич</t>
  </si>
  <si>
    <t>Астана қ., Сығанақ к-сі, 16-230</t>
  </si>
  <si>
    <t>8-705-430-21-22</t>
  </si>
  <si>
    <t xml:space="preserve">Тугушев Артур Русланович            </t>
  </si>
  <si>
    <t xml:space="preserve">820302301893 </t>
  </si>
  <si>
    <t>г.Актобе, ж.м. Жибек-Жолы, ул. Шынарлы, д.  7</t>
  </si>
  <si>
    <t>Ақтөбе қаласының № 3 соты</t>
  </si>
  <si>
    <t>Кеңесбек Динара Кеңебеқызы</t>
  </si>
  <si>
    <t>Алматы қаласы, Әуезов ауданы, шағын аудан. Ақсай-1</t>
  </si>
  <si>
    <r>
      <t xml:space="preserve">тел./WhatsApp 8-777-992-62-14, Email: </t>
    </r>
    <r>
      <rPr>
        <b/>
        <sz val="12"/>
        <rFont val="Times New Roman"/>
        <family val="1"/>
        <charset val="204"/>
      </rPr>
      <t xml:space="preserve">fz2500@mail.ru </t>
    </r>
  </si>
  <si>
    <t>Ботаханова Гулзира Маратовна</t>
  </si>
  <si>
    <t>Жанарысұлы Руслан</t>
  </si>
  <si>
    <t>kera_89_89@mail.ru</t>
  </si>
  <si>
    <t>Ақтөбе облысы, Каргалы ауданы, Бадамша ауылы, . Укубаева көшесі 72</t>
  </si>
  <si>
    <t>Ақтөбе облысы, Актобе қаласы,
Астана ауданы, Бокенбай Батыр көшесі , № 155 үй 7, 264 пәтер</t>
  </si>
  <si>
    <t>Сарымсаков Багдат Сансызбаевич</t>
  </si>
  <si>
    <t>Ақтөбе облысы, Ақтөбе қаласы, Астана ауданы, Г.Жубанова көшесі 95 үй</t>
  </si>
  <si>
    <t>Ақтөбе қалалық соты</t>
  </si>
  <si>
    <t>Оқас Айқүнім Берикқызы</t>
  </si>
  <si>
    <t>okas.fin.upr@gmail.com +7 702 951 1119</t>
  </si>
  <si>
    <t>Туренко Ирина Владимировна</t>
  </si>
  <si>
    <t>810407401581</t>
  </si>
  <si>
    <t>Қазақстан Республикасы, Ақтөбе облысы, Алға ауданы, Тамды ауылдық округі, Тамды ауылы, Достық көшесі, №9 үй</t>
  </si>
  <si>
    <t>Ақтөбе облысы Алға аудандық соты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</si>
  <si>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</si>
  <si>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</si>
  <si>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</si>
  <si>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Ахметова Мадина Рахманбердиевна</t>
  </si>
  <si>
    <t>Ақтөбе облысы, Мұғалжар ауданы, Қандыағаш қаласы, Жастық шағын ауданы, 39 үй, 55 пәтер</t>
  </si>
  <si>
    <t>Ақтөбе облысы, Мұғалжар аудандық соты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</si>
  <si>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</si>
  <si>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</si>
  <si>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</si>
  <si>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Куприй Аркадий Вячеславович</t>
  </si>
  <si>
    <t>Пирогов В.А.</t>
  </si>
  <si>
    <t>29.02.2026</t>
  </si>
  <si>
    <t>87772978418 vasya.pirogov.8484@mail.ru</t>
  </si>
  <si>
    <t>Ақтөбе облысы, Әйтекеби ауданы, Т.Жургенов ауылы, Парков көшесі, 5 үй</t>
  </si>
  <si>
    <t>Әйтеке би аудандық соты</t>
  </si>
  <si>
    <t>Қостанай қаласы, Аль-Фараби даңғылы 111 үй, 201 офия</t>
  </si>
  <si>
    <t xml:space="preserve"> Сәулебай Айгерім Қайырбайқызы</t>
  </si>
  <si>
    <t>980921451090</t>
  </si>
  <si>
    <t>ҚР, Ақтөбе облысы, Мұғалжар ауданы, Ащысай ауылдық округі, Ащысай ауылы, Өтеген Қалыбаев көшесі үй № 37</t>
  </si>
  <si>
    <t>Ақтөбе облысы Мұғалжар аудандық соты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</si>
  <si>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</si>
  <si>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</si>
  <si>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</si>
  <si>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</si>
  <si>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</si>
  <si>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</si>
  <si>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</si>
  <si>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</si>
  <si>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</si>
  <si>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20.01.2026 г.</t>
  </si>
  <si>
    <t>20.01.2026 г</t>
  </si>
  <si>
    <t>10.02.2026 г</t>
  </si>
  <si>
    <t>Дауытова Алтынгүл Серікқызы</t>
  </si>
  <si>
    <t>Актюбинская область, Шалкарский район, г. Шалкар,
улица Биекенова 63/2.</t>
  </si>
  <si>
    <t>Районный суд Шалкара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</si>
  <si>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</si>
  <si>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Қайырбек Азат Қойшыбекұлы</t>
  </si>
  <si>
    <t>Ақтөбе қаласы, Алматы ауданы, Кызылжар-2 тұрғын
массиві, 7 үй</t>
  </si>
  <si>
    <t>Ақтөбе облысы Ақтөбе қалалық №3 соты</t>
  </si>
  <si>
    <t>12.01.2026ж.</t>
  </si>
  <si>
    <t>Қайшыбеков Мадияр Ерболатұлы</t>
  </si>
  <si>
    <t>kaishybekov.fin.upr@gmail.com +7 707 595 0324</t>
  </si>
  <si>
    <t>22.01.2026ж.</t>
  </si>
  <si>
    <t>12.02.2026ж.</t>
  </si>
  <si>
    <t>Рсбаева Ботакоз Айткуловна</t>
  </si>
  <si>
    <t>Ақтөбе облысы, Ақтөбе қаласы, Астана ауданы, Тургенев көшесі,  №76 үй,17 пәтер</t>
  </si>
  <si>
    <t>15.01.2026ж.</t>
  </si>
  <si>
    <t xml:space="preserve">Енсегенова Камила Козбакқызы
</t>
  </si>
  <si>
    <t>ensegenova.fin.upr@gmail.com, тел.: +7 708 364 2033</t>
  </si>
  <si>
    <t>Сариева Калыш Сайполовна</t>
  </si>
  <si>
    <t>Ақтөбе облысы, Актөбе қаласы, Астана ауданы, Чернышевского
көшесі, 107 үй, 62 пәтер</t>
  </si>
  <si>
    <t>14.01.2026ж.</t>
  </si>
  <si>
    <t xml:space="preserve">Орманхан Нариман Бауыржанұлы
</t>
  </si>
  <si>
    <t>ormankhan.fin.upr@gmail.com, тел.: +7 705 841 1295</t>
  </si>
  <si>
    <t>23.01.2026ж.</t>
  </si>
  <si>
    <t>13.02.2026ж.</t>
  </si>
  <si>
    <t xml:space="preserve">Кубенов Орынбасар Рамазанович </t>
  </si>
  <si>
    <t>Ақтөбе облысы,  Актобе қаласы,  Алматы ауданы,  Есим хан көшесі 17</t>
  </si>
  <si>
    <t>Ақтөбе қалалық соты № 3</t>
  </si>
  <si>
    <t>11.12.2025 ж.</t>
  </si>
  <si>
    <t>Райханов Темирлан Ганиевич</t>
  </si>
  <si>
    <t>8 705 872 07 15
raikhanov.fin.upr@gmail.com</t>
  </si>
  <si>
    <t>Үрметов Талант Мұратбайұлы</t>
  </si>
  <si>
    <t>Ақтөбе қаласы, Алтын Орда м.а., Строительства 8, корпус 2, 3 пәтер</t>
  </si>
  <si>
    <t>Ақтөбе қаласы, Бөкенбай батыр көшесі 155/7 кв.264</t>
  </si>
  <si>
    <t>Испанов Куандык Пышакбаевич</t>
  </si>
  <si>
    <t>871013301319</t>
  </si>
  <si>
    <t xml:space="preserve">Ақтөбе облысы, Мартөк ауданы, Құрмансай ауылы,Асау барақ көшесі, 2 үй
үй №17
</t>
  </si>
  <si>
    <t>Ақтөбе облысы Мартөк аудандық соты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</si>
  <si>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</si>
  <si>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</si>
  <si>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</si>
  <si>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Таджибаева Гаухар Нурлановна</t>
  </si>
  <si>
    <t>820818400014</t>
  </si>
  <si>
    <t>Ақтобе қаласы, Есет Батыра көшесі, 108А үй, 65 пәтер</t>
  </si>
  <si>
    <t>Актобе қаласының соты</t>
  </si>
  <si>
    <t>09.02.2026ж.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</si>
  <si>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</si>
  <si>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</si>
  <si>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</si>
  <si>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</si>
  <si>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</si>
  <si>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</si>
  <si>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Кадыржанов А.С.</t>
  </si>
  <si>
    <t>Костанай қаласы, Аль-Фараби даңғылы 111 үй, 201 офис</t>
  </si>
  <si>
    <t>Asyl_jan@mail.ru, 8-777-7451914</t>
  </si>
  <si>
    <t xml:space="preserve"> </t>
  </si>
  <si>
    <t>Ғиният Фатима Манарбекқызы</t>
  </si>
  <si>
    <t>000724650745</t>
  </si>
  <si>
    <t>Ақтөбе облысы, Ақтөбе қаласы, Санкибай батыр көшесі 157, пәтер 95</t>
  </si>
  <si>
    <t xml:space="preserve">Ақтөбе қалалық соты </t>
  </si>
  <si>
    <t>Курманбеков Т.А.</t>
  </si>
  <si>
    <t>kurmanbekov.fin.upr@gmail.com</t>
  </si>
  <si>
    <t xml:space="preserve">Джубаев Амантай Шамшеддинович </t>
  </si>
  <si>
    <t xml:space="preserve">  Ақтӛбе облысы, қ. Ақтӛбе, к. Каргалы, 13 уй, 83 пәтер
</t>
  </si>
  <si>
    <t xml:space="preserve"> Актобе каласы, № 3 соты, судьясы Ж.А.Давлетбаев </t>
  </si>
  <si>
    <t>02.03.2026 ж</t>
  </si>
  <si>
    <t>06.03.2026 ж</t>
  </si>
  <si>
    <t>08.04.2026 ж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</si>
  <si>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</si>
  <si>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Муканов Азамат Алпамсович</t>
  </si>
  <si>
    <t>Ақтөбе қ-сы, Тургенева к-сі, дом 80, кв 3</t>
  </si>
  <si>
    <t>Теребеков Нуржан Ермекбаевич</t>
  </si>
  <si>
    <t>Анисова Светлана Владимировна</t>
  </si>
  <si>
    <t>+77081155324 1155324@mail.ru</t>
  </si>
  <si>
    <t>Курмангалиева Роза Куанышовна</t>
  </si>
  <si>
    <t>8778 646 57 30
abbika65@gmail.com</t>
  </si>
  <si>
    <t xml:space="preserve">Тулешов Айбек Аймуратович </t>
  </si>
  <si>
    <t>18.03.2026 г.</t>
  </si>
  <si>
    <t xml:space="preserve">Ақсандық Ғалым Нұрланұлы
</t>
  </si>
  <si>
    <t>26.03.2026 г.</t>
  </si>
  <si>
    <t>22.04.2026 г.</t>
  </si>
  <si>
    <t xml:space="preserve">galym.fin.upr@gmail.com, тел.: +7 708 180 52 90
</t>
  </si>
  <si>
    <t>Сандыбек Жанат Маратұлы</t>
  </si>
  <si>
    <t xml:space="preserve">Дюсембаев Александр Калиевич </t>
  </si>
  <si>
    <t>E-mail: Kazalpina@mail.ru, тел.: +7 778 775 82 51</t>
  </si>
  <si>
    <t>Баймуханова Арайлым Мамыргазиевна</t>
  </si>
  <si>
    <t>Азизов Дильшат Рифхатович</t>
  </si>
  <si>
    <t>E-mail: pravovoy.gid1@gmail.com, тел.: +7 777 112 66 77</t>
  </si>
  <si>
    <t>01.04.2026 г.</t>
  </si>
  <si>
    <t xml:space="preserve">Хаиров Сабир Ержанович </t>
  </si>
  <si>
    <t>27.03.2026 г.</t>
  </si>
  <si>
    <t>28.04.2026 г.</t>
  </si>
  <si>
    <t xml:space="preserve"> Маратова Аяужан Борамбаевна</t>
  </si>
  <si>
    <t>vasya.pirogov.8484@mail.ru, 8-777-297-84-18</t>
  </si>
  <si>
    <t>Алдабергенова Назерке Қазбекқызы</t>
  </si>
  <si>
    <t>08.04.2026 г</t>
  </si>
  <si>
    <t>Кангужина Айым Жанарысовна</t>
  </si>
  <si>
    <t>8 705 151 15 77 a.kanguzhina@mail.ru</t>
  </si>
  <si>
    <t>Алпысбек Бакытжан Алпысбекович</t>
  </si>
  <si>
    <t>Султанханова Айдана Бериковна</t>
  </si>
  <si>
    <t>sultankhanova.fin.upr@gmail.com                        +7 777 444 9218</t>
  </si>
  <si>
    <t>14.04.2026 г</t>
  </si>
  <si>
    <t xml:space="preserve">Приходько Дмитрий Олегович </t>
  </si>
  <si>
    <t>Акынов Аян Серикович</t>
  </si>
  <si>
    <t>15.04.2026г.</t>
  </si>
  <si>
    <t>15.05.2026г.</t>
  </si>
  <si>
    <t>8 777 505 96 60, электронная почта: akynov_ayan@mail.ru.</t>
  </si>
  <si>
    <t xml:space="preserve"> Ермекбаев Кенжекерей Малкаждарулы</t>
  </si>
  <si>
    <t xml:space="preserve">830313301904 </t>
  </si>
  <si>
    <t xml:space="preserve">Балабаев Айдын Серикович </t>
  </si>
  <si>
    <t>77782664938
balabaev.aidyn.fm@gmail.com</t>
  </si>
  <si>
    <t>Шымкент қ. Қаратау ауданы, Тассай ықшамауданы, Аксумбе к/сі, 142</t>
  </si>
  <si>
    <t>Ақтөбе №2 қалалық соты</t>
  </si>
  <si>
    <t>Ақтөбе обл,қала Ақтөбе,  Алматы ауданы, жилой массив Беккул баба, дом №295/1</t>
  </si>
  <si>
    <t xml:space="preserve">Ақтөбе обл, 
Хромтау қаласы,
улица Ауэзова дом №1
</t>
  </si>
  <si>
    <t>Ақтөбе обл, Алматы ауданы,
Акшат жилой район, 765 дом</t>
  </si>
  <si>
    <t>Ақтөбе обл, Қандыагаш қ, ықшам ауданы Жастык, 40ү, 90п.</t>
  </si>
  <si>
    <t xml:space="preserve"> Ақтөбе облысы,Темир ауд, Шубаркудукский ауыдық округі, ауылы Шубаркудук,Кызылжар 2,  көшесі Ө. Калниязова, үй № 86.</t>
  </si>
  <si>
    <t xml:space="preserve"> Ақтөбе обл Темір аудандық соты</t>
  </si>
  <si>
    <t xml:space="preserve"> Ақтөбе обл Әйтеке-би аудандық соты</t>
  </si>
  <si>
    <t xml:space="preserve"> Ақтөбе обл Мұғалжар аудандық соты </t>
  </si>
  <si>
    <t>Ақтөбе обл Хромтау аудандық соты</t>
  </si>
  <si>
    <t>Алматы қ, Чайкиной 14 к/сі, офис 205</t>
  </si>
  <si>
    <t>ШҚО, Өскемен қ, Базовая к , 7ү, офис 107</t>
  </si>
  <si>
    <t>Астана қ, Е 117 к/і, 39ү, 151п</t>
  </si>
  <si>
    <t>Қостанай қ, пр.Аль-Фараби 111, офис 201</t>
  </si>
  <si>
    <t>Алматыобл, Қарасайский ауданы  ауылы Райымбек Желтоксан көшесі 69уй</t>
  </si>
  <si>
    <t xml:space="preserve"> 31.03.2026</t>
  </si>
  <si>
    <t>31.04.2026</t>
  </si>
  <si>
    <t>Ақтөбе облысы, Ақтөбе қаласы, улица Ы. Алтынсарина, 33үй, корпус 1, 26п.</t>
  </si>
  <si>
    <t>Ақтөбе облысы, Ақтөбе қаласы, Астана аудана квартал Авиагородок, 25Аү, 12п</t>
  </si>
  <si>
    <t>Ақтөбе облысы,Әйтеке би,  Темирбек Жургенов ауылы,  Абылай Хана к/сі , 11ү, 1п</t>
  </si>
  <si>
    <t xml:space="preserve">Ақтөбе облысы, Ақтөбе қаласы, Астана а,  А.А.Гришин к/і 76 у, 44 п
</t>
  </si>
  <si>
    <t xml:space="preserve">Ақтөбе облысы, Ақтөбе қаласы,
 район Алматы, улица Шернияза Жарылгас-улы 
ү №16, №19п
</t>
  </si>
  <si>
    <t>Ақтөбе обл, Актөбе қ,  Астана а, Әбілхайыр хана, 3ү, 30п</t>
  </si>
  <si>
    <t>Қарағанда,  Можайского к/сі 11-16</t>
  </si>
  <si>
    <t>Алматы қ, Алатау а, ы/а.Ақбұлық,  к/сі Кален Жанаев, 36</t>
  </si>
  <si>
    <t>Акмурзина Раушангуль
Жолдасовна</t>
  </si>
  <si>
    <t xml:space="preserve">Актюбинская область, 
город Актобе, АЗХС-3, дом 55А
</t>
  </si>
  <si>
    <t xml:space="preserve">Актюбинский городской суд  Актюбинской  области </t>
  </si>
  <si>
    <t>20.04.2026г.</t>
  </si>
  <si>
    <t>24.04.2026г.</t>
  </si>
  <si>
    <t>26.05.2026г.</t>
  </si>
  <si>
    <t>ВКО, г.Усть-Каменогорск, улица Базовая, дом 7, офис 108</t>
  </si>
  <si>
    <t>КАДЫРОВА ТАЛЖИБЕК БЕКМУРЗАЕВНА</t>
  </si>
  <si>
    <t xml:space="preserve">     710203402163                      </t>
  </si>
  <si>
    <t xml:space="preserve">Республика Казахстан, Актөбе қаласы, Олек Кашевои 113 кв 73 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</si>
  <si>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</si>
  <si>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</si>
  <si>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</si>
  <si>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>Маратова Аяужан Борамбаевна</t>
  </si>
  <si>
    <t>Ақтобе облысы, Ақтобе қаласы, Астана ауданы, Авиақалашық кварталы, 25А үй., 12п.</t>
  </si>
  <si>
    <t>Ақтобе  қалалық соты</t>
  </si>
  <si>
    <t>2026ж.06.05.</t>
  </si>
  <si>
    <t xml:space="preserve">Приходько Дмитрий Олегович  </t>
  </si>
  <si>
    <t>990415351233</t>
  </si>
  <si>
    <t>Актюбинская область, город Хромтау,
улица Ауэзова дом №1, квартира 280</t>
  </si>
  <si>
    <t>Отсутствует</t>
  </si>
  <si>
    <t xml:space="preserve"> Хромтауский районный суд  Актюбинской  области </t>
  </si>
  <si>
    <t>19.05.2026 года</t>
  </si>
  <si>
    <t>20.05.2026 года</t>
  </si>
  <si>
    <t>Алпысбаев Мират Алпысбаевич</t>
  </si>
  <si>
    <t>970726351499</t>
  </si>
  <si>
    <t>Ақтөбе облысы, 
Хромтау қаласы, 
Әуезов көшесі, No1 уй, 28 патер</t>
  </si>
  <si>
    <t>Жоқ</t>
  </si>
  <si>
    <t>Ақтөбе облысы Хромтау аудандық соты</t>
  </si>
  <si>
    <t>19.05.2026 жыл</t>
  </si>
  <si>
    <t>20.05.2026 жыл</t>
  </si>
  <si>
    <t>Ақтөбе облысы, Қарғалы ауданы, Петропавловка ауылы, Гагарин көшесі, 36 үй</t>
  </si>
  <si>
    <t>Ақтөбе облысы Қарғалы аудандық соты</t>
  </si>
  <si>
    <t>14.05.2026ж.</t>
  </si>
  <si>
    <t>22.05.2026ж.</t>
  </si>
  <si>
    <t>19.06.2026ж.</t>
  </si>
  <si>
    <t>ШҚО, Өскемен қаласы, Базовая көшесі, 7 үй, 108 кеңсе</t>
  </si>
  <si>
    <t xml:space="preserve"> телефон: 8 777 505 96 60, пошта  akynov_ayan@mail.ru</t>
  </si>
  <si>
    <t>ЗЕЙНЕТОВ НУРКЕН УЗАКБАЕВИЧ</t>
  </si>
  <si>
    <t xml:space="preserve">     841005300556                      </t>
  </si>
  <si>
    <t>Ақтөбе облысы, Ақтөбе қаласы, Астана
ауданы, Алтын орда шағын ауданы үй №19М, Пәтер
№13</t>
  </si>
  <si>
    <t>Актюбинская область, город Актобе, район Астана, улица Тургенева, дом №76 квартира 17</t>
  </si>
  <si>
    <t xml:space="preserve">Суд города Актобе </t>
  </si>
  <si>
    <t>Күмісбаева Ақгүл Серікбайқызы</t>
  </si>
  <si>
    <t>Республика Казахстан, Актюбинская обл. 
г.Атобе, улица Тургенева д.64А кв.49</t>
  </si>
  <si>
    <t>Ақтөбе қаласының соты</t>
  </si>
  <si>
    <t xml:space="preserve">28 мамыр  2026 года </t>
  </si>
  <si>
    <t>Ташкожаев Музафар Рахматкожаевич</t>
  </si>
  <si>
    <r>
      <t>Алматы / Жамбыл 169</t>
    </r>
    <r>
      <rPr>
        <sz val="11"/>
        <color theme="4"/>
        <rFont val="Times New Roman"/>
        <family val="1"/>
        <charset val="204"/>
      </rPr>
      <t xml:space="preserve"> mchepayskiy777@gmail.com</t>
    </r>
  </si>
  <si>
    <t>8(700) 525 69 69
mchepayskiy777@gmail.com</t>
  </si>
  <si>
    <t>Ақтөбе облысы, Алға ауданы, Маржанбұлақ ауылы, Әбілқайыр хан көшесі, 16-үй</t>
  </si>
  <si>
    <t>Ақтөбе облысының Алға аудандық соты</t>
  </si>
  <si>
    <t>Алматы қаласы, Көктем-1 ықшамауданы, 8-үй, 71-пәтер.</t>
  </si>
  <si>
    <t>Жумагалиева Балауса Ерлановна</t>
  </si>
  <si>
    <t>77782664938, 77075857888
balabaev.aidyn.fm@gmail.com</t>
  </si>
  <si>
    <t>Баймуханова Зухра Сериковна</t>
  </si>
  <si>
    <t>781221402147</t>
  </si>
  <si>
    <t>Қазақстан Республикасы, Ақтөбе облысы, Ақтөбе қаласы,
Астана ауданы, Ағайынды Жұбановтар көшесі, №214 үй</t>
  </si>
  <si>
    <t>Ақтөбе қаласының
Астана аудандық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</si>
  <si>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</si>
  <si>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</si>
  <si>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</si>
  <si>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Садыков Айдос Адилович</t>
  </si>
  <si>
    <t>890305351026</t>
  </si>
  <si>
    <t>Актюбинская обл., Мартукский район</t>
  </si>
  <si>
    <t>Суд города Актобе</t>
  </si>
  <si>
    <t>Жайназарова Айнур Жубаткановна</t>
  </si>
  <si>
    <t xml:space="preserve">г. Актобе, р-н Астана ул. Бр№Жубановых,276Б, кабинет 409
</t>
  </si>
  <si>
    <t>Исенов Бекет Кинжалович</t>
  </si>
  <si>
    <t xml:space="preserve">     710423301086                      </t>
  </si>
  <si>
    <t>Ақтөбе облысы, Мұғалжар ауданы, Қандыағаш қаласы, Ер Едіге көшесі, 9 үй</t>
  </si>
  <si>
    <t>Мұғалжар аудандық соты</t>
  </si>
  <si>
    <t>Ақтөбе қаласы, Алматы ауданы, Қарғалы тұрғын алабы, Сәтбаев көшесі, 50Б.</t>
  </si>
  <si>
    <t>Ақтөбе қаласының №3 соты.</t>
  </si>
  <si>
    <t>87479752088, 87075857888
balabaev88_06@mail.ru</t>
  </si>
  <si>
    <t>Камшат Алпысбаевна Алиева</t>
  </si>
  <si>
    <t>Қазақстан Республикасы, Ақтөбе қаласы, Астана ауданы,
12 ықшам ауданы, No 60 үй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</si>
  <si>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</si>
  <si>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</si>
  <si>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</si>
  <si>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Ақтобе облысы, Ақтобе қаласы, Астана ауданы, Алтын Орда шағын аудан, 49П үй., 17п.</t>
  </si>
  <si>
    <t>Ақтобе қаласы соты</t>
  </si>
  <si>
    <t xml:space="preserve">Сейтжанова Малика Сарсенбаевна </t>
  </si>
  <si>
    <t xml:space="preserve">ЖСН: 880414499068  </t>
  </si>
  <si>
    <t>Ақтөбе облысы, Алға қаласы, Абай көшесі, 191 үй</t>
  </si>
  <si>
    <t>Ақтөбе облысы Алға аудандық сотының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</si>
  <si>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</si>
  <si>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</si>
  <si>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</si>
  <si>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Балманова Каламкас Елтаевна</t>
  </si>
  <si>
    <t>город Актобе, район Алматы, улица Актогай дом №10
Тел: +7 705 493 1147</t>
  </si>
  <si>
    <t>Суд № 3 города Актобе,Алматинского района (по гражданским делам)
Ул. Сатпаева 50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</si>
  <si>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</si>
  <si>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Ажибаев Мырзабай Рушанович</t>
  </si>
  <si>
    <t>910610301054⁠</t>
  </si>
  <si>
    <t>Ақтөбе облысы, Алға қаласы, 5-шағын аудан, 8-үй, 7-пәтер</t>
  </si>
  <si>
    <t>17.07.2026</t>
  </si>
  <si>
    <t>Джумаканов Адлет Серикович</t>
  </si>
  <si>
    <t>Астана қаласы, Бейбарыс Сұлтан көшесі, 14-үй, 66-пәтер
adlet.dzhumakanov@mail.ru</t>
  </si>
  <si>
    <t>8 747 202 2118</t>
  </si>
  <si>
    <t>30.07.2026</t>
  </si>
  <si>
    <t>26.08.2026</t>
  </si>
  <si>
    <t>АБДУРАСУЛОВА ОКСАНА ВЛАДИМИРОВНА</t>
  </si>
  <si>
    <t>Актюбинская область, Каргалинский район,  улица Оспанова,  дом 7</t>
  </si>
  <si>
    <t xml:space="preserve">Каргалинский районный суд Актюбинской области  </t>
  </si>
  <si>
    <t>Петрова Валентина Викторовна</t>
  </si>
  <si>
    <t>город Костанай, улица Тәуелсіздік, дом 109, кабинет 104</t>
  </si>
  <si>
    <t xml:space="preserve">тел. +7 707 043 09 29                            e-mail: urkon.petrova@gmail.com </t>
  </si>
  <si>
    <t>Ковальчук Андрей Геннадьевич</t>
  </si>
  <si>
    <t>Ақтөбе қаласы, Әйтеке би көшесі, 45-үй, 14-пәтер</t>
  </si>
  <si>
    <t>27,07,2026</t>
  </si>
  <si>
    <t>Омарбекова Дана Жандосқызы</t>
  </si>
  <si>
    <t>Алматы қаласы, Мамыр-1 ықшам ауданы, 26 үй, 403 кеңсе</t>
  </si>
  <si>
    <t>8700 114 0496‬ omarbekova.fin.upr@mail.ru</t>
  </si>
  <si>
    <t xml:space="preserve">Аманғазы Гүлім Медетқызы </t>
  </si>
  <si>
    <t>Ақтөбе облысы, Мұғалжар ауданы, Қандыағаш қаласыЖастық шағын ауданы үй №78, Пәтер №28</t>
  </si>
  <si>
    <t>Ақтөбе облысы бойынша сотының азаматтық істер жөніндегі сот алқасы</t>
  </si>
  <si>
    <t>Карамуратова Лаззат Мирамбаевна</t>
  </si>
  <si>
    <t>г. Атырау, микрорайон Авангард-2, дом 7, квартира 3.</t>
  </si>
  <si>
    <t xml:space="preserve">87788124754, lyazzatkaramuratova@gmail.com
</t>
  </si>
  <si>
    <t>Шалаева Тураш Тештековна</t>
  </si>
  <si>
    <t>720812401009</t>
  </si>
  <si>
    <t>г.Актобе, р-н Астана, ж.м.Жанаконыс,2-19</t>
  </si>
  <si>
    <t>Калдыбаев Бибит Амангельдинович</t>
  </si>
  <si>
    <t>Қазақстан Республикасы, Ақтөбе облысы, Хромтау ауданы, Хромтау қаласы, Ш. Уəлиханов көшесі, 7 үй, 69 пəтер</t>
  </si>
  <si>
    <t>Қазақстан Республикасы, Алматы қаласы, Медеу ауданы, Халиуллин көшесі, үй 204/12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</si>
  <si>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</si>
  <si>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</si>
  <si>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</si>
  <si>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</si>
  <si>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</si>
  <si>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Лепесова Лаура Сенгалиевна</t>
  </si>
  <si>
    <t>Ақтөбе облысы</t>
  </si>
  <si>
    <t xml:space="preserve">Сатенова Алмагуль Нурмагамбетовна </t>
  </si>
  <si>
    <t>Актюбинская область, Хобдинский район,с.о. Кобдинский, с. Кобда, уч. Участок, д. 133</t>
  </si>
  <si>
    <t xml:space="preserve">Кобдинского районного суда Актюбинской области 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</si>
  <si>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</si>
  <si>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</si>
  <si>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</si>
  <si>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Аймолда Төлеген Русланұлы</t>
  </si>
  <si>
    <t>970626350269</t>
  </si>
  <si>
    <t>Ақтөбе облысы, Хромтау қаласы, Шоқан Уәлиханов көшесі, №3 үй, 16 пәтер</t>
  </si>
  <si>
    <t>Бисенова Марина Базараловна</t>
  </si>
  <si>
    <t>Қазақстан Республикасы, Ақтөбе қаласы, Кірпішті тұрғын алабы, Көптабан көшесі, 49А үй</t>
  </si>
  <si>
    <t>Голуб Владимир  Николаевич</t>
  </si>
  <si>
    <t>Ақтөбе облысы, Мұғалжар ауданы, Алтынды селосы, А.Құнанбаев көшесі, 14-үй, 2-пәтер</t>
  </si>
  <si>
    <t>Мұғалжар аудандық соты, Ақтөбе облысы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</si>
  <si>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</si>
  <si>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</si>
  <si>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Раушанов Самат Кубайдуллиевич</t>
  </si>
  <si>
    <t>Ақтөбе облысы, Алға ауданы, Алға қаласы, №1 тұрғын үй массиві, 258-үй.</t>
  </si>
  <si>
    <t xml:space="preserve">тел. +7 707 043 09 29   e-mail: urkon.petrova@gmail.com </t>
  </si>
  <si>
    <t>Қалишева
Гулжайна Серікбайқызы</t>
  </si>
  <si>
    <t>Ақтөбе Қаласы Ораз Татеұлы 11</t>
  </si>
  <si>
    <t>№ 3 Ақтөбе қалалық соты</t>
  </si>
  <si>
    <t>Байдовлетова Балымай Саулебаевна</t>
  </si>
  <si>
    <t>Ақтөбе қаласы Алматы ауданы Қарғалы тұрғыгын алқабы Фрунзе көшесі, №3 үй №3 пәтер</t>
  </si>
  <si>
    <t>Жансериков Айбек Саятұлы</t>
  </si>
  <si>
    <t>Алматы қаласы, Әуезов ауданы,   Мамыр 7 ықшам ауданы, 13а үй, 7 пйтер</t>
  </si>
  <si>
    <t>E-mail: aibekabilov9@gmail.com тел.: +7 700 079 00 06</t>
  </si>
  <si>
    <t>Уразалиева Салтанат Каирлыевна</t>
  </si>
  <si>
    <t>Ақтөбе облысы, Хромтау ауданы, Хромтау ауылы, Республика көшесі, №500 үй тұрғыны</t>
  </si>
  <si>
    <t>Ақтөбе облысының Хромтау аудандық соты</t>
  </si>
  <si>
    <t>Алматы қаласы, Алатау ауданы, Ақбұлақ ықшам ауданы, Кален Жанаев көшесі, 36</t>
  </si>
  <si>
    <t>E-mail: ss.dilya.10@gmail.com, тел.: +7 777 112 66 77</t>
  </si>
  <si>
    <t>Қарабалаев Бақытжан Талғатұлы</t>
  </si>
  <si>
    <t>951120351007</t>
  </si>
  <si>
    <t>Ақтөбе облысы,
Шалқар ауданы,  
Кендала ауылы, Тәуелсіздік көшесі, 18 үй</t>
  </si>
  <si>
    <t>Ақтөбе облысының Шалқар аудандық соты</t>
  </si>
  <si>
    <t>Шакир Яра Галымовна</t>
  </si>
  <si>
    <t>Алматы қаласы, Мамыр-1 шағынауданы, 26-үй, 403-кеңсе</t>
  </si>
  <si>
    <t>+7 707 696 59 26
shakir.fin.upr@gmail.com</t>
  </si>
  <si>
    <t>Ибраева Айгул Жубаткановна</t>
  </si>
  <si>
    <t>730228401383</t>
  </si>
  <si>
    <t>25.09.2026</t>
  </si>
  <si>
    <t>Кенжина Венера Ербулатовна</t>
  </si>
  <si>
    <t>+7 747 335 8931, kenzhina.fin.upr@gmail.com</t>
  </si>
  <si>
    <t>Естурлин Асет Озатович</t>
  </si>
  <si>
    <t>880710300537</t>
  </si>
  <si>
    <t>Ақтөбе облысы, Алға ауданы, Бесқоспа ауылдық округі, Есет батыр Көкіұлы ауылы, Н. Кортюкова көшесі, 4-үй</t>
  </si>
  <si>
    <t>Алматы қаласы, Мамыр-1 шағын ауданы, 26-үй, 403-кеңсе</t>
  </si>
  <si>
    <t>+7 707 595 0324
kaishybekov.fin.upr@gmail.com</t>
  </si>
  <si>
    <t xml:space="preserve">Таушанбаев Ерлан Муратович </t>
  </si>
  <si>
    <t>Қазақстан Республикасы, Ақтөбе қ., Есет батыр т.т., 3-шағын ауданы, 13Н-үй, 9-пәтер</t>
  </si>
  <si>
    <t>Ақтөбе қаласының №3 соты</t>
  </si>
  <si>
    <t>ИШМАНОВ РУСТАМ ГЕННАДЬЕВИЧ</t>
  </si>
  <si>
    <t xml:space="preserve">Республика Казахстан, область Актюбинская, город Актобе, район Астана, улица Братьев Жубановых дом №257 корпус 1, Квартира №207 </t>
  </si>
  <si>
    <t>Баясова А.Б</t>
  </si>
  <si>
    <t>Алматинская область, с. Жанатұрмыс, ул. Жаңа Арна, 23.</t>
  </si>
  <si>
    <t>8 700 276 7252 bayasova12@gmail.com</t>
  </si>
  <si>
    <t>Жумагалиева Мариям Жолдыбаевна</t>
  </si>
  <si>
    <t>Ақтөбе қаласы, Локомотивная көшесі, 21-5 үй</t>
  </si>
  <si>
    <t>Ақтөбе қаласының сотына</t>
  </si>
  <si>
    <t xml:space="preserve">Ли Юрий Владимирович
</t>
  </si>
  <si>
    <t xml:space="preserve">lee.fin.upr@gmail.com
тел.: +7 702 417 66 77
</t>
  </si>
  <si>
    <r>
      <rPr>
        <sz val="11"/>
        <rFont val="Times New Roman"/>
        <family val="1"/>
      </rPr>
      <t>Уркунова Екатерина Михайловна</t>
    </r>
  </si>
  <si>
    <r>
      <rPr>
        <sz val="11"/>
        <rFont val="Times New Roman"/>
        <family val="1"/>
      </rPr>
      <t xml:space="preserve">01110365
</t>
    </r>
    <r>
      <rPr>
        <sz val="11"/>
        <rFont val="Times New Roman"/>
        <family val="1"/>
      </rPr>
      <t>0664</t>
    </r>
  </si>
  <si>
    <r>
      <rPr>
        <sz val="11"/>
        <rFont val="Times New Roman"/>
        <family val="1"/>
      </rPr>
      <t xml:space="preserve">Ақтөбе Мырза, (Астана
</t>
    </r>
    <r>
      <rPr>
        <sz val="11"/>
        <rFont val="Times New Roman"/>
        <family val="1"/>
      </rPr>
      <t xml:space="preserve">Ауданы), У. Тургенева
</t>
    </r>
    <r>
      <rPr>
        <sz val="11"/>
        <rFont val="Times New Roman"/>
        <family val="1"/>
      </rPr>
      <t xml:space="preserve">, Д.А. 98
</t>
    </r>
    <r>
      <rPr>
        <sz val="11"/>
        <rFont val="Times New Roman"/>
        <family val="1"/>
      </rPr>
      <t xml:space="preserve">Жаста, Корпус 5 жаста, квт.
</t>
    </r>
    <r>
      <rPr>
        <sz val="11"/>
        <rFont val="Times New Roman"/>
        <family val="1"/>
      </rPr>
      <t>№ 11</t>
    </r>
  </si>
  <si>
    <r>
      <rPr>
        <sz val="11"/>
        <rFont val="Times New Roman"/>
        <family val="1"/>
      </rPr>
      <t>Ақтөбе қаласыны ң соттары</t>
    </r>
  </si>
  <si>
    <r>
      <rPr>
        <sz val="11"/>
        <rFont val="Times New Roman"/>
        <family val="1"/>
      </rPr>
      <t xml:space="preserve">29.09.202
</t>
    </r>
    <r>
      <rPr>
        <sz val="11"/>
        <rFont val="Times New Roman"/>
        <family val="1"/>
      </rPr>
      <t>6</t>
    </r>
  </si>
  <si>
    <r>
      <rPr>
        <sz val="11"/>
        <rFont val="Times New Roman"/>
        <family val="1"/>
      </rPr>
      <t>Кенжеғалие ва Гүлназ Маратқызы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</si>
  <si>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</si>
  <si>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gulnazkenzhegaliye va2005 @gmail.com
</t>
    </r>
    <r>
      <rPr>
        <sz val="11"/>
        <rFont val="Times New Roman"/>
        <family val="1"/>
      </rPr>
      <t>+ 7 702 708 8809</t>
    </r>
  </si>
  <si>
    <t>Зейналов Вадим Садыкович</t>
  </si>
  <si>
    <t>Республика Казахстан,
город Актобе проспект Абилхайыр хана 655 кв 90</t>
  </si>
  <si>
    <t>Актюбинский городской суд</t>
  </si>
  <si>
    <t>Орынбек Досхан Пердебекұлы</t>
  </si>
  <si>
    <t>г,Астана,  ул.  Нажимеденов, д.13 кв 59</t>
  </si>
  <si>
    <t>E-mail: doskhanorynbek2002@gmail.com, тел.: +7 707 015 36 00</t>
  </si>
  <si>
    <t>Кенішбай Бекзат Серікұлы</t>
  </si>
  <si>
    <t>Ақтобе қаласы, Алматы ауданы, Қызылжар тұрғын алабы, №514ю үй</t>
  </si>
  <si>
    <t>Ақтобе қаласының №3 қалалық соты</t>
  </si>
  <si>
    <t>Сұлтан Жандос Изатуллаұлы</t>
  </si>
  <si>
    <t>Алматы облысы, Қарасай ауданы, Қаскелең қаласы, Төлеби көшесі 25 А</t>
  </si>
  <si>
    <t>E-mail: sultanzhandos98@gmail.com, тел.: +7 700 240 75 94</t>
  </si>
  <si>
    <t>Назарова Айсулу Джумабаевна</t>
  </si>
  <si>
    <t>Ақтөбе облысы, Ақтөбе қаласы, Алматы ауданы, Ұлан көшесі, 36-үй.</t>
  </si>
  <si>
    <t xml:space="preserve">Ақтөбе қаласының №3 соты
</t>
  </si>
  <si>
    <t>Хамитов Рауан Абдразахұлы</t>
  </si>
  <si>
    <t>Алматы қаласы, Әуезов ауданы, Сейхун көшесі, 13-үй</t>
  </si>
  <si>
    <t xml:space="preserve">8 777 020 43 19                    khamitov_rauan@bk.ru
</t>
  </si>
  <si>
    <t>Махманов Марат Мухамбеткалиевич</t>
  </si>
  <si>
    <t>Қазақстан Республикасы, Ақтөбе облысы, Ақтөбе қаласы, Астана ауданы,
«Алтын Орда» шағын ауданы, №18Г құрылыс, 1-корпус, №96 пәтер</t>
  </si>
  <si>
    <t xml:space="preserve">Есенжолов Темірлан Талантұлы </t>
  </si>
  <si>
    <t xml:space="preserve">940602300454 </t>
  </si>
  <si>
    <t>Ақтөбе облысы, Ақтөбе қаласы, Алматы ауданы, Қасым Аманжолов көшесі, № 37 үй</t>
  </si>
  <si>
    <t>Ақтобе қаласының №3 соты</t>
  </si>
  <si>
    <t>12.10.2026</t>
  </si>
  <si>
    <t>Ниетбаев Қайсар Қайырғалиұлы</t>
  </si>
  <si>
    <t>16.10.2026</t>
  </si>
  <si>
    <t>Алматы қаласы Төле би көшесі, 298/1</t>
  </si>
  <si>
    <t>+7 707 503 43 97
financeupr99@mail.ru</t>
  </si>
  <si>
    <t>12.11.2026</t>
  </si>
  <si>
    <t>Амандыков Максат Нуртаевич</t>
  </si>
  <si>
    <t xml:space="preserve">Қазақстан Республикасы,
гқ Актобе, Астана ауданы, Маресьев көшесі, 25 үй,  5 пәтер
</t>
  </si>
  <si>
    <t>Исабай Айдар Сауытбекұлы</t>
  </si>
  <si>
    <t>Алматы облысы, Қарасай ауданы, Қаскелең қаласы, №19</t>
  </si>
  <si>
    <t>E-mail: aid.issabay@mail.ru, тел.: +7 700 497 34 54</t>
  </si>
  <si>
    <t>Ғалымұлы Азамат</t>
  </si>
  <si>
    <t>940905351525</t>
  </si>
  <si>
    <t>Ақтөбе облысы, Ақтөбе қаласы, Астана ауданы, Сазды-2 тұрғын алабы, 73 үй</t>
  </si>
  <si>
    <t>Ақтөбе облысының Ақтөбе қалалық соты</t>
  </si>
  <si>
    <t>Омиралин Абай Ерланович</t>
  </si>
  <si>
    <t>Алматы қаласы, Мамыр-1 шағынауданы, 26 үй, 403 кеңсе</t>
  </si>
  <si>
    <t>+7 776 003 0005
omiralin.fin.upr@gmail.com</t>
  </si>
  <si>
    <t>Нурписов Мейрамбек Тимурович</t>
  </si>
  <si>
    <t xml:space="preserve">Ақтөбе облысы
</t>
  </si>
  <si>
    <t>Кенжеқараев Шапағат Тазабекұлы</t>
  </si>
  <si>
    <t>Ақтөбе облысы, Мұғалжар ауданы, Қандыағаш қаласы, Жастық ықшамауданы, 15-үй, 10-пәтер</t>
  </si>
  <si>
    <t>Мұғалжар аудандық соты Ақтөбе облысы</t>
  </si>
  <si>
    <t xml:space="preserve">Бухарбаева Акмарал Бахытжановна </t>
  </si>
  <si>
    <t>Ақтөбе облысы Ақтөбе қаласы, Астана ауданы, Алтын орда  шағын ауданв, 24Е үй</t>
  </si>
  <si>
    <t>Ақтөбе облысы Ақтөбе қалалық соты</t>
  </si>
  <si>
    <t>08 қазан 2026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</si>
  <si>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</si>
  <si>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</si>
  <si>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</si>
  <si>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 xml:space="preserve">Шокенов Нурлыбек Кошербайулы </t>
  </si>
  <si>
    <t>Ақтөбе қаласы, Алтын орда 351 Г, 16 пәтер.</t>
  </si>
  <si>
    <t>Шаймерденов Мухамедкали Мурсадинович</t>
  </si>
  <si>
    <t>г.Караганда,ул.Лободы 46, 51</t>
  </si>
  <si>
    <t>87009899657, kalimuhamed@mail.ru</t>
  </si>
  <si>
    <t>Қопаева Ақерке Жарасқызы</t>
  </si>
  <si>
    <t xml:space="preserve">Ақтөбе облысы, Ақтөбе қаласы,
Астана ауданы, Маресьев көшесі үй №2/2, Пәтер
№99
</t>
  </si>
  <si>
    <t>Ақтөбе облысы Ақтөбе қалалық соты "Астана"
ауданы</t>
  </si>
  <si>
    <t>Жадиков Даулетт Акимбекович</t>
  </si>
  <si>
    <t>г.Шымкент, мкр.Самал-2, ул.Шакирова 38</t>
  </si>
  <si>
    <t xml:space="preserve">8 702 169 85 74
Dzhadikov@mail.ru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</si>
</sst>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dd\.mm\.yyyy"/>
    <numFmt numFmtId="166" formatCode="000000"/>
    <numFmt numFmtId="167" formatCode="dd\.mm\.yyyy;@"/>
    <numFmt numFmtId="168" formatCode="dd&quot;.&quot;mm&quot;.&quot;yyyy"/>
    <numFmt numFmtId="169" formatCode="[$-409]m/d/yyyy"/>
  </numFmts>
  <fonts count="138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52"/>
      <name val="Times New Roman"/>
      <family val="1"/>
      <charset val="204"/>
    </font>
    <font>
      <sz val="12"/>
      <color theme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0"/>
      <color theme="10"/>
      <name val="Arial"/>
      <family val="2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"/>
      <name val="Times New Roman"/>
      <family val="1"/>
    </font>
    <font>
      <sz val="10"/>
      <color rgb="FF0000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Helvetica Neue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2"/>
      <color rgb="FF313A46"/>
      <name val="Times New Roman"/>
      <family val="1"/>
    </font>
    <font>
      <sz val="10"/>
      <color theme="1"/>
      <name val="Arial"/>
      <family val="2"/>
    </font>
    <font>
      <sz val="11"/>
      <color rgb="FF313A46"/>
      <name val="Times New Roman"/>
      <family val="1"/>
    </font>
    <font>
      <sz val="11"/>
      <color theme="1"/>
      <name val="Arial"/>
      <family val="2"/>
    </font>
    <font>
      <sz val="14"/>
      <color theme="1"/>
      <name val="Times New Roman"/>
      <family val="1"/>
      <charset val="204"/>
    </font>
    <font>
      <sz val="12"/>
      <color rgb="FF4C113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</font>
    <font>
      <sz val="10"/>
      <color rgb="FF000000"/>
      <name val="Times New Roman"/>
      <family val="2"/>
    </font>
    <font>
      <sz val="11"/>
      <color theme="1"/>
      <name val="Times New Roman"/>
    </font>
    <font>
      <sz val="12"/>
      <color theme="1"/>
      <name val="Times New Roman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indexed="9"/>
        <bgColor auto="1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0505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26" fillId="0" borderId="0"/>
    <xf numFmtId="0" fontId="45" fillId="0" borderId="0"/>
    <xf numFmtId="0" fontId="4" fillId="0" borderId="0"/>
    <xf numFmtId="0" fontId="26" fillId="0" borderId="0"/>
    <xf numFmtId="0" fontId="26" fillId="0" borderId="0"/>
    <xf numFmtId="0" fontId="9" fillId="2" borderId="0" applyNumberFormat="0" applyBorder="0" applyAlignment="0" applyProtection="0"/>
    <xf numFmtId="0" fontId="28" fillId="2" borderId="0" applyNumberFormat="0" applyBorder="0" applyAlignment="0" applyProtection="0"/>
    <xf numFmtId="0" fontId="9" fillId="3" borderId="0" applyNumberFormat="0" applyBorder="0" applyAlignment="0" applyProtection="0"/>
    <xf numFmtId="0" fontId="28" fillId="3" borderId="0" applyNumberFormat="0" applyBorder="0" applyAlignment="0" applyProtection="0"/>
    <xf numFmtId="0" fontId="9" fillId="4" borderId="0" applyNumberFormat="0" applyBorder="0" applyAlignment="0" applyProtection="0"/>
    <xf numFmtId="0" fontId="28" fillId="4" borderId="0" applyNumberFormat="0" applyBorder="0" applyAlignment="0" applyProtection="0"/>
    <xf numFmtId="0" fontId="9" fillId="5" borderId="0" applyNumberFormat="0" applyBorder="0" applyAlignment="0" applyProtection="0"/>
    <xf numFmtId="0" fontId="28" fillId="5" borderId="0" applyNumberFormat="0" applyBorder="0" applyAlignment="0" applyProtection="0"/>
    <xf numFmtId="0" fontId="9" fillId="6" borderId="0" applyNumberFormat="0" applyBorder="0" applyAlignment="0" applyProtection="0"/>
    <xf numFmtId="0" fontId="28" fillId="6" borderId="0" applyNumberFormat="0" applyBorder="0" applyAlignment="0" applyProtection="0"/>
    <xf numFmtId="0" fontId="9" fillId="7" borderId="0" applyNumberFormat="0" applyBorder="0" applyAlignment="0" applyProtection="0"/>
    <xf numFmtId="0" fontId="28" fillId="7" borderId="0" applyNumberFormat="0" applyBorder="0" applyAlignment="0" applyProtection="0"/>
    <xf numFmtId="0" fontId="10" fillId="8" borderId="1" applyNumberFormat="0" applyAlignment="0" applyProtection="0"/>
    <xf numFmtId="0" fontId="29" fillId="8" borderId="1" applyNumberFormat="0" applyAlignment="0" applyProtection="0"/>
    <xf numFmtId="0" fontId="11" fillId="9" borderId="2" applyNumberFormat="0" applyAlignment="0" applyProtection="0"/>
    <xf numFmtId="0" fontId="30" fillId="9" borderId="2" applyNumberFormat="0" applyAlignment="0" applyProtection="0"/>
    <xf numFmtId="0" fontId="12" fillId="9" borderId="1" applyNumberFormat="0" applyAlignment="0" applyProtection="0"/>
    <xf numFmtId="0" fontId="31" fillId="9" borderId="1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27" fillId="0" borderId="0" applyNumberFormat="0" applyFill="0" applyBorder="0" applyAlignment="0" applyProtection="0"/>
    <xf numFmtId="0" fontId="47" fillId="0" borderId="0"/>
    <xf numFmtId="0" fontId="27" fillId="0" borderId="0"/>
    <xf numFmtId="0" fontId="5" fillId="0" borderId="0"/>
    <xf numFmtId="0" fontId="13" fillId="0" borderId="3" applyNumberFormat="0" applyFill="0" applyAlignment="0" applyProtection="0"/>
    <xf numFmtId="0" fontId="32" fillId="0" borderId="3" applyNumberFormat="0" applyFill="0" applyAlignment="0" applyProtection="0"/>
    <xf numFmtId="0" fontId="14" fillId="0" borderId="4" applyNumberFormat="0" applyFill="0" applyAlignment="0" applyProtection="0"/>
    <xf numFmtId="0" fontId="33" fillId="0" borderId="4" applyNumberFormat="0" applyFill="0" applyAlignment="0" applyProtection="0"/>
    <xf numFmtId="0" fontId="15" fillId="0" borderId="5" applyNumberFormat="0" applyFill="0" applyAlignment="0" applyProtection="0"/>
    <xf numFmtId="0" fontId="34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35" fillId="0" borderId="6" applyNumberFormat="0" applyFill="0" applyAlignment="0" applyProtection="0"/>
    <xf numFmtId="0" fontId="17" fillId="10" borderId="7" applyNumberFormat="0" applyAlignment="0" applyProtection="0"/>
    <xf numFmtId="0" fontId="36" fillId="10" borderId="7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38" fillId="11" borderId="0" applyNumberFormat="0" applyBorder="0" applyAlignment="0" applyProtection="0"/>
    <xf numFmtId="0" fontId="6" fillId="0" borderId="0"/>
    <xf numFmtId="0" fontId="44" fillId="0" borderId="0"/>
    <xf numFmtId="0" fontId="26" fillId="0" borderId="0"/>
    <xf numFmtId="0" fontId="4" fillId="0" borderId="0"/>
    <xf numFmtId="0" fontId="25" fillId="0" borderId="0"/>
    <xf numFmtId="0" fontId="44" fillId="0" borderId="0"/>
    <xf numFmtId="0" fontId="6" fillId="0" borderId="0"/>
    <xf numFmtId="0" fontId="44" fillId="0" borderId="0"/>
    <xf numFmtId="0" fontId="25" fillId="0" borderId="0"/>
    <xf numFmtId="0" fontId="44" fillId="0" borderId="0"/>
    <xf numFmtId="0" fontId="4" fillId="0" borderId="0"/>
    <xf numFmtId="0" fontId="26" fillId="0" borderId="0"/>
    <xf numFmtId="0" fontId="25" fillId="0" borderId="0"/>
    <xf numFmtId="0" fontId="44" fillId="0" borderId="0"/>
    <xf numFmtId="0" fontId="20" fillId="12" borderId="0" applyNumberFormat="0" applyBorder="0" applyAlignment="0" applyProtection="0"/>
    <xf numFmtId="0" fontId="39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" fillId="13" borderId="8" applyNumberFormat="0" applyAlignment="0" applyProtection="0"/>
    <xf numFmtId="0" fontId="25" fillId="13" borderId="8" applyNumberFormat="0" applyAlignment="0" applyProtection="0"/>
    <xf numFmtId="0" fontId="22" fillId="0" borderId="9" applyNumberFormat="0" applyFill="0" applyAlignment="0" applyProtection="0"/>
    <xf numFmtId="0" fontId="41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4" fillId="14" borderId="0" applyNumberFormat="0" applyBorder="0" applyAlignment="0" applyProtection="0"/>
    <xf numFmtId="0" fontId="43" fillId="14" borderId="0" applyNumberFormat="0" applyBorder="0" applyAlignment="0" applyProtection="0"/>
    <xf numFmtId="0" fontId="48" fillId="0" borderId="0"/>
    <xf numFmtId="0" fontId="6" fillId="0" borderId="0"/>
    <xf numFmtId="0" fontId="4" fillId="0" borderId="0"/>
    <xf numFmtId="0" fontId="49" fillId="0" borderId="0"/>
    <xf numFmtId="0" fontId="4" fillId="0" borderId="0"/>
    <xf numFmtId="0" fontId="4" fillId="0" borderId="0"/>
    <xf numFmtId="0" fontId="53" fillId="0" borderId="0"/>
    <xf numFmtId="0" fontId="3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75" fillId="0" borderId="0" applyNumberFormat="0" applyFill="0" applyBorder="0" applyAlignment="0" applyProtection="0"/>
    <xf numFmtId="0" fontId="4" fillId="0" borderId="0"/>
    <xf numFmtId="0" fontId="81" fillId="0" borderId="0" applyNumberFormat="0" applyFill="0" applyBorder="0" applyAlignment="0" applyProtection="0"/>
    <xf numFmtId="0" fontId="83" fillId="0" borderId="0"/>
    <xf numFmtId="0" fontId="2" fillId="0" borderId="0"/>
    <xf numFmtId="0" fontId="9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/>
    <xf numFmtId="0" fontId="25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26" fillId="0" borderId="0"/>
    <xf numFmtId="0" fontId="25" fillId="0" borderId="0"/>
    <xf numFmtId="0" fontId="45" fillId="0" borderId="0"/>
    <xf numFmtId="0" fontId="6" fillId="0" borderId="0"/>
    <xf numFmtId="0" fontId="5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14" fillId="0" borderId="0"/>
    <xf numFmtId="0" fontId="1" fillId="0" borderId="0"/>
    <xf numFmtId="0" fontId="53" fillId="0" borderId="0"/>
    <xf numFmtId="0" fontId="6" fillId="0" borderId="0"/>
    <xf numFmtId="0" fontId="115" fillId="0" borderId="0"/>
  </cellStyleXfs>
  <cellXfs count="418">
    <xf numFmtId="0" fontId="0" fillId="0" borderId="0" xfId="0"/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 wrapText="1"/>
    </xf>
    <xf numFmtId="0" fontId="55" fillId="0" borderId="0" xfId="0" applyFont="1"/>
    <xf numFmtId="0" fontId="0" fillId="0" borderId="0" xfId="0" applyFont="1" applyFill="1"/>
    <xf numFmtId="0" fontId="56" fillId="0" borderId="10" xfId="82" applyFont="1" applyFill="1" applyBorder="1" applyAlignment="1">
      <alignment horizontal="center" vertical="center" wrapText="1"/>
    </xf>
    <xf numFmtId="0" fontId="51" fillId="0" borderId="14" xfId="81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49" fontId="52" fillId="0" borderId="11" xfId="0" applyNumberFormat="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 wrapText="1"/>
    </xf>
    <xf numFmtId="0" fontId="52" fillId="0" borderId="14" xfId="81" applyFont="1" applyBorder="1" applyAlignment="1">
      <alignment horizontal="center" vertical="center"/>
    </xf>
    <xf numFmtId="14" fontId="52" fillId="0" borderId="14" xfId="81" applyNumberFormat="1" applyFont="1" applyBorder="1" applyAlignment="1">
      <alignment horizontal="center" vertical="center"/>
    </xf>
    <xf numFmtId="49" fontId="51" fillId="0" borderId="10" xfId="0" applyNumberFormat="1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14" fontId="51" fillId="0" borderId="10" xfId="0" applyNumberFormat="1" applyFont="1" applyFill="1" applyBorder="1" applyAlignment="1">
      <alignment horizontal="center" vertical="center" wrapText="1"/>
    </xf>
    <xf numFmtId="14" fontId="51" fillId="15" borderId="10" xfId="0" applyNumberFormat="1" applyFont="1" applyFill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 wrapText="1"/>
    </xf>
    <xf numFmtId="164" fontId="56" fillId="0" borderId="10" xfId="0" applyNumberFormat="1" applyFont="1" applyBorder="1" applyAlignment="1">
      <alignment horizontal="center" vertical="center" wrapText="1"/>
    </xf>
    <xf numFmtId="1" fontId="58" fillId="0" borderId="10" xfId="0" applyNumberFormat="1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wrapText="1"/>
    </xf>
    <xf numFmtId="14" fontId="56" fillId="0" borderId="10" xfId="0" applyNumberFormat="1" applyFont="1" applyBorder="1" applyAlignment="1">
      <alignment horizontal="center" vertical="center" wrapText="1"/>
    </xf>
    <xf numFmtId="14" fontId="58" fillId="0" borderId="10" xfId="0" applyNumberFormat="1" applyFont="1" applyBorder="1" applyAlignment="1">
      <alignment horizontal="center" vertical="center"/>
    </xf>
    <xf numFmtId="164" fontId="59" fillId="0" borderId="10" xfId="0" applyNumberFormat="1" applyFont="1" applyBorder="1" applyAlignment="1">
      <alignment horizontal="center" vertical="center" wrapText="1"/>
    </xf>
    <xf numFmtId="49" fontId="59" fillId="0" borderId="10" xfId="0" applyNumberFormat="1" applyFont="1" applyBorder="1" applyAlignment="1">
      <alignment horizontal="center" vertical="center"/>
    </xf>
    <xf numFmtId="0" fontId="59" fillId="16" borderId="10" xfId="0" applyFont="1" applyFill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/>
    </xf>
    <xf numFmtId="0" fontId="59" fillId="0" borderId="10" xfId="0" applyFont="1" applyBorder="1" applyAlignment="1">
      <alignment horizontal="center" vertical="center" wrapText="1"/>
    </xf>
    <xf numFmtId="49" fontId="56" fillId="0" borderId="10" xfId="0" applyNumberFormat="1" applyFont="1" applyBorder="1" applyAlignment="1">
      <alignment horizontal="center" vertical="center" wrapText="1"/>
    </xf>
    <xf numFmtId="165" fontId="59" fillId="0" borderId="10" xfId="0" applyNumberFormat="1" applyFont="1" applyBorder="1" applyAlignment="1">
      <alignment horizontal="center" vertical="center" wrapText="1"/>
    </xf>
    <xf numFmtId="165" fontId="56" fillId="0" borderId="10" xfId="0" applyNumberFormat="1" applyFont="1" applyBorder="1" applyAlignment="1">
      <alignment horizontal="center" vertical="center" wrapText="1"/>
    </xf>
    <xf numFmtId="49" fontId="56" fillId="0" borderId="17" xfId="86" applyNumberFormat="1" applyFont="1" applyFill="1" applyBorder="1" applyAlignment="1">
      <alignment horizontal="center" vertical="center"/>
    </xf>
    <xf numFmtId="0" fontId="51" fillId="0" borderId="17" xfId="86" applyFont="1" applyFill="1" applyBorder="1" applyAlignment="1">
      <alignment horizontal="center" vertical="center" wrapText="1"/>
    </xf>
    <xf numFmtId="165" fontId="51" fillId="0" borderId="19" xfId="86" applyNumberFormat="1" applyFont="1" applyFill="1" applyBorder="1" applyAlignment="1">
      <alignment horizontal="center" vertical="center" wrapText="1"/>
    </xf>
    <xf numFmtId="0" fontId="51" fillId="0" borderId="19" xfId="86" applyFont="1" applyFill="1" applyBorder="1" applyAlignment="1">
      <alignment horizontal="center" vertical="center" wrapText="1"/>
    </xf>
    <xf numFmtId="0" fontId="51" fillId="0" borderId="20" xfId="86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56" fillId="0" borderId="17" xfId="86" applyFont="1" applyBorder="1" applyAlignment="1">
      <alignment horizontal="center" vertical="center" wrapText="1"/>
    </xf>
    <xf numFmtId="0" fontId="23" fillId="0" borderId="0" xfId="75" applyAlignment="1">
      <alignment horizontal="center" vertical="center"/>
    </xf>
    <xf numFmtId="0" fontId="51" fillId="0" borderId="17" xfId="0" applyFont="1" applyBorder="1" applyAlignment="1">
      <alignment horizontal="center" vertical="center" wrapText="1"/>
    </xf>
    <xf numFmtId="1" fontId="51" fillId="0" borderId="17" xfId="0" applyNumberFormat="1" applyFont="1" applyBorder="1" applyAlignment="1">
      <alignment horizontal="center" vertical="center" wrapText="1"/>
    </xf>
    <xf numFmtId="14" fontId="51" fillId="17" borderId="17" xfId="0" applyNumberFormat="1" applyFont="1" applyFill="1" applyBorder="1" applyAlignment="1">
      <alignment horizontal="center" vertical="center" wrapText="1"/>
    </xf>
    <xf numFmtId="14" fontId="51" fillId="0" borderId="0" xfId="0" applyNumberFormat="1" applyFont="1" applyAlignment="1">
      <alignment horizontal="center" vertical="center"/>
    </xf>
    <xf numFmtId="0" fontId="56" fillId="0" borderId="18" xfId="86" applyFont="1" applyBorder="1" applyAlignment="1">
      <alignment horizontal="center" vertical="center" wrapText="1"/>
    </xf>
    <xf numFmtId="0" fontId="62" fillId="0" borderId="10" xfId="75" applyFont="1" applyBorder="1" applyAlignment="1">
      <alignment horizontal="center" vertical="center" wrapText="1"/>
    </xf>
    <xf numFmtId="0" fontId="63" fillId="0" borderId="9" xfId="74" applyFont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1" fontId="57" fillId="0" borderId="10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" fontId="58" fillId="0" borderId="13" xfId="0" applyNumberFormat="1" applyFont="1" applyBorder="1" applyAlignment="1">
      <alignment horizontal="center" vertical="center"/>
    </xf>
    <xf numFmtId="14" fontId="56" fillId="0" borderId="13" xfId="0" applyNumberFormat="1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4" fontId="56" fillId="0" borderId="15" xfId="0" applyNumberFormat="1" applyFont="1" applyBorder="1" applyAlignment="1">
      <alignment horizontal="center" vertical="center" wrapText="1"/>
    </xf>
    <xf numFmtId="0" fontId="56" fillId="0" borderId="16" xfId="0" applyFont="1" applyBorder="1" applyAlignment="1">
      <alignment horizontal="center" vertical="center" wrapText="1"/>
    </xf>
    <xf numFmtId="0" fontId="58" fillId="0" borderId="13" xfId="0" applyFont="1" applyBorder="1" applyAlignment="1">
      <alignment horizontal="center" vertical="center"/>
    </xf>
    <xf numFmtId="0" fontId="58" fillId="0" borderId="15" xfId="0" applyFont="1" applyBorder="1" applyAlignment="1">
      <alignment horizontal="center" vertical="center"/>
    </xf>
    <xf numFmtId="1" fontId="65" fillId="0" borderId="0" xfId="0" applyNumberFormat="1" applyFont="1" applyAlignment="1">
      <alignment horizontal="center" vertical="center"/>
    </xf>
    <xf numFmtId="1" fontId="61" fillId="0" borderId="17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1" fillId="0" borderId="17" xfId="0" applyFont="1" applyBorder="1" applyAlignment="1">
      <alignment horizontal="center" vertical="center"/>
    </xf>
    <xf numFmtId="1" fontId="56" fillId="0" borderId="17" xfId="0" applyNumberFormat="1" applyFont="1" applyBorder="1" applyAlignment="1">
      <alignment horizontal="center" vertical="center" wrapText="1"/>
    </xf>
    <xf numFmtId="164" fontId="66" fillId="0" borderId="13" xfId="0" applyNumberFormat="1" applyFont="1" applyBorder="1" applyAlignment="1">
      <alignment horizontal="center" vertical="center" wrapText="1"/>
    </xf>
    <xf numFmtId="1" fontId="67" fillId="0" borderId="13" xfId="0" applyNumberFormat="1" applyFont="1" applyBorder="1" applyAlignment="1">
      <alignment horizontal="center" vertical="center"/>
    </xf>
    <xf numFmtId="0" fontId="66" fillId="0" borderId="13" xfId="0" applyFont="1" applyBorder="1" applyAlignment="1">
      <alignment horizontal="center" vertical="center" wrapText="1"/>
    </xf>
    <xf numFmtId="0" fontId="67" fillId="0" borderId="13" xfId="0" applyFont="1" applyBorder="1" applyAlignment="1">
      <alignment vertical="center"/>
    </xf>
    <xf numFmtId="165" fontId="68" fillId="0" borderId="13" xfId="0" applyNumberFormat="1" applyFont="1" applyBorder="1" applyAlignment="1">
      <alignment horizontal="center" vertical="center" wrapText="1"/>
    </xf>
    <xf numFmtId="1" fontId="69" fillId="0" borderId="13" xfId="0" applyNumberFormat="1" applyFont="1" applyBorder="1" applyAlignment="1">
      <alignment horizontal="center" vertical="center"/>
    </xf>
    <xf numFmtId="0" fontId="70" fillId="0" borderId="13" xfId="0" applyFont="1" applyBorder="1" applyAlignment="1">
      <alignment horizontal="center" vertical="center" wrapText="1"/>
    </xf>
    <xf numFmtId="0" fontId="71" fillId="0" borderId="13" xfId="0" applyFont="1" applyBorder="1" applyAlignment="1">
      <alignment horizontal="center" vertical="center" wrapText="1"/>
    </xf>
    <xf numFmtId="164" fontId="56" fillId="0" borderId="17" xfId="0" applyNumberFormat="1" applyFont="1" applyBorder="1" applyAlignment="1">
      <alignment horizontal="center" vertical="center" wrapText="1"/>
    </xf>
    <xf numFmtId="1" fontId="58" fillId="0" borderId="17" xfId="0" applyNumberFormat="1" applyFont="1" applyBorder="1" applyAlignment="1">
      <alignment horizontal="center" vertical="center"/>
    </xf>
    <xf numFmtId="0" fontId="56" fillId="0" borderId="17" xfId="0" applyFont="1" applyBorder="1" applyAlignment="1">
      <alignment horizontal="center" vertical="center" wrapText="1"/>
    </xf>
    <xf numFmtId="14" fontId="58" fillId="0" borderId="17" xfId="0" applyNumberFormat="1" applyFont="1" applyBorder="1" applyAlignment="1">
      <alignment horizontal="center" vertical="center"/>
    </xf>
    <xf numFmtId="14" fontId="66" fillId="0" borderId="13" xfId="0" applyNumberFormat="1" applyFont="1" applyBorder="1" applyAlignment="1">
      <alignment horizontal="center" vertical="center" wrapText="1"/>
    </xf>
    <xf numFmtId="14" fontId="56" fillId="0" borderId="17" xfId="0" applyNumberFormat="1" applyFont="1" applyBorder="1" applyAlignment="1">
      <alignment horizontal="center" vertical="center" wrapText="1"/>
    </xf>
    <xf numFmtId="0" fontId="51" fillId="0" borderId="17" xfId="0" applyFont="1" applyFill="1" applyBorder="1" applyAlignment="1">
      <alignment horizontal="center" vertical="center" wrapText="1"/>
    </xf>
    <xf numFmtId="49" fontId="56" fillId="0" borderId="17" xfId="0" applyNumberFormat="1" applyFont="1" applyFill="1" applyBorder="1" applyAlignment="1">
      <alignment horizontal="center" vertical="center"/>
    </xf>
    <xf numFmtId="14" fontId="51" fillId="0" borderId="21" xfId="0" applyNumberFormat="1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51" fillId="0" borderId="22" xfId="0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49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0" applyFont="1" applyFill="1" applyBorder="1" applyAlignment="1">
      <alignment horizontal="left" vertical="center" wrapText="1"/>
    </xf>
    <xf numFmtId="166" fontId="51" fillId="0" borderId="17" xfId="0" applyNumberFormat="1" applyFont="1" applyBorder="1" applyAlignment="1">
      <alignment horizontal="center" vertical="center" wrapText="1"/>
    </xf>
    <xf numFmtId="14" fontId="51" fillId="0" borderId="17" xfId="79" applyNumberFormat="1" applyFont="1" applyBorder="1" applyAlignment="1">
      <alignment horizontal="center" vertical="center" wrapText="1"/>
    </xf>
    <xf numFmtId="0" fontId="51" fillId="0" borderId="17" xfId="79" applyFont="1" applyBorder="1" applyAlignment="1">
      <alignment horizontal="center" vertical="center" wrapText="1"/>
    </xf>
    <xf numFmtId="14" fontId="51" fillId="15" borderId="17" xfId="79" applyNumberFormat="1" applyFont="1" applyFill="1" applyBorder="1" applyAlignment="1">
      <alignment horizontal="center" vertical="center" wrapText="1"/>
    </xf>
    <xf numFmtId="0" fontId="51" fillId="15" borderId="17" xfId="79" applyFont="1" applyFill="1" applyBorder="1" applyAlignment="1">
      <alignment horizontal="center" vertical="center" wrapText="1"/>
    </xf>
    <xf numFmtId="14" fontId="51" fillId="0" borderId="17" xfId="0" applyNumberFormat="1" applyFont="1" applyBorder="1" applyAlignment="1">
      <alignment horizontal="center" vertical="center"/>
    </xf>
    <xf numFmtId="0" fontId="56" fillId="0" borderId="17" xfId="0" applyFont="1" applyFill="1" applyBorder="1" applyAlignment="1">
      <alignment horizontal="center" vertical="center" wrapText="1"/>
    </xf>
    <xf numFmtId="1" fontId="56" fillId="0" borderId="17" xfId="0" applyNumberFormat="1" applyFont="1" applyFill="1" applyBorder="1" applyAlignment="1">
      <alignment horizontal="center" vertical="center"/>
    </xf>
    <xf numFmtId="14" fontId="51" fillId="0" borderId="17" xfId="0" applyNumberFormat="1" applyFont="1" applyFill="1" applyBorder="1" applyAlignment="1">
      <alignment horizontal="center" vertical="center" wrapText="1"/>
    </xf>
    <xf numFmtId="167" fontId="51" fillId="0" borderId="16" xfId="55" applyNumberFormat="1" applyFont="1" applyFill="1" applyBorder="1" applyAlignment="1">
      <alignment horizontal="center" vertical="center" wrapText="1"/>
    </xf>
    <xf numFmtId="14" fontId="72" fillId="0" borderId="17" xfId="0" applyNumberFormat="1" applyFont="1" applyFill="1" applyBorder="1" applyAlignment="1">
      <alignment horizontal="center" vertical="center" wrapText="1"/>
    </xf>
    <xf numFmtId="0" fontId="52" fillId="0" borderId="17" xfId="0" applyFont="1" applyFill="1" applyBorder="1" applyAlignment="1">
      <alignment horizontal="center" vertical="center" wrapText="1"/>
    </xf>
    <xf numFmtId="0" fontId="54" fillId="0" borderId="17" xfId="0" applyFont="1" applyBorder="1" applyAlignment="1">
      <alignment vertical="center" wrapText="1"/>
    </xf>
    <xf numFmtId="0" fontId="0" fillId="0" borderId="0" xfId="0" applyFill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64" fontId="54" fillId="0" borderId="15" xfId="0" applyNumberFormat="1" applyFont="1" applyBorder="1" applyAlignment="1">
      <alignment horizontal="center" vertical="center" wrapText="1"/>
    </xf>
    <xf numFmtId="49" fontId="67" fillId="0" borderId="15" xfId="0" applyNumberFormat="1" applyFont="1" applyBorder="1" applyAlignment="1">
      <alignment horizontal="center" vertical="center" wrapText="1"/>
    </xf>
    <xf numFmtId="0" fontId="54" fillId="0" borderId="24" xfId="0" applyFont="1" applyBorder="1" applyAlignment="1">
      <alignment horizontal="center" vertical="center" wrapText="1"/>
    </xf>
    <xf numFmtId="0" fontId="54" fillId="0" borderId="25" xfId="0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 wrapText="1"/>
    </xf>
    <xf numFmtId="14" fontId="54" fillId="0" borderId="25" xfId="0" applyNumberFormat="1" applyFont="1" applyBorder="1" applyAlignment="1">
      <alignment horizontal="center" vertical="center"/>
    </xf>
    <xf numFmtId="14" fontId="0" fillId="0" borderId="25" xfId="0" applyNumberFormat="1" applyFont="1" applyBorder="1" applyAlignment="1">
      <alignment vertical="center"/>
    </xf>
    <xf numFmtId="0" fontId="76" fillId="15" borderId="25" xfId="90" applyFont="1" applyFill="1" applyBorder="1" applyAlignment="1" applyProtection="1">
      <alignment horizontal="center" vertical="center"/>
    </xf>
    <xf numFmtId="3" fontId="74" fillId="15" borderId="25" xfId="0" applyNumberFormat="1" applyFont="1" applyFill="1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1" fontId="73" fillId="0" borderId="26" xfId="0" applyNumberFormat="1" applyFont="1" applyBorder="1" applyAlignment="1">
      <alignment vertical="center"/>
    </xf>
    <xf numFmtId="1" fontId="0" fillId="0" borderId="26" xfId="0" applyNumberFormat="1" applyBorder="1" applyAlignment="1">
      <alignment vertical="center" wrapText="1"/>
    </xf>
    <xf numFmtId="0" fontId="56" fillId="0" borderId="26" xfId="0" applyFont="1" applyBorder="1" applyAlignment="1">
      <alignment vertical="center" wrapText="1"/>
    </xf>
    <xf numFmtId="0" fontId="0" fillId="0" borderId="26" xfId="0" applyBorder="1" applyAlignment="1">
      <alignment vertical="center"/>
    </xf>
    <xf numFmtId="1" fontId="77" fillId="0" borderId="26" xfId="0" applyNumberFormat="1" applyFont="1" applyBorder="1" applyAlignment="1">
      <alignment vertical="center" wrapText="1"/>
    </xf>
    <xf numFmtId="1" fontId="79" fillId="0" borderId="26" xfId="0" applyNumberFormat="1" applyFont="1" applyBorder="1" applyAlignment="1">
      <alignment horizontal="justify" vertical="center"/>
    </xf>
    <xf numFmtId="0" fontId="0" fillId="0" borderId="26" xfId="0" applyBorder="1" applyAlignment="1">
      <alignment horizontal="center" vertical="center" wrapText="1"/>
    </xf>
    <xf numFmtId="1" fontId="73" fillId="0" borderId="26" xfId="0" applyNumberFormat="1" applyFont="1" applyBorder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4" fillId="0" borderId="13" xfId="0" applyNumberFormat="1" applyFont="1" applyBorder="1" applyAlignment="1">
      <alignment horizontal="center" vertical="center" wrapText="1"/>
    </xf>
    <xf numFmtId="164" fontId="80" fillId="0" borderId="26" xfId="86" applyNumberFormat="1" applyFont="1" applyBorder="1" applyAlignment="1">
      <alignment horizontal="center" vertical="center" wrapText="1"/>
    </xf>
    <xf numFmtId="1" fontId="58" fillId="0" borderId="26" xfId="86" applyNumberFormat="1" applyFont="1" applyBorder="1" applyAlignment="1">
      <alignment horizontal="center" vertical="center"/>
    </xf>
    <xf numFmtId="0" fontId="56" fillId="0" borderId="26" xfId="86" applyFont="1" applyBorder="1" applyAlignment="1">
      <alignment horizontal="center" vertical="center" wrapText="1"/>
    </xf>
    <xf numFmtId="14" fontId="58" fillId="0" borderId="26" xfId="86" applyNumberFormat="1" applyFont="1" applyBorder="1" applyAlignment="1">
      <alignment horizontal="center" vertical="center"/>
    </xf>
    <xf numFmtId="0" fontId="54" fillId="0" borderId="13" xfId="86" applyFont="1" applyBorder="1" applyAlignment="1">
      <alignment horizontal="center" vertical="center" wrapText="1"/>
    </xf>
    <xf numFmtId="165" fontId="80" fillId="0" borderId="26" xfId="86" applyNumberFormat="1" applyFont="1" applyBorder="1" applyAlignment="1">
      <alignment horizontal="center" vertical="center" wrapText="1"/>
    </xf>
    <xf numFmtId="0" fontId="54" fillId="0" borderId="26" xfId="86" applyFont="1" applyBorder="1" applyAlignment="1">
      <alignment horizontal="center" vertical="center" wrapText="1"/>
    </xf>
    <xf numFmtId="0" fontId="54" fillId="0" borderId="27" xfId="86" applyFont="1" applyBorder="1" applyAlignment="1">
      <alignment horizontal="center" vertical="center" wrapText="1"/>
    </xf>
    <xf numFmtId="14" fontId="80" fillId="0" borderId="26" xfId="86" applyNumberFormat="1" applyFont="1" applyBorder="1" applyAlignment="1">
      <alignment horizontal="center" vertical="center" wrapText="1"/>
    </xf>
    <xf numFmtId="0" fontId="80" fillId="0" borderId="26" xfId="81" applyFont="1" applyBorder="1" applyAlignment="1">
      <alignment horizontal="center" vertical="center" wrapText="1"/>
    </xf>
    <xf numFmtId="164" fontId="80" fillId="0" borderId="28" xfId="0" applyNumberFormat="1" applyFont="1" applyBorder="1" applyAlignment="1">
      <alignment horizontal="center" vertical="center" wrapText="1"/>
    </xf>
    <xf numFmtId="1" fontId="80" fillId="0" borderId="29" xfId="0" applyNumberFormat="1" applyFont="1" applyBorder="1" applyAlignment="1">
      <alignment horizontal="center" vertical="center"/>
    </xf>
    <xf numFmtId="0" fontId="80" fillId="0" borderId="23" xfId="0" applyFont="1" applyBorder="1" applyAlignment="1">
      <alignment horizontal="center" vertical="center" wrapText="1"/>
    </xf>
    <xf numFmtId="14" fontId="80" fillId="0" borderId="23" xfId="0" applyNumberFormat="1" applyFont="1" applyBorder="1" applyAlignment="1">
      <alignment horizontal="center" vertical="center" wrapText="1"/>
    </xf>
    <xf numFmtId="49" fontId="80" fillId="0" borderId="26" xfId="29" applyNumberFormat="1" applyFont="1" applyBorder="1" applyAlignment="1">
      <alignment horizontal="center" vertical="center" wrapText="1"/>
    </xf>
    <xf numFmtId="0" fontId="80" fillId="0" borderId="13" xfId="86" applyFont="1" applyBorder="1" applyAlignment="1">
      <alignment horizontal="center" vertical="center" wrapText="1"/>
    </xf>
    <xf numFmtId="164" fontId="80" fillId="0" borderId="13" xfId="86" applyNumberFormat="1" applyFont="1" applyBorder="1" applyAlignment="1">
      <alignment horizontal="center" vertical="center" wrapText="1"/>
    </xf>
    <xf numFmtId="1" fontId="80" fillId="0" borderId="13" xfId="86" applyNumberFormat="1" applyFont="1" applyBorder="1" applyAlignment="1">
      <alignment horizontal="center" vertical="center"/>
    </xf>
    <xf numFmtId="0" fontId="80" fillId="0" borderId="13" xfId="86" applyFont="1" applyBorder="1" applyAlignment="1">
      <alignment horizontal="center" vertical="center"/>
    </xf>
    <xf numFmtId="165" fontId="80" fillId="0" borderId="13" xfId="86" applyNumberFormat="1" applyFont="1" applyBorder="1" applyAlignment="1">
      <alignment horizontal="center" vertical="center" wrapText="1"/>
    </xf>
    <xf numFmtId="14" fontId="80" fillId="0" borderId="13" xfId="86" applyNumberFormat="1" applyFont="1" applyBorder="1" applyAlignment="1">
      <alignment horizontal="center" vertical="center" wrapText="1"/>
    </xf>
    <xf numFmtId="0" fontId="80" fillId="0" borderId="13" xfId="0" applyFont="1" applyBorder="1" applyAlignment="1">
      <alignment horizontal="center" vertical="center" wrapText="1"/>
    </xf>
    <xf numFmtId="164" fontId="80" fillId="0" borderId="13" xfId="0" applyNumberFormat="1" applyFont="1" applyBorder="1" applyAlignment="1">
      <alignment horizontal="center" vertical="center" wrapText="1"/>
    </xf>
    <xf numFmtId="165" fontId="80" fillId="0" borderId="13" xfId="0" applyNumberFormat="1" applyFont="1" applyBorder="1" applyAlignment="1">
      <alignment horizontal="center" vertical="center" wrapText="1"/>
    </xf>
    <xf numFmtId="14" fontId="80" fillId="0" borderId="13" xfId="0" applyNumberFormat="1" applyFont="1" applyBorder="1" applyAlignment="1">
      <alignment horizontal="center" vertical="center" wrapText="1"/>
    </xf>
    <xf numFmtId="0" fontId="80" fillId="0" borderId="15" xfId="86" applyFont="1" applyBorder="1" applyAlignment="1">
      <alignment horizontal="center" vertical="center" wrapText="1"/>
    </xf>
    <xf numFmtId="164" fontId="80" fillId="0" borderId="15" xfId="86" applyNumberFormat="1" applyFont="1" applyBorder="1" applyAlignment="1">
      <alignment horizontal="center" vertical="center" wrapText="1"/>
    </xf>
    <xf numFmtId="1" fontId="80" fillId="0" borderId="15" xfId="86" applyNumberFormat="1" applyFont="1" applyBorder="1" applyAlignment="1">
      <alignment horizontal="center" vertical="center"/>
    </xf>
    <xf numFmtId="0" fontId="80" fillId="0" borderId="15" xfId="86" applyFont="1" applyBorder="1" applyAlignment="1">
      <alignment horizontal="center" vertical="center"/>
    </xf>
    <xf numFmtId="0" fontId="80" fillId="0" borderId="26" xfId="79" applyFont="1" applyBorder="1" applyAlignment="1">
      <alignment horizontal="center" vertical="center" wrapText="1"/>
    </xf>
    <xf numFmtId="1" fontId="80" fillId="0" borderId="26" xfId="79" applyNumberFormat="1" applyFont="1" applyBorder="1" applyAlignment="1">
      <alignment horizontal="center" vertical="center"/>
    </xf>
    <xf numFmtId="14" fontId="80" fillId="0" borderId="26" xfId="79" applyNumberFormat="1" applyFont="1" applyBorder="1" applyAlignment="1">
      <alignment horizontal="center" vertical="center" wrapText="1"/>
    </xf>
    <xf numFmtId="167" fontId="80" fillId="0" borderId="26" xfId="91" applyNumberFormat="1" applyFont="1" applyBorder="1" applyAlignment="1">
      <alignment horizontal="center" vertical="center" wrapText="1"/>
    </xf>
    <xf numFmtId="0" fontId="82" fillId="0" borderId="26" xfId="92" applyFont="1" applyBorder="1" applyAlignment="1">
      <alignment vertical="center" wrapText="1"/>
    </xf>
    <xf numFmtId="0" fontId="80" fillId="0" borderId="26" xfId="0" applyFont="1" applyBorder="1" applyAlignment="1">
      <alignment horizontal="center" vertical="center" wrapText="1"/>
    </xf>
    <xf numFmtId="1" fontId="80" fillId="0" borderId="26" xfId="0" applyNumberFormat="1" applyFont="1" applyBorder="1" applyAlignment="1">
      <alignment horizontal="center"/>
    </xf>
    <xf numFmtId="14" fontId="80" fillId="15" borderId="26" xfId="0" applyNumberFormat="1" applyFont="1" applyFill="1" applyBorder="1" applyAlignment="1">
      <alignment horizontal="center" vertical="center" wrapText="1"/>
    </xf>
    <xf numFmtId="0" fontId="80" fillId="0" borderId="26" xfId="93" applyFont="1" applyBorder="1" applyAlignment="1">
      <alignment horizontal="center" vertical="center" wrapText="1"/>
    </xf>
    <xf numFmtId="164" fontId="80" fillId="0" borderId="26" xfId="93" applyNumberFormat="1" applyFont="1" applyBorder="1" applyAlignment="1">
      <alignment horizontal="center" vertical="center" wrapText="1"/>
    </xf>
    <xf numFmtId="1" fontId="80" fillId="0" borderId="26" xfId="93" applyNumberFormat="1" applyFont="1" applyBorder="1" applyAlignment="1">
      <alignment horizontal="center" vertical="center"/>
    </xf>
    <xf numFmtId="165" fontId="80" fillId="0" borderId="26" xfId="93" applyNumberFormat="1" applyFont="1" applyBorder="1" applyAlignment="1">
      <alignment horizontal="center" vertical="center" wrapText="1"/>
    </xf>
    <xf numFmtId="0" fontId="80" fillId="0" borderId="26" xfId="94" applyFont="1" applyBorder="1" applyAlignment="1">
      <alignment horizontal="center" vertical="center" wrapText="1"/>
    </xf>
    <xf numFmtId="1" fontId="80" fillId="0" borderId="26" xfId="94" applyNumberFormat="1" applyFont="1" applyBorder="1" applyAlignment="1">
      <alignment horizontal="center" vertical="center" wrapText="1"/>
    </xf>
    <xf numFmtId="14" fontId="80" fillId="0" borderId="26" xfId="94" applyNumberFormat="1" applyFont="1" applyBorder="1" applyAlignment="1">
      <alignment horizontal="center" vertical="center"/>
    </xf>
    <xf numFmtId="164" fontId="51" fillId="0" borderId="23" xfId="94" applyNumberFormat="1" applyFont="1" applyBorder="1" applyAlignment="1">
      <alignment horizontal="center" vertical="center" wrapText="1"/>
    </xf>
    <xf numFmtId="49" fontId="51" fillId="0" borderId="23" xfId="94" applyNumberFormat="1" applyFont="1" applyBorder="1" applyAlignment="1">
      <alignment horizontal="center" vertical="center" wrapText="1"/>
    </xf>
    <xf numFmtId="0" fontId="51" fillId="0" borderId="23" xfId="94" applyFont="1" applyBorder="1" applyAlignment="1">
      <alignment horizontal="center" vertical="center" wrapText="1"/>
    </xf>
    <xf numFmtId="14" fontId="51" fillId="0" borderId="23" xfId="94" applyNumberFormat="1" applyFont="1" applyBorder="1" applyAlignment="1">
      <alignment horizontal="center" vertical="center" wrapText="1"/>
    </xf>
    <xf numFmtId="165" fontId="80" fillId="0" borderId="26" xfId="93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" fontId="0" fillId="0" borderId="26" xfId="0" applyNumberForma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4" fillId="0" borderId="26" xfId="0" applyFont="1" applyBorder="1" applyAlignment="1">
      <alignment horizontal="center" vertical="center" wrapText="1"/>
    </xf>
    <xf numFmtId="0" fontId="84" fillId="0" borderId="26" xfId="0" applyFont="1" applyBorder="1" applyAlignment="1">
      <alignment wrapText="1"/>
    </xf>
    <xf numFmtId="49" fontId="56" fillId="0" borderId="26" xfId="0" applyNumberFormat="1" applyFont="1" applyFill="1" applyBorder="1" applyAlignment="1">
      <alignment horizontal="left" vertical="center"/>
    </xf>
    <xf numFmtId="0" fontId="85" fillId="0" borderId="18" xfId="0" applyFont="1" applyBorder="1" applyAlignment="1">
      <alignment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2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wrapText="1"/>
    </xf>
    <xf numFmtId="0" fontId="87" fillId="15" borderId="26" xfId="0" applyFont="1" applyFill="1" applyBorder="1" applyAlignment="1">
      <alignment vertical="center" wrapText="1"/>
    </xf>
    <xf numFmtId="166" fontId="87" fillId="15" borderId="26" xfId="0" applyNumberFormat="1" applyFont="1" applyFill="1" applyBorder="1" applyAlignment="1">
      <alignment horizontal="center" vertical="center"/>
    </xf>
    <xf numFmtId="0" fontId="86" fillId="15" borderId="26" xfId="0" applyFont="1" applyFill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 wrapText="1"/>
    </xf>
    <xf numFmtId="14" fontId="87" fillId="0" borderId="26" xfId="0" applyNumberFormat="1" applyFont="1" applyBorder="1" applyAlignment="1">
      <alignment horizontal="center" vertical="center"/>
    </xf>
    <xf numFmtId="0" fontId="88" fillId="0" borderId="0" xfId="0" applyFont="1"/>
    <xf numFmtId="164" fontId="51" fillId="0" borderId="26" xfId="0" applyNumberFormat="1" applyFont="1" applyBorder="1" applyAlignment="1">
      <alignment horizontal="center" vertical="center" wrapText="1"/>
    </xf>
    <xf numFmtId="49" fontId="51" fillId="0" borderId="26" xfId="0" applyNumberFormat="1" applyFont="1" applyBorder="1" applyAlignment="1">
      <alignment horizontal="center" vertical="center" wrapText="1"/>
    </xf>
    <xf numFmtId="0" fontId="51" fillId="0" borderId="26" xfId="0" applyFont="1" applyBorder="1" applyAlignment="1">
      <alignment horizontal="center" vertical="center" wrapText="1"/>
    </xf>
    <xf numFmtId="14" fontId="51" fillId="17" borderId="26" xfId="0" applyNumberFormat="1" applyFont="1" applyFill="1" applyBorder="1" applyAlignment="1">
      <alignment horizontal="center" vertical="center" wrapText="1"/>
    </xf>
    <xf numFmtId="164" fontId="74" fillId="0" borderId="26" xfId="0" applyNumberFormat="1" applyFont="1" applyBorder="1" applyAlignment="1">
      <alignment horizontal="center" vertical="center" wrapText="1"/>
    </xf>
    <xf numFmtId="49" fontId="74" fillId="0" borderId="26" xfId="0" applyNumberFormat="1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14" fontId="74" fillId="17" borderId="26" xfId="0" applyNumberFormat="1" applyFont="1" applyFill="1" applyBorder="1" applyAlignment="1">
      <alignment horizontal="center" vertical="center" wrapText="1"/>
    </xf>
    <xf numFmtId="0" fontId="89" fillId="0" borderId="26" xfId="92" applyFont="1" applyBorder="1" applyAlignment="1">
      <alignment horizontal="center" vertical="center" wrapText="1"/>
    </xf>
    <xf numFmtId="164" fontId="90" fillId="0" borderId="13" xfId="0" applyNumberFormat="1" applyFont="1" applyBorder="1" applyAlignment="1">
      <alignment horizontal="center" vertical="center" wrapText="1"/>
    </xf>
    <xf numFmtId="1" fontId="91" fillId="0" borderId="13" xfId="0" applyNumberFormat="1" applyFont="1" applyBorder="1" applyAlignment="1">
      <alignment horizontal="center" vertical="center"/>
    </xf>
    <xf numFmtId="0" fontId="90" fillId="0" borderId="13" xfId="0" applyFont="1" applyBorder="1" applyAlignment="1">
      <alignment horizontal="center" vertical="center" wrapText="1"/>
    </xf>
    <xf numFmtId="0" fontId="92" fillId="0" borderId="13" xfId="0" applyFont="1" applyBorder="1" applyAlignment="1">
      <alignment horizontal="center" vertical="center" wrapText="1"/>
    </xf>
    <xf numFmtId="164" fontId="92" fillId="0" borderId="13" xfId="0" applyNumberFormat="1" applyFont="1" applyBorder="1" applyAlignment="1">
      <alignment horizontal="center" vertical="center" wrapText="1"/>
    </xf>
    <xf numFmtId="14" fontId="93" fillId="0" borderId="26" xfId="3" applyNumberFormat="1" applyFont="1" applyBorder="1" applyAlignment="1">
      <alignment horizontal="center" vertical="center" wrapText="1"/>
    </xf>
    <xf numFmtId="168" fontId="92" fillId="0" borderId="13" xfId="0" applyNumberFormat="1" applyFont="1" applyBorder="1" applyAlignment="1">
      <alignment horizontal="center" vertical="center" wrapText="1"/>
    </xf>
    <xf numFmtId="169" fontId="92" fillId="0" borderId="0" xfId="0" applyNumberFormat="1" applyFont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16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Border="1" applyAlignment="1">
      <alignment horizontal="center" vertical="center" wrapText="1"/>
    </xf>
    <xf numFmtId="14" fontId="51" fillId="0" borderId="23" xfId="0" applyNumberFormat="1" applyFont="1" applyFill="1" applyBorder="1" applyAlignment="1">
      <alignment horizontal="center" vertical="center" wrapText="1"/>
    </xf>
    <xf numFmtId="49" fontId="51" fillId="0" borderId="23" xfId="0" applyNumberFormat="1" applyFont="1" applyFill="1" applyBorder="1" applyAlignment="1">
      <alignment horizontal="center" vertical="center" wrapText="1"/>
    </xf>
    <xf numFmtId="164" fontId="95" fillId="0" borderId="13" xfId="0" applyNumberFormat="1" applyFont="1" applyBorder="1" applyAlignment="1">
      <alignment horizontal="center" vertical="center" wrapText="1"/>
    </xf>
    <xf numFmtId="49" fontId="95" fillId="0" borderId="13" xfId="0" applyNumberFormat="1" applyFont="1" applyBorder="1" applyAlignment="1">
      <alignment horizontal="center" vertical="center"/>
    </xf>
    <xf numFmtId="0" fontId="95" fillId="16" borderId="13" xfId="0" applyFont="1" applyFill="1" applyBorder="1" applyAlignment="1">
      <alignment horizontal="center" vertical="center" wrapText="1"/>
    </xf>
    <xf numFmtId="0" fontId="95" fillId="0" borderId="13" xfId="0" applyFont="1" applyBorder="1" applyAlignment="1">
      <alignment horizontal="center" vertical="center" wrapText="1"/>
    </xf>
    <xf numFmtId="165" fontId="95" fillId="0" borderId="13" xfId="0" applyNumberFormat="1" applyFont="1" applyBorder="1" applyAlignment="1">
      <alignment horizontal="center" vertical="center"/>
    </xf>
    <xf numFmtId="49" fontId="90" fillId="0" borderId="13" xfId="0" applyNumberFormat="1" applyFont="1" applyBorder="1" applyAlignment="1">
      <alignment horizontal="center" vertical="center" wrapText="1"/>
    </xf>
    <xf numFmtId="165" fontId="90" fillId="0" borderId="13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0" fillId="0" borderId="0" xfId="0" applyFont="1" applyAlignment="1"/>
    <xf numFmtId="0" fontId="52" fillId="0" borderId="26" xfId="0" applyFont="1" applyBorder="1" applyAlignment="1">
      <alignment horizontal="center" vertical="center" wrapText="1"/>
    </xf>
    <xf numFmtId="49" fontId="52" fillId="0" borderId="26" xfId="0" applyNumberFormat="1" applyFont="1" applyBorder="1" applyAlignment="1">
      <alignment horizontal="center" vertical="center" wrapText="1"/>
    </xf>
    <xf numFmtId="14" fontId="56" fillId="0" borderId="26" xfId="0" applyNumberFormat="1" applyFont="1" applyBorder="1" applyAlignment="1">
      <alignment horizontal="center" vertical="center" wrapText="1"/>
    </xf>
    <xf numFmtId="0" fontId="52" fillId="0" borderId="23" xfId="81" applyFont="1" applyBorder="1" applyAlignment="1">
      <alignment horizontal="center" vertical="center"/>
    </xf>
    <xf numFmtId="14" fontId="52" fillId="0" borderId="23" xfId="81" applyNumberFormat="1" applyFont="1" applyBorder="1" applyAlignment="1">
      <alignment horizontal="center" vertical="center"/>
    </xf>
    <xf numFmtId="0" fontId="52" fillId="0" borderId="23" xfId="81" applyFont="1" applyBorder="1" applyAlignment="1">
      <alignment horizontal="center" wrapText="1"/>
    </xf>
    <xf numFmtId="49" fontId="51" fillId="0" borderId="23" xfId="0" applyNumberFormat="1" applyFont="1" applyBorder="1" applyAlignment="1">
      <alignment horizontal="center" vertical="center" wrapText="1"/>
    </xf>
    <xf numFmtId="164" fontId="96" fillId="0" borderId="13" xfId="0" applyNumberFormat="1" applyFont="1" applyBorder="1" applyAlignment="1">
      <alignment horizontal="center" vertical="center" wrapText="1"/>
    </xf>
    <xf numFmtId="1" fontId="97" fillId="0" borderId="13" xfId="0" applyNumberFormat="1" applyFont="1" applyBorder="1" applyAlignment="1">
      <alignment horizontal="center" vertical="center"/>
    </xf>
    <xf numFmtId="0" fontId="97" fillId="16" borderId="13" xfId="0" applyFont="1" applyFill="1" applyBorder="1" applyAlignment="1">
      <alignment horizontal="center" vertical="center" wrapText="1"/>
    </xf>
    <xf numFmtId="165" fontId="97" fillId="0" borderId="13" xfId="0" applyNumberFormat="1" applyFont="1" applyBorder="1" applyAlignment="1">
      <alignment horizontal="center" vertical="center"/>
    </xf>
    <xf numFmtId="0" fontId="96" fillId="0" borderId="13" xfId="0" applyFont="1" applyBorder="1" applyAlignment="1">
      <alignment horizontal="center" vertical="center" wrapText="1"/>
    </xf>
    <xf numFmtId="49" fontId="80" fillId="0" borderId="13" xfId="0" applyNumberFormat="1" applyFont="1" applyBorder="1" applyAlignment="1">
      <alignment horizontal="center" vertical="center" wrapText="1"/>
    </xf>
    <xf numFmtId="165" fontId="96" fillId="0" borderId="13" xfId="0" applyNumberFormat="1" applyFont="1" applyBorder="1" applyAlignment="1">
      <alignment horizontal="center" vertical="center" wrapText="1"/>
    </xf>
    <xf numFmtId="0" fontId="80" fillId="0" borderId="0" xfId="0" applyFont="1" applyAlignment="1">
      <alignment horizontal="center" vertical="center" wrapText="1"/>
    </xf>
    <xf numFmtId="0" fontId="59" fillId="0" borderId="30" xfId="0" applyFont="1" applyBorder="1" applyAlignment="1">
      <alignment horizontal="center" vertical="center" wrapText="1"/>
    </xf>
    <xf numFmtId="0" fontId="59" fillId="0" borderId="30" xfId="0" applyFont="1" applyBorder="1" applyAlignment="1">
      <alignment horizontal="center" vertical="center"/>
    </xf>
    <xf numFmtId="14" fontId="59" fillId="0" borderId="30" xfId="0" applyNumberFormat="1" applyFont="1" applyBorder="1" applyAlignment="1">
      <alignment horizontal="center" vertical="center" wrapText="1"/>
    </xf>
    <xf numFmtId="14" fontId="72" fillId="0" borderId="30" xfId="0" applyNumberFormat="1" applyFont="1" applyBorder="1" applyAlignment="1">
      <alignment horizontal="center" vertical="center" wrapText="1"/>
    </xf>
    <xf numFmtId="0" fontId="75" fillId="0" borderId="30" xfId="90" applyBorder="1" applyAlignment="1">
      <alignment vertical="center" wrapText="1"/>
    </xf>
    <xf numFmtId="0" fontId="65" fillId="0" borderId="26" xfId="0" applyFont="1" applyBorder="1" applyAlignment="1">
      <alignment horizontal="center" vertical="center" wrapText="1"/>
    </xf>
    <xf numFmtId="0" fontId="98" fillId="0" borderId="31" xfId="0" applyFont="1" applyBorder="1" applyAlignment="1">
      <alignment horizontal="center" vertical="center" wrapText="1"/>
    </xf>
    <xf numFmtId="0" fontId="59" fillId="0" borderId="26" xfId="0" applyFont="1" applyBorder="1" applyAlignment="1">
      <alignment horizontal="center" vertical="center" wrapText="1"/>
    </xf>
    <xf numFmtId="14" fontId="98" fillId="0" borderId="32" xfId="0" applyNumberFormat="1" applyFont="1" applyBorder="1" applyAlignment="1">
      <alignment horizontal="center" vertical="center" wrapText="1"/>
    </xf>
    <xf numFmtId="0" fontId="98" fillId="0" borderId="32" xfId="0" applyFont="1" applyBorder="1" applyAlignment="1">
      <alignment horizontal="center" vertical="center" wrapText="1"/>
    </xf>
    <xf numFmtId="14" fontId="8" fillId="0" borderId="26" xfId="0" applyNumberFormat="1" applyFont="1" applyBorder="1" applyAlignment="1">
      <alignment horizontal="center" vertical="center" wrapText="1"/>
    </xf>
    <xf numFmtId="14" fontId="98" fillId="0" borderId="0" xfId="0" applyNumberFormat="1" applyFont="1"/>
    <xf numFmtId="0" fontId="99" fillId="0" borderId="0" xfId="95" applyNumberFormat="1" applyFont="1" applyFill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164" fontId="92" fillId="0" borderId="15" xfId="0" applyNumberFormat="1" applyFont="1" applyBorder="1" applyAlignment="1">
      <alignment horizontal="center" vertical="center" wrapText="1"/>
    </xf>
    <xf numFmtId="168" fontId="92" fillId="0" borderId="15" xfId="0" applyNumberFormat="1" applyFont="1" applyBorder="1" applyAlignment="1">
      <alignment horizontal="center" vertical="center" wrapText="1"/>
    </xf>
    <xf numFmtId="49" fontId="56" fillId="0" borderId="26" xfId="95" applyNumberFormat="1" applyFont="1" applyFill="1" applyBorder="1" applyAlignment="1">
      <alignment horizontal="center" vertical="center" wrapText="1"/>
    </xf>
    <xf numFmtId="0" fontId="56" fillId="0" borderId="26" xfId="95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164" fontId="59" fillId="0" borderId="26" xfId="95" applyNumberFormat="1" applyFont="1" applyFill="1" applyBorder="1" applyAlignment="1">
      <alignment horizontal="center" vertical="center" wrapText="1"/>
    </xf>
    <xf numFmtId="1" fontId="59" fillId="0" borderId="26" xfId="95" applyNumberFormat="1" applyFont="1" applyFill="1" applyBorder="1" applyAlignment="1">
      <alignment horizontal="center" vertical="center" wrapText="1"/>
    </xf>
    <xf numFmtId="0" fontId="59" fillId="0" borderId="26" xfId="95" applyNumberFormat="1" applyFont="1" applyFill="1" applyBorder="1" applyAlignment="1">
      <alignment horizontal="center" vertical="center" wrapText="1"/>
    </xf>
    <xf numFmtId="0" fontId="86" fillId="0" borderId="33" xfId="0" applyFont="1" applyBorder="1" applyAlignment="1">
      <alignment horizontal="center" vertical="center" wrapText="1"/>
    </xf>
    <xf numFmtId="0" fontId="100" fillId="0" borderId="33" xfId="0" applyFont="1" applyBorder="1" applyAlignment="1">
      <alignment horizontal="center" vertical="center" wrapText="1"/>
    </xf>
    <xf numFmtId="166" fontId="87" fillId="0" borderId="33" xfId="0" applyNumberFormat="1" applyFont="1" applyBorder="1" applyAlignment="1">
      <alignment horizontal="center" vertical="center"/>
    </xf>
    <xf numFmtId="0" fontId="87" fillId="0" borderId="33" xfId="0" applyFont="1" applyBorder="1" applyAlignment="1">
      <alignment horizontal="center" vertical="center" wrapText="1"/>
    </xf>
    <xf numFmtId="165" fontId="86" fillId="0" borderId="33" xfId="0" applyNumberFormat="1" applyFont="1" applyBorder="1" applyAlignment="1">
      <alignment horizontal="center" vertical="center" wrapText="1"/>
    </xf>
    <xf numFmtId="167" fontId="86" fillId="18" borderId="34" xfId="91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top" wrapText="1"/>
    </xf>
    <xf numFmtId="165" fontId="101" fillId="0" borderId="33" xfId="0" applyNumberFormat="1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67" fillId="0" borderId="30" xfId="0" applyFont="1" applyBorder="1" applyAlignment="1">
      <alignment horizontal="center" vertical="center"/>
    </xf>
    <xf numFmtId="14" fontId="92" fillId="0" borderId="30" xfId="0" applyNumberFormat="1" applyFont="1" applyBorder="1" applyAlignment="1">
      <alignment horizontal="center" vertical="center" wrapText="1"/>
    </xf>
    <xf numFmtId="0" fontId="92" fillId="0" borderId="35" xfId="0" applyFont="1" applyBorder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102" fillId="0" borderId="33" xfId="0" applyFont="1" applyBorder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/>
    </xf>
    <xf numFmtId="0" fontId="51" fillId="0" borderId="23" xfId="81" applyFont="1" applyBorder="1" applyAlignment="1">
      <alignment horizontal="center" vertical="center" wrapText="1"/>
    </xf>
    <xf numFmtId="0" fontId="52" fillId="0" borderId="33" xfId="0" applyFont="1" applyBorder="1" applyAlignment="1">
      <alignment horizontal="center" vertical="center" wrapText="1"/>
    </xf>
    <xf numFmtId="49" fontId="52" fillId="0" borderId="33" xfId="0" applyNumberFormat="1" applyFont="1" applyBorder="1" applyAlignment="1">
      <alignment horizontal="center" vertical="center" wrapText="1"/>
    </xf>
    <xf numFmtId="14" fontId="56" fillId="0" borderId="33" xfId="0" applyNumberFormat="1" applyFont="1" applyBorder="1" applyAlignment="1">
      <alignment horizontal="center" vertical="center" wrapText="1"/>
    </xf>
    <xf numFmtId="0" fontId="52" fillId="0" borderId="36" xfId="81" applyFont="1" applyBorder="1" applyAlignment="1">
      <alignment horizontal="center" vertical="center" wrapText="1"/>
    </xf>
    <xf numFmtId="14" fontId="52" fillId="0" borderId="36" xfId="81" applyNumberFormat="1" applyFont="1" applyBorder="1" applyAlignment="1">
      <alignment horizontal="center" vertical="center"/>
    </xf>
    <xf numFmtId="0" fontId="52" fillId="0" borderId="36" xfId="81" applyFont="1" applyBorder="1" applyAlignment="1">
      <alignment horizontal="center" wrapText="1"/>
    </xf>
    <xf numFmtId="0" fontId="52" fillId="0" borderId="36" xfId="81" applyFont="1" applyBorder="1" applyAlignment="1">
      <alignment horizontal="center" vertical="center"/>
    </xf>
    <xf numFmtId="0" fontId="103" fillId="0" borderId="13" xfId="0" applyFont="1" applyBorder="1" applyAlignment="1">
      <alignment horizontal="center" vertical="center" wrapText="1"/>
    </xf>
    <xf numFmtId="164" fontId="103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vertical="center"/>
    </xf>
    <xf numFmtId="165" fontId="103" fillId="0" borderId="13" xfId="0" applyNumberFormat="1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14" fontId="103" fillId="0" borderId="0" xfId="0" applyNumberFormat="1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06" fillId="0" borderId="37" xfId="0" applyFont="1" applyBorder="1" applyAlignment="1">
      <alignment horizontal="center" vertical="center" wrapText="1"/>
    </xf>
    <xf numFmtId="0" fontId="56" fillId="0" borderId="0" xfId="0" applyFont="1"/>
    <xf numFmtId="0" fontId="51" fillId="0" borderId="37" xfId="0" applyFont="1" applyBorder="1" applyAlignment="1">
      <alignment horizontal="center" vertical="center" wrapText="1"/>
    </xf>
    <xf numFmtId="165" fontId="106" fillId="0" borderId="37" xfId="0" applyNumberFormat="1" applyFont="1" applyBorder="1" applyAlignment="1">
      <alignment horizontal="center" vertical="center" wrapText="1"/>
    </xf>
    <xf numFmtId="0" fontId="107" fillId="0" borderId="20" xfId="0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51" fillId="0" borderId="37" xfId="0" applyFont="1" applyBorder="1" applyAlignment="1">
      <alignment vertical="center" wrapText="1"/>
    </xf>
    <xf numFmtId="0" fontId="84" fillId="0" borderId="37" xfId="0" applyFont="1" applyBorder="1" applyAlignment="1">
      <alignment wrapText="1"/>
    </xf>
    <xf numFmtId="49" fontId="56" fillId="0" borderId="37" xfId="0" applyNumberFormat="1" applyFont="1" applyBorder="1" applyAlignment="1">
      <alignment horizontal="center" vertical="center"/>
    </xf>
    <xf numFmtId="0" fontId="108" fillId="0" borderId="18" xfId="0" applyFont="1" applyBorder="1" applyAlignment="1">
      <alignment vertical="center" wrapText="1"/>
    </xf>
    <xf numFmtId="165" fontId="51" fillId="0" borderId="38" xfId="0" applyNumberFormat="1" applyFont="1" applyBorder="1" applyAlignment="1">
      <alignment horizontal="center" vertical="center" wrapText="1"/>
    </xf>
    <xf numFmtId="0" fontId="51" fillId="0" borderId="38" xfId="0" applyFont="1" applyBorder="1" applyAlignment="1">
      <alignment horizontal="center" vertical="center" wrapText="1"/>
    </xf>
    <xf numFmtId="0" fontId="51" fillId="0" borderId="20" xfId="0" applyFont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14" fontId="93" fillId="0" borderId="33" xfId="3" applyNumberFormat="1" applyFont="1" applyBorder="1" applyAlignment="1">
      <alignment horizontal="center" vertical="center" wrapText="1"/>
    </xf>
    <xf numFmtId="0" fontId="109" fillId="0" borderId="37" xfId="0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166" fontId="110" fillId="0" borderId="37" xfId="0" applyNumberFormat="1" applyFont="1" applyBorder="1" applyAlignment="1">
      <alignment horizontal="center" vertical="center"/>
    </xf>
    <xf numFmtId="0" fontId="87" fillId="0" borderId="0" xfId="0" applyFont="1" applyAlignment="1">
      <alignment horizontal="center" vertical="center" wrapText="1"/>
    </xf>
    <xf numFmtId="165" fontId="109" fillId="0" borderId="37" xfId="0" applyNumberFormat="1" applyFont="1" applyBorder="1" applyAlignment="1">
      <alignment horizontal="center" vertical="center" wrapText="1"/>
    </xf>
    <xf numFmtId="167" fontId="109" fillId="18" borderId="34" xfId="55" applyNumberFormat="1" applyFont="1" applyFill="1" applyBorder="1" applyAlignment="1">
      <alignment horizontal="center" vertical="center" wrapText="1"/>
    </xf>
    <xf numFmtId="165" fontId="87" fillId="0" borderId="37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111" fillId="0" borderId="0" xfId="0" applyFont="1" applyAlignment="1">
      <alignment horizontal="center" vertical="top" wrapText="1"/>
    </xf>
    <xf numFmtId="0" fontId="86" fillId="0" borderId="37" xfId="0" applyFont="1" applyBorder="1" applyAlignment="1">
      <alignment horizontal="center" vertical="center" wrapText="1"/>
    </xf>
    <xf numFmtId="166" fontId="87" fillId="0" borderId="37" xfId="0" applyNumberFormat="1" applyFont="1" applyBorder="1" applyAlignment="1">
      <alignment horizontal="center" vertical="center"/>
    </xf>
    <xf numFmtId="165" fontId="86" fillId="0" borderId="37" xfId="0" applyNumberFormat="1" applyFont="1" applyBorder="1" applyAlignment="1">
      <alignment horizontal="center" vertical="center" wrapText="1"/>
    </xf>
    <xf numFmtId="0" fontId="87" fillId="0" borderId="37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164" fontId="54" fillId="0" borderId="33" xfId="0" applyNumberFormat="1" applyFont="1" applyBorder="1" applyAlignment="1">
      <alignment horizontal="center" vertical="center" wrapText="1"/>
    </xf>
    <xf numFmtId="1" fontId="58" fillId="0" borderId="33" xfId="0" applyNumberFormat="1" applyFont="1" applyBorder="1" applyAlignment="1">
      <alignment horizontal="center" vertical="center"/>
    </xf>
    <xf numFmtId="14" fontId="58" fillId="0" borderId="33" xfId="0" applyNumberFormat="1" applyFont="1" applyBorder="1" applyAlignment="1">
      <alignment horizontal="center" vertical="center"/>
    </xf>
    <xf numFmtId="0" fontId="54" fillId="0" borderId="39" xfId="0" applyFont="1" applyBorder="1" applyAlignment="1">
      <alignment horizontal="center" vertical="center" wrapText="1"/>
    </xf>
    <xf numFmtId="14" fontId="54" fillId="0" borderId="0" xfId="0" applyNumberFormat="1" applyFont="1" applyAlignment="1">
      <alignment horizontal="center" vertical="center" wrapText="1"/>
    </xf>
    <xf numFmtId="0" fontId="112" fillId="0" borderId="13" xfId="0" applyFont="1" applyBorder="1" applyAlignment="1">
      <alignment horizontal="center" vertical="center" wrapText="1"/>
    </xf>
    <xf numFmtId="164" fontId="112" fillId="0" borderId="13" xfId="0" applyNumberFormat="1" applyFont="1" applyBorder="1" applyAlignment="1">
      <alignment horizontal="center" vertical="center" wrapText="1"/>
    </xf>
    <xf numFmtId="165" fontId="112" fillId="0" borderId="13" xfId="0" applyNumberFormat="1" applyFont="1" applyBorder="1" applyAlignment="1">
      <alignment horizontal="center" vertical="center" wrapText="1"/>
    </xf>
    <xf numFmtId="14" fontId="112" fillId="0" borderId="13" xfId="0" applyNumberFormat="1" applyFont="1" applyBorder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0" fillId="0" borderId="0" xfId="0" applyFont="1" applyAlignment="1"/>
    <xf numFmtId="165" fontId="86" fillId="0" borderId="37" xfId="0" applyNumberFormat="1" applyFont="1" applyBorder="1" applyAlignment="1">
      <alignment horizontal="center" vertical="center" wrapText="1"/>
    </xf>
    <xf numFmtId="165" fontId="54" fillId="0" borderId="37" xfId="0" applyNumberFormat="1" applyFont="1" applyBorder="1" applyAlignment="1">
      <alignment horizontal="center" vertical="center" wrapText="1"/>
    </xf>
    <xf numFmtId="49" fontId="116" fillId="0" borderId="13" xfId="0" applyNumberFormat="1" applyFont="1" applyBorder="1" applyAlignment="1">
      <alignment horizontal="center" vertical="center" wrapText="1"/>
    </xf>
    <xf numFmtId="165" fontId="116" fillId="0" borderId="13" xfId="0" applyNumberFormat="1" applyFont="1" applyBorder="1" applyAlignment="1">
      <alignment vertical="center" wrapText="1"/>
    </xf>
    <xf numFmtId="0" fontId="117" fillId="0" borderId="13" xfId="0" applyFont="1" applyBorder="1" applyAlignment="1">
      <alignment horizontal="center" vertical="center" wrapText="1"/>
    </xf>
    <xf numFmtId="14" fontId="80" fillId="0" borderId="0" xfId="0" applyNumberFormat="1" applyFont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54" fillId="0" borderId="13" xfId="0" applyNumberFormat="1" applyFont="1" applyBorder="1" applyAlignment="1">
      <alignment horizontal="center" vertical="center" wrapText="1"/>
    </xf>
    <xf numFmtId="0" fontId="58" fillId="0" borderId="13" xfId="0" applyFont="1" applyBorder="1" applyAlignment="1">
      <alignment vertical="center"/>
    </xf>
    <xf numFmtId="165" fontId="54" fillId="0" borderId="13" xfId="0" applyNumberFormat="1" applyFont="1" applyBorder="1" applyAlignment="1">
      <alignment horizontal="center" vertical="center" wrapText="1"/>
    </xf>
    <xf numFmtId="49" fontId="118" fillId="0" borderId="13" xfId="0" applyNumberFormat="1" applyFont="1" applyBorder="1" applyAlignment="1">
      <alignment horizontal="center" vertical="center" wrapText="1"/>
    </xf>
    <xf numFmtId="165" fontId="118" fillId="0" borderId="13" xfId="0" applyNumberFormat="1" applyFont="1" applyBorder="1" applyAlignment="1">
      <alignment horizontal="center" vertical="center" wrapText="1"/>
    </xf>
    <xf numFmtId="0" fontId="119" fillId="0" borderId="13" xfId="0" applyFont="1" applyBorder="1" applyAlignment="1">
      <alignment horizontal="center" vertical="center" wrapText="1"/>
    </xf>
    <xf numFmtId="164" fontId="84" fillId="0" borderId="13" xfId="0" applyNumberFormat="1" applyFont="1" applyBorder="1" applyAlignment="1">
      <alignment horizontal="center" vertical="center" wrapText="1"/>
    </xf>
    <xf numFmtId="1" fontId="120" fillId="0" borderId="13" xfId="0" applyNumberFormat="1" applyFont="1" applyBorder="1" applyAlignment="1">
      <alignment horizontal="center" vertical="center"/>
    </xf>
    <xf numFmtId="0" fontId="84" fillId="0" borderId="13" xfId="0" applyFont="1" applyBorder="1" applyAlignment="1">
      <alignment horizontal="center" vertical="center" wrapText="1"/>
    </xf>
    <xf numFmtId="165" fontId="120" fillId="0" borderId="13" xfId="0" applyNumberFormat="1" applyFont="1" applyBorder="1" applyAlignment="1">
      <alignment horizontal="center" vertical="center" wrapText="1"/>
    </xf>
    <xf numFmtId="0" fontId="121" fillId="0" borderId="0" xfId="0" applyFont="1" applyAlignment="1">
      <alignment horizontal="center" vertical="center"/>
    </xf>
    <xf numFmtId="49" fontId="84" fillId="0" borderId="13" xfId="0" applyNumberFormat="1" applyFont="1" applyBorder="1" applyAlignment="1">
      <alignment horizontal="center" vertical="center" wrapText="1"/>
    </xf>
    <xf numFmtId="0" fontId="120" fillId="0" borderId="0" xfId="0" applyFont="1" applyAlignment="1">
      <alignment horizontal="center" vertical="center"/>
    </xf>
    <xf numFmtId="0" fontId="122" fillId="0" borderId="13" xfId="0" applyFont="1" applyBorder="1" applyAlignment="1">
      <alignment horizontal="center" vertical="center" wrapText="1"/>
    </xf>
    <xf numFmtId="164" fontId="122" fillId="0" borderId="13" xfId="0" applyNumberFormat="1" applyFont="1" applyBorder="1" applyAlignment="1">
      <alignment horizontal="center" vertical="center" wrapText="1"/>
    </xf>
    <xf numFmtId="1" fontId="123" fillId="0" borderId="13" xfId="0" applyNumberFormat="1" applyFont="1" applyBorder="1" applyAlignment="1">
      <alignment horizontal="center" vertical="center"/>
    </xf>
    <xf numFmtId="14" fontId="123" fillId="0" borderId="13" xfId="0" applyNumberFormat="1" applyFont="1" applyBorder="1" applyAlignment="1">
      <alignment vertical="center"/>
    </xf>
    <xf numFmtId="165" fontId="122" fillId="0" borderId="13" xfId="0" applyNumberFormat="1" applyFont="1" applyBorder="1" applyAlignment="1">
      <alignment horizontal="center" vertical="center" wrapText="1"/>
    </xf>
    <xf numFmtId="0" fontId="124" fillId="0" borderId="13" xfId="0" applyFont="1" applyBorder="1" applyAlignment="1">
      <alignment horizontal="center" vertical="center" wrapText="1"/>
    </xf>
    <xf numFmtId="14" fontId="122" fillId="0" borderId="13" xfId="0" applyNumberFormat="1" applyFont="1" applyBorder="1" applyAlignment="1">
      <alignment horizontal="center" vertical="center" wrapText="1"/>
    </xf>
    <xf numFmtId="14" fontId="122" fillId="0" borderId="0" xfId="0" applyNumberFormat="1" applyFont="1" applyAlignment="1">
      <alignment horizontal="center" vertical="center" wrapText="1"/>
    </xf>
    <xf numFmtId="0" fontId="125" fillId="0" borderId="0" xfId="0" applyFont="1" applyAlignment="1">
      <alignment horizontal="center" vertical="center" wrapText="1"/>
    </xf>
    <xf numFmtId="0" fontId="126" fillId="0" borderId="13" xfId="0" applyFont="1" applyFill="1" applyBorder="1" applyAlignment="1">
      <alignment horizontal="left" vertical="top" wrapText="1" inden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0" fontId="126" fillId="0" borderId="13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/>
    </xf>
    <xf numFmtId="14" fontId="0" fillId="0" borderId="13" xfId="0" applyNumberFormat="1" applyFill="1" applyBorder="1" applyAlignment="1">
      <alignment horizontal="center" vertical="top" wrapText="1"/>
    </xf>
    <xf numFmtId="0" fontId="128" fillId="0" borderId="13" xfId="0" applyFont="1" applyBorder="1" applyAlignment="1">
      <alignment horizontal="center" vertical="center" wrapText="1"/>
    </xf>
    <xf numFmtId="164" fontId="128" fillId="0" borderId="13" xfId="0" applyNumberFormat="1" applyFont="1" applyBorder="1" applyAlignment="1">
      <alignment horizontal="center" vertical="center" wrapText="1"/>
    </xf>
    <xf numFmtId="0" fontId="129" fillId="0" borderId="13" xfId="0" applyFont="1" applyBorder="1" applyAlignment="1">
      <alignment horizontal="center" vertical="center" wrapText="1"/>
    </xf>
    <xf numFmtId="165" fontId="128" fillId="0" borderId="13" xfId="0" applyNumberFormat="1" applyFont="1" applyBorder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93" fillId="19" borderId="36" xfId="0" applyNumberFormat="1" applyFont="1" applyFill="1" applyBorder="1" applyAlignment="1">
      <alignment horizontal="center" vertical="center" wrapText="1"/>
    </xf>
    <xf numFmtId="49" fontId="93" fillId="19" borderId="36" xfId="0" applyNumberFormat="1" applyFont="1" applyFill="1" applyBorder="1" applyAlignment="1">
      <alignment horizontal="center" vertical="center" wrapText="1"/>
    </xf>
    <xf numFmtId="49" fontId="52" fillId="19" borderId="36" xfId="0" applyNumberFormat="1" applyFont="1" applyFill="1" applyBorder="1" applyAlignment="1">
      <alignment horizontal="center" vertical="center"/>
    </xf>
    <xf numFmtId="0" fontId="0" fillId="19" borderId="40" xfId="0" applyFont="1" applyFill="1" applyBorder="1" applyAlignment="1"/>
    <xf numFmtId="0" fontId="93" fillId="19" borderId="41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49" fontId="96" fillId="0" borderId="13" xfId="0" applyNumberFormat="1" applyFont="1" applyBorder="1" applyAlignment="1">
      <alignment horizontal="center" vertical="center" wrapText="1"/>
    </xf>
    <xf numFmtId="165" fontId="130" fillId="0" borderId="13" xfId="0" applyNumberFormat="1" applyFont="1" applyBorder="1" applyAlignment="1">
      <alignment vertical="center" wrapText="1"/>
    </xf>
    <xf numFmtId="165" fontId="130" fillId="0" borderId="13" xfId="0" applyNumberFormat="1" applyFont="1" applyBorder="1" applyAlignment="1">
      <alignment horizontal="center" vertical="center" wrapText="1"/>
    </xf>
    <xf numFmtId="0" fontId="131" fillId="0" borderId="13" xfId="0" applyFont="1" applyBorder="1" applyAlignment="1">
      <alignment horizontal="center" vertical="center" wrapText="1"/>
    </xf>
    <xf numFmtId="0" fontId="132" fillId="0" borderId="13" xfId="0" applyFont="1" applyBorder="1" applyAlignment="1">
      <alignment horizontal="center" vertical="center" wrapText="1"/>
    </xf>
    <xf numFmtId="164" fontId="54" fillId="0" borderId="42" xfId="0" applyNumberFormat="1" applyFont="1" applyBorder="1" applyAlignment="1">
      <alignment horizontal="center" vertical="center" wrapText="1"/>
    </xf>
    <xf numFmtId="1" fontId="58" fillId="0" borderId="42" xfId="0" applyNumberFormat="1" applyFont="1" applyBorder="1" applyAlignment="1">
      <alignment horizontal="center" vertical="center"/>
    </xf>
    <xf numFmtId="14" fontId="58" fillId="0" borderId="42" xfId="0" applyNumberFormat="1" applyFont="1" applyBorder="1" applyAlignment="1">
      <alignment horizontal="center" vertical="center"/>
    </xf>
    <xf numFmtId="165" fontId="132" fillId="0" borderId="42" xfId="0" applyNumberFormat="1" applyFont="1" applyBorder="1" applyAlignment="1">
      <alignment horizontal="center" vertical="center" wrapText="1"/>
    </xf>
    <xf numFmtId="0" fontId="132" fillId="0" borderId="39" xfId="0" applyFont="1" applyBorder="1" applyAlignment="1">
      <alignment horizontal="center" vertical="center" wrapText="1"/>
    </xf>
    <xf numFmtId="14" fontId="132" fillId="0" borderId="42" xfId="0" applyNumberFormat="1" applyFont="1" applyBorder="1" applyAlignment="1">
      <alignment horizontal="center" vertical="center" wrapText="1"/>
    </xf>
    <xf numFmtId="14" fontId="132" fillId="0" borderId="0" xfId="0" applyNumberFormat="1" applyFont="1" applyAlignment="1">
      <alignment horizontal="center" vertical="center" wrapText="1"/>
    </xf>
    <xf numFmtId="0" fontId="133" fillId="0" borderId="0" xfId="0" applyFont="1" applyAlignment="1">
      <alignment horizontal="center" vertical="center" wrapText="1"/>
    </xf>
    <xf numFmtId="164" fontId="132" fillId="0" borderId="13" xfId="0" applyNumberFormat="1" applyFont="1" applyBorder="1" applyAlignment="1">
      <alignment horizontal="center" vertical="center" wrapText="1"/>
    </xf>
    <xf numFmtId="165" fontId="132" fillId="0" borderId="13" xfId="0" applyNumberFormat="1" applyFont="1" applyBorder="1" applyAlignment="1">
      <alignment horizontal="center" vertical="center" wrapText="1"/>
    </xf>
    <xf numFmtId="0" fontId="134" fillId="0" borderId="37" xfId="0" applyFont="1" applyFill="1" applyBorder="1" applyAlignment="1">
      <alignment horizontal="center" vertical="top" wrapText="1"/>
    </xf>
    <xf numFmtId="0" fontId="135" fillId="0" borderId="37" xfId="0" applyFont="1" applyFill="1" applyBorder="1" applyAlignment="1">
      <alignment horizontal="left" vertical="center" wrapText="1"/>
    </xf>
    <xf numFmtId="166" fontId="135" fillId="0" borderId="37" xfId="0" applyNumberFormat="1" applyFont="1" applyFill="1" applyBorder="1" applyAlignment="1">
      <alignment horizontal="center" vertical="center"/>
    </xf>
    <xf numFmtId="0" fontId="135" fillId="0" borderId="37" xfId="0" applyFont="1" applyFill="1" applyBorder="1" applyAlignment="1">
      <alignment horizontal="center" vertical="center" wrapText="1"/>
    </xf>
    <xf numFmtId="0" fontId="134" fillId="0" borderId="37" xfId="0" applyFont="1" applyFill="1" applyBorder="1" applyAlignment="1">
      <alignment horizontal="center" vertical="center" wrapText="1"/>
    </xf>
    <xf numFmtId="165" fontId="134" fillId="0" borderId="37" xfId="0" applyNumberFormat="1" applyFont="1" applyFill="1" applyBorder="1" applyAlignment="1">
      <alignment horizontal="center" vertical="center" wrapText="1"/>
    </xf>
    <xf numFmtId="0" fontId="135" fillId="0" borderId="37" xfId="0" applyNumberFormat="1" applyFont="1" applyFill="1" applyBorder="1" applyAlignment="1">
      <alignment horizontal="center"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36" fillId="0" borderId="42" xfId="0" applyFont="1" applyBorder="1" applyAlignment="1">
      <alignment horizontal="center" vertical="center" wrapText="1"/>
    </xf>
    <xf numFmtId="164" fontId="136" fillId="0" borderId="42" xfId="0" applyNumberFormat="1" applyFont="1" applyFill="1" applyBorder="1" applyAlignment="1">
      <alignment horizontal="center" vertical="center" wrapText="1"/>
    </xf>
    <xf numFmtId="1" fontId="137" fillId="0" borderId="42" xfId="6" quotePrefix="1" applyNumberFormat="1" applyFont="1" applyBorder="1" applyAlignment="1">
      <alignment horizontal="center" vertical="center"/>
    </xf>
    <xf numFmtId="0" fontId="136" fillId="0" borderId="42" xfId="0" applyFont="1" applyFill="1" applyBorder="1" applyAlignment="1">
      <alignment horizontal="center" vertical="center" wrapText="1"/>
    </xf>
    <xf numFmtId="14" fontId="136" fillId="0" borderId="42" xfId="0" applyNumberFormat="1" applyFont="1" applyFill="1" applyBorder="1" applyAlignment="1">
      <alignment horizontal="center" vertical="center" wrapText="1"/>
    </xf>
    <xf numFmtId="0" fontId="50" fillId="0" borderId="0" xfId="3" applyFont="1" applyAlignment="1">
      <alignment horizontal="center" vertical="center"/>
    </xf>
    <xf numFmtId="0" fontId="57" fillId="0" borderId="11" xfId="0" applyFont="1" applyBorder="1" applyAlignment="1">
      <alignment horizontal="center" vertical="center" wrapText="1"/>
    </xf>
    <xf numFmtId="0" fontId="57" fillId="0" borderId="12" xfId="0" applyFont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 wrapText="1"/>
    </xf>
    <xf numFmtId="49" fontId="57" fillId="0" borderId="11" xfId="0" applyNumberFormat="1" applyFont="1" applyBorder="1" applyAlignment="1">
      <alignment horizontal="center" vertical="center" wrapText="1"/>
    </xf>
    <xf numFmtId="49" fontId="57" fillId="0" borderId="12" xfId="0" applyNumberFormat="1" applyFont="1" applyBorder="1" applyAlignment="1">
      <alignment horizontal="center" vertical="center" wrapText="1"/>
    </xf>
    <xf numFmtId="0" fontId="61" fillId="0" borderId="10" xfId="0" applyFont="1" applyBorder="1" applyAlignment="1">
      <alignment horizontal="center" vertical="center" wrapText="1"/>
    </xf>
    <xf numFmtId="164" fontId="132" fillId="0" borderId="42" xfId="0" applyNumberFormat="1" applyFont="1" applyBorder="1" applyAlignment="1">
      <alignment horizontal="center" vertical="center" wrapText="1"/>
    </xf>
  </cellXfs>
  <cellStyles count="124">
    <cellStyle name="Excel Built-in Excel Built-in Excel Built-in Normal" xfId="1"/>
    <cellStyle name="Excel Built-in Excel Built-in Normal" xfId="2"/>
    <cellStyle name="Excel Built-in Normal" xfId="3"/>
    <cellStyle name="Excel Built-in Normal 2" xfId="4"/>
    <cellStyle name="Excel Built-in Normal 2 2" xfId="81"/>
    <cellStyle name="Excel Built-in Normal 3" xfId="5"/>
    <cellStyle name="Excel Built-in Normal 4" xfId="96"/>
    <cellStyle name="Excel Built-in Normal 5" xfId="116"/>
    <cellStyle name="Normal" xfId="95"/>
    <cellStyle name="TableStyleLight1" xfId="6"/>
    <cellStyle name="TableStyleLight1 2" xfId="7"/>
    <cellStyle name="TableStyleLight1 2 2" xfId="8"/>
    <cellStyle name="TableStyleLight1 2 2 2" xfId="97"/>
    <cellStyle name="TableStyleLight1 3" xfId="9"/>
    <cellStyle name="TableStyleLight1 3 2" xfId="99"/>
    <cellStyle name="TableStyleLight1 3 3" xfId="98"/>
    <cellStyle name="TableStyleLight1 4" xfId="100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ывод 2" xfId="24"/>
    <cellStyle name="Вывод 2 2" xfId="25"/>
    <cellStyle name="Вычисление 2" xfId="26"/>
    <cellStyle name="Вычисление 2 2" xfId="27"/>
    <cellStyle name="Гиперссылка" xfId="90" builtinId="8"/>
    <cellStyle name="Гиперссылка 2" xfId="28"/>
    <cellStyle name="Гиперссылка 2 2" xfId="29"/>
    <cellStyle name="Гиперссылка 2 2 2" xfId="87"/>
    <cellStyle name="Гиперссылка 2 2 3" xfId="101"/>
    <cellStyle name="Гиперссылка 2 3" xfId="30"/>
    <cellStyle name="Гиперссылка 2 3 2" xfId="102"/>
    <cellStyle name="Гиперссылка 2 4" xfId="31"/>
    <cellStyle name="Гиперссылка 2 4 2" xfId="103"/>
    <cellStyle name="Гиперссылка 2 5" xfId="32"/>
    <cellStyle name="Гиперссылка 2 6" xfId="33"/>
    <cellStyle name="Гиперссылка 3" xfId="34"/>
    <cellStyle name="Гиперссылка 3 2" xfId="35"/>
    <cellStyle name="Гиперссылка 3 3" xfId="36"/>
    <cellStyle name="Гиперссылка 4" xfId="104"/>
    <cellStyle name="Гиперссылка 5" xfId="92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93"/>
    <cellStyle name="Обычный 10 2" xfId="121"/>
    <cellStyle name="Обычный 11" xfId="123"/>
    <cellStyle name="Обычный 117" xfId="80"/>
    <cellStyle name="Обычный 2" xfId="53"/>
    <cellStyle name="Обычный 2 19" xfId="79"/>
    <cellStyle name="Обычный 2 2" xfId="54"/>
    <cellStyle name="Обычный 2 2 2" xfId="83"/>
    <cellStyle name="Обычный 2 2 3" xfId="89"/>
    <cellStyle name="Обычный 2 2 3 2" xfId="118"/>
    <cellStyle name="Обычный 2 3" xfId="55"/>
    <cellStyle name="Обычный 2 3 2" xfId="91"/>
    <cellStyle name="Обычный 2 3 3" xfId="105"/>
    <cellStyle name="Обычный 2 4" xfId="56"/>
    <cellStyle name="Обычный 2 4 2" xfId="117"/>
    <cellStyle name="Обычный 2 5" xfId="57"/>
    <cellStyle name="Обычный 2 6" xfId="88"/>
    <cellStyle name="Обычный 3" xfId="58"/>
    <cellStyle name="Обычный 3 2" xfId="59"/>
    <cellStyle name="Обычный 3 2 2" xfId="108"/>
    <cellStyle name="Обычный 3 2 3" xfId="107"/>
    <cellStyle name="Обычный 3 3" xfId="60"/>
    <cellStyle name="Обычный 3 3 2" xfId="109"/>
    <cellStyle name="Обычный 3 4" xfId="61"/>
    <cellStyle name="Обычный 3 4 2" xfId="110"/>
    <cellStyle name="Обычный 3 5" xfId="106"/>
    <cellStyle name="Обычный 4" xfId="62"/>
    <cellStyle name="Обычный 4 2" xfId="63"/>
    <cellStyle name="Обычный 4 2 2" xfId="122"/>
    <cellStyle name="Обычный 4 3" xfId="64"/>
    <cellStyle name="Обычный 4 4" xfId="111"/>
    <cellStyle name="Обычный 5" xfId="65"/>
    <cellStyle name="Обычный 5 2" xfId="113"/>
    <cellStyle name="Обычный 506" xfId="84"/>
    <cellStyle name="Обычный 518 4" xfId="82"/>
    <cellStyle name="Обычный 6" xfId="66"/>
    <cellStyle name="Обычный 6 2" xfId="114"/>
    <cellStyle name="Обычный 7" xfId="85"/>
    <cellStyle name="Обычный 7 2" xfId="115"/>
    <cellStyle name="Обычный 8" xfId="86"/>
    <cellStyle name="Обычный 8 2" xfId="119"/>
    <cellStyle name="Обычный 9" xfId="94"/>
    <cellStyle name="Обычный 9 2" xfId="120"/>
    <cellStyle name="Плохой 2" xfId="67"/>
    <cellStyle name="Плохой 2 2" xfId="68"/>
    <cellStyle name="Пояснение 2" xfId="69"/>
    <cellStyle name="Пояснение 2 2" xfId="70"/>
    <cellStyle name="Пояснение 3" xfId="112"/>
    <cellStyle name="Примечание 2" xfId="71"/>
    <cellStyle name="Примечание 2 2" xfId="72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Хороший 2" xfId="77"/>
    <cellStyle name="Хороший 2 2" xfId="78"/>
  </cellStyles>
  <dxfs count="10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25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104775</xdr:colOff>
      <xdr:row>25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25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104775</xdr:colOff>
      <xdr:row>42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7822CA80-5E25-48FC-94D0-CEB61D174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B35EEB80-4B82-407B-89E8-1995EB549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84535BB7-8AB2-4105-849E-46160B050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4F123022-34C0-4B9B-95AB-9926D51F1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DF1FB192-F348-4512-B08F-9EC323B16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9F54E76E-3A7D-4A56-B005-73EC745F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EB39C610-AB8B-45B1-8FE5-71D1DC7E4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79C0257F-C527-4C26-BDCA-696B96DD7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1FF1CDC2-0822-481F-8B38-B093B2BB3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6C1E134B-D093-4A97-AEC7-38045EC53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CE965A7D-1C78-48A9-ABD0-68BE4474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5D3EF8B8-8804-4148-BE8E-01DD19B19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086463B8-789D-42E5-8F07-15911AB7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01720CFE-0D51-4272-BC7E-C2A428797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980725CA-1457-4231-913A-238C422E2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46FF6362-6EED-4C56-BA79-603F2165E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0039B8C9-C09B-44EF-BBDE-268B109D7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73E5A099-989B-45D8-A388-FEF4CFB0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93C51C0C-AD84-4C8A-A42D-80670DB70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5F05EB4E-40E9-46EA-BDFF-AE5C9B96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770DBA2E-4244-4D3D-A94F-83142BFC0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DA4816E6-4B84-47B2-90D5-2B9E5FD03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4CE00000-959E-48F3-B419-83B6F2D8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1F47557E-719E-4482-95B2-6074910D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81233D50-03BB-4D17-B3D4-96D7C31E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9970043A-CC2D-495D-98AD-F094E4C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09CA7963-0BB9-4B24-B4D6-D394FF066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367AC59C-A1CE-4563-B7D9-247F9D112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A4497CBB-E611-4041-9080-5750BAD9C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DEB91913-9D6D-4831-9670-E9364704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46FB4084-F846-41AE-A8A5-8ADD8E9D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FBE8CF16-E187-4B4F-99CC-C3E08E6DC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C67C7693-3B17-401E-BF8A-A6C473110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F0CDA0DF-D1F0-41DC-8DA6-7A64C807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8725DA50-2190-43F5-A4F2-EA41E728B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5F610983-86A7-481F-81DE-CE7121243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1C7AA740-AC69-4084-A398-7B5176340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D44B1FD5-E2FB-47DE-8310-EEA563550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20FC6A81-1AF8-4FE4-B643-B06B1F4E8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1B81B383-E5E9-40EC-AC07-887758075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E17FD251-EE4F-43A1-9B30-4AC7EB7D9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1C5E0C10-AFD9-4F14-AD96-763F8ADF2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9B747331-CDC1-490C-9DB1-51E69F6DD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50489FC2-CA49-4BA5-8604-3A262A593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74AA32F8-9943-4F10-A2B8-037DEC6A9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E5101E9E-034F-408E-BF92-8AB4228FE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1F4AA253-FB71-49B2-9C2E-C17C0919E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873A7A79-F277-4F39-8964-DF0B17544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6249E79E-C662-4113-A1B4-CAF1BC490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033A44C9-B0EA-44E8-A339-EF3CBB218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7ADFF188-D15F-4ED2-9D19-660F87D07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226A5F58-D2D8-42D8-AE4E-6B4CDAEF7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8376C901-BB22-4B17-AA82-B52528E4E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9DEF6F7-A08B-4E41-A666-2FF75D07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2572B4F9-2D5D-4853-BF1A-C43195BDD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220C572D-9044-416C-9586-5C1FD9A5D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B35A66BD-BC2E-44B8-B7D4-7796C552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ABEBC571-1A9C-4953-ACF1-EDB0B5965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EE6E86AC-92E4-4898-AAE5-B766F3A2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171D39FE-F94F-428E-A15C-D10DA9965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0FB2826D-32B4-45EF-8D95-210489615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A88178E3-E630-49D7-86E5-257EBFAA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85378324-BB7E-4E4D-9706-EE4540760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B2F877A8-0C35-470D-9A79-79E5DCB13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BE27281C-1928-470C-8BAB-F5871F8E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37D05675-1D86-4490-95F9-72EB2A66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B58E244C-7808-46D0-8114-478A98A4B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71A0FAEC-E95B-426E-B119-718AB0EF3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C646C689-4BA2-4E04-ABF5-6099EE7C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740DE58A-2E6E-4C61-8737-D18D3FD09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BB5CA67F-6FC3-4137-BA77-B99CE10EF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492B9E5B-373C-4A6A-A96D-10C182AF6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81FBB33-9270-467D-8291-329AE2BF9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707E8BB-B64F-41F8-B336-24987A12D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E0F18AC5-94E9-4D85-8547-1B3827B5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53BF90E5-71B6-4047-8B0F-92E7C822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F0D6375A-8E96-426E-9143-210535B85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08D5FD26-485E-486D-88FF-EBCC7985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695D40B6-85FC-4590-8AB8-38D343C18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AD23682A-6686-44D8-BDB4-E60A09D34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E4D6DE51-5F43-45A0-8A8C-4AF4B6412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BDB603E7-EC57-4132-9C04-F5D7FDB53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0010AC72-5546-42D6-AB0F-AC8042B1F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91239B8-D24E-43DB-916D-5584B3F2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6A9B-E775-4C41-8F44-967A8C74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757A98C-8E71-4B7C-B129-D93300D39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56671F6C-4276-47C6-B4CB-298BAAE0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F9EFFA15-E6F6-47E1-BD8A-CEB193242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17E53F15-1AEC-4FAE-952C-84284AD0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6D200E54-636B-4812-99FD-7DCE11ADF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1ED5985E-F46E-4A94-9927-BB3E076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A419AAC2-12BA-42C2-BCF7-380A3499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E2D8C0FA-0481-4BC6-AE6B-9F491572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4CADBC6-5E47-47A6-85D4-09C082D9F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EF6C68D9-BDA1-4BF3-8F2D-C9386CB4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F1B545B2-8543-407B-8AC3-14727A36F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A0BA3F60-0D4F-4723-8ACB-106424DFA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CD6C6F65-E5C1-43BF-A161-FE97D5C4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B901EAFD-6905-45D6-A6CE-41FD488CA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B41FB-78F0-448B-80E9-0799D90C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630A8078-A01D-4AA5-BA59-09C7D17E4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49184277-D3A8-4233-B928-1EE40DCEF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EB2363C1-BA78-46A7-8FC5-8788BB97E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F4E4CFF0-E456-4E63-A70F-AC23E1031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C73B3EEB-EEC6-46EF-9E48-A18D17BC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B7CD3E4-3610-48D0-AD1F-5319F11C7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61BEA6A7-3AE3-4306-BB4E-BC41110A0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1F2FDDB7-B965-4FCA-BEDD-BACC5BBEA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E0E88E0E-0E03-49EF-8252-54B435D6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E506CE76-8703-4676-9F87-2AABD25D3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EF069CF9-26F1-487A-AA64-96872540C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60220DA0-D530-4798-B198-CAE24685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84554448-A5B9-495E-B3A9-962E61BD1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DFF25CD2-0DAC-449D-8BD1-5CBDD5188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F4CCA81D-CB5A-4E9F-BB86-7EB26C73F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C6F7CEA2-E214-4115-8F54-9096ED027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D88C3FAB-A4D8-4CDB-B221-9DBD66AC4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157B95F7-1CFB-485B-9113-2F4BD349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5F7BA104-0FF8-448B-9E4C-8BCAEC70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C6578824-85BC-4270-A1D5-A8AD5B1C8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CA82F433-E73D-4E21-B97D-E3AA3DBA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7609C6A9-7DAA-4A95-B32C-0D17B719C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5ACDDFB1-31C9-4CA1-B09D-F24155F81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42D9C255-C907-458E-8314-AAA03FBDB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E3AC364B-55D6-4C0A-8066-4EE0C7959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18E9894-1EAE-4693-9802-C5DDF5F3F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3EED6321-7410-40C1-9154-AF553429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85B3F036-33FC-49AF-9E42-76A281E05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120D990D-B2E8-4DA4-B507-C8A4A3157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0838793B-4710-4438-BF3D-1C21D411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F5A3A74C-EE28-421A-AA34-6266CC921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885E9C9F-5243-47B2-A537-F3155B478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2E1EC19F-789E-4B34-8832-BEE40CE0E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E7FEF2DF-DF66-44A1-8C9E-F44CBE39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F04C18F1-49E4-44CE-9786-185318C20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70E372FD-86E0-4CF0-9146-F21203E56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BE640C0E-2A5E-4589-B383-3A239F9A0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BCF5B3E9-694E-4662-845D-2FECC1ACA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A01B9733-EF29-4186-A637-027DB4F23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2EF52635-D149-454A-B14F-FF9E4B605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052D0B2C-0775-41E6-97EE-9FE6C3CD1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B7F35FB7-BC8F-4154-BE53-99EA0B8AC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D69B69A3-A8B6-4786-AEC2-2EC2073A0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AB2F23E8-F58F-4142-87F8-7F78FAAF6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C6797816-AF25-40FD-9C49-9F727A7D8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72F41711-1CDC-496A-9F32-7E99D483B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0CD47529-1AA5-4063-A7CD-B5305FDCC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2E6EDD67-E0A4-41C3-BF2A-F3015C9C5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F34F9F14-33C9-47A3-82C8-D4DFB66F9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E4F37D6C-44C1-4ED7-A463-7B2069A6C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C37398D1-2FC3-411C-A6E7-1FEA97167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2A905D2A-2703-434E-BF7F-2A627E5D5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A8BCF258-72FD-42CD-B0F9-CC742BAF9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C70D4211-C547-4BBA-B570-B81A1290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1B8DE078-EE2F-4463-B949-DD6D42CBE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4A15160E-03AD-4215-9160-50B169996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3A2BFA8B-43D4-4FA3-80EC-B602C4F7A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297088B5-BDD6-4348-97A6-517C308B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C73F33A8-38F4-4737-B55A-680420830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B24705C9-9E36-4919-A67A-74F115067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B7696FEA-9977-48F4-97AF-5831EE081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91F09259-A598-4C98-ADD8-856014ABA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95C5F42-546E-476E-B3B5-CB31ACFAA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37F3EFC4-E98A-415D-A0EE-68255CA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45DCECB6-1F20-4054-8E13-6346C8F2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F075E573-CA65-4509-974F-FD9A5B74E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FE04F2CB-8249-467E-80F5-E715C9E39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4A5100F9-81A9-42D9-9F98-A5ED28226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70FAF471-2277-433A-B6ED-0F277BBE2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30555242-CA82-45E9-9036-F747F9C07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53435B3E-3BBA-49C1-97B5-760E4C13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94D19D51-2888-4E8B-9743-CBE4D5522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0123A12B-6E59-4AC3-AF6D-4D23788A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9E34E514-4273-494D-8949-A2C510D84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DD1D9D0D-C817-41AF-8321-E3B966674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6042A2E2-3D4D-4FBA-A8C9-72C8E520F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D0F558FE-9B9B-4B9E-A04D-A22E3D92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3D5B3376-80C7-42B8-AD65-C341990ED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AE0E0746-8CFF-4370-BBB4-6E5F579C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A7DA4245-D2DC-4E7D-91A9-4C3B9552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B5BF48DF-F58E-4A0E-9152-298A90980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E07A3ED2-9088-4015-8D4B-0C6975BB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13FFA62B-00BC-4DF6-BDDB-CCBFD66BC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66BC8A21-8069-4CB4-B1D5-8CC46BA0B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A36898D8-E1BC-43EE-BCD1-B24872098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188D6B14-7AF6-4EFC-B0AA-8DA48FC0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4848B0F8-FCCE-4881-AB11-90FDE16E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508DB50A-AD75-438F-8AB1-456B90EB9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860C439B-A145-4E4E-9AFC-8CE24C01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F2DBB1A0-CCD5-4271-8921-D25478F6F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B5DCDB69-7216-4430-BD7C-AB5F0F3B3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946488-67F1-4701-AAB6-463963887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5F33E298-B926-4725-BD21-B37925798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C287785C-B8E0-47EC-B459-29BC8C68A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AD5AA826-98A1-4CB6-81AE-998F502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A29EF039-3B4E-4135-86E1-98C3C2517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5D361823-0B3F-4468-8A1A-7DD866CBC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CC90D244-0672-4832-8964-12015833D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94A61253-882A-4B40-BD02-FBE41C56A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40E4C915-74D2-4F30-B271-62AEE06A7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3D3219E5-6C4A-4C7A-A71B-A7984FB1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AC2A5327-6E4B-4D9A-A6EE-1102222A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88BC85C8-76CF-4843-AC5C-9B3B5F78D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B3F0134A-A1F8-4DA6-A475-012EB06D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0C60E007-8CA7-45FE-8BCF-C1A85AC45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B4BB5516-6FBB-4CDF-A9F0-244F512A6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20299CE8-4184-4293-95FB-8BFAB6595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B2CDB9E4-120F-4095-BB9A-9794F24AA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25CE1AAC-04B3-4464-9C75-6A78A0D25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D6334AD2-4E21-427E-91FB-397039933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3DE59D13-BFF8-478C-B622-C4A8141FE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6C5DE731-449B-48A1-A4E8-B1CDD1CA4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40B55A43-7846-43CD-BE4C-0816FB906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5737DE4F-B5D4-4BD8-AF6F-0B5BBB1A5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002C589B-6FD8-4827-87D4-E51F5DD5D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1C4A5733-5856-4A28-8D56-99FD83F0E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D5395350-1BF1-4075-AB55-E511E160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2CCC9264-960E-4BD2-9B38-50C177266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09CD8BF2-CF7B-4624-9E8D-F9F17AB8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2FA870D-688C-4B66-887F-EDD8672C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C327FBED-0723-4A02-8B86-3A201DBDE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55AABDCA-25C2-4B12-8958-032DF119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1BCC4240-7441-4F80-83DE-E3CB3FEA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2C5463C0-C67E-4009-9CF2-448D201ED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C8A9595-6476-42DB-A028-0AED8220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D8017D98-65CC-4CD4-9C33-143BBF5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7DA1E40-071B-49DE-B080-74E369B61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90AE11E2-8012-4F22-8B50-033BD521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B996DA5D-EABD-4F2F-9C73-D555B53D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55E7D173-7AF7-41F6-9FF8-1CFC320D9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05C423AE-0B5D-42B7-8B14-3223874C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8525161B-5BAA-4957-A8B5-E57821E3E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A7E537-838E-46B5-8A04-2D33BA0F2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6124D1A4-B714-4587-B4C2-CA91AEDC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747D1037-C26B-4BB6-B49E-6C49B252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09B3CF46-A720-4A6C-9B2D-EB86FCBA4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7C487239-01F9-450C-8D82-26DF0E45B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BDB4D639-22E8-45DC-9033-5363C010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104775</xdr:colOff>
      <xdr:row>47</xdr:row>
      <xdr:rowOff>95250</xdr:rowOff>
    </xdr:to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DB8D3452-D325-48FC-83DF-2120A829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47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CCF4CE51-2A40-4806-AB87-253A087E8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5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1BCA4454-5636-440D-B505-124839BE9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1062528C-7C2A-4180-875D-CAD9D846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0B96F40-0AD3-48DA-BEDC-C2EA22A54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C51FE809-4961-4100-AA23-F7FB4883D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466CE3BC-DB84-4F08-8F1A-995234D56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259442AF-5029-4451-B626-B8F621E8C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A2811828-3F29-4107-B178-82DC4E4A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391D51B7-7EAE-42B7-8187-BC655B6DE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F42EF0A1-46D4-4EB8-A68F-1AB5A257D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3B94BC13-5850-444A-96F4-3EE1F8D4E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E5E39F9A-BBF6-476C-9318-A5787A9D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A7527A25-1B54-4587-AB39-9F57D4917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1153B45B-CB0B-4BEE-AB95-B7469EDA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5FE978A6-11D7-4F77-8D5F-BC67E1A6B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B25376B6-F45B-4E90-B50F-F74CC22E7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59FE3141-82EE-45B0-A22E-7D67C38D6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A8019442-E336-4E4E-B937-B1E4E74B3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2F6623A3-D46C-4714-95BA-1FB04915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B397AEE9-7252-4B3E-8533-FDA16EAD2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A3B91E0D-3E67-4677-8BD1-58A3DA0E8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314B5D73-F1DD-452C-BED3-16728FBC4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293C4979-848C-494C-B9B4-45DFB3FB4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149EE859-3AA8-43D1-A682-48BB64F32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95D29272-1066-4A4C-8199-2E4B6A12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0BD529C0-1D15-4018-AAE5-A6424E772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C4E5066E-75DF-4F95-B85B-4CFBDE8F0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98896926-305D-4E88-A809-758CCA5F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DD5A3D03-1503-48D4-9BED-D717F385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DBBA5E55-D6D7-40A6-89D6-DB019F41F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CE04687C-29CC-4AAA-BF05-82C2F0D38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DCA85F92-971C-497F-B229-A088A1DF4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73DEC-CE0B-4240-B231-2EAFBE0FA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670C9EA7-1B7F-4363-91D7-81EBDE67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1549479A-793C-426B-B1AC-C968EF97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27777F3E-D61F-4E1A-A629-1A46AF56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08602743-1693-423C-8F92-780883D2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DB917B27-8C2F-4278-92AF-8E407B83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B5669055-24F5-4EC1-9E0E-673AE0745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FA2F4D09-F203-454B-A33C-866E84473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759E1BA0-7DB9-412B-BF25-7E407A7AF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74503C6-9A73-4110-967F-684670E6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994-8027-4794-94F2-E13794D0B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94113B1B-0597-4B23-AE5A-9C285B6DA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6C3029F2-0D8F-4672-95B3-E0D93984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507A9CB-A115-4560-BCA3-5A37B94D1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BA998A56-C371-43F9-A27E-3A5E9A37C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AEE9971C-FA75-42A1-A313-FCB67F21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1F8D0625-E1B2-4FCA-8E54-3A5F2D29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924B1202-13F9-46CB-BB96-B135A27D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E528BF7C-A446-4870-95FD-63B2F2C14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6A46CD5D-2A0E-4C2C-A368-5D6E338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CA110AF1-8ACE-43EE-A446-16FAD5F1B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7C552054-6362-40BB-90C9-65317B9FB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05F71DD2-D78E-4091-9887-7A24DD3B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994AF58E-5CC9-448D-B3A5-6CBB53BE4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B69EE15F-4A40-45D6-999F-B90123855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285BB149-DF69-4ED0-8B2B-F547B0818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3406A512-4AA1-4F55-9665-6888D9465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B11D94A3-7BFA-4A7B-923A-DB2462E49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F33FDF05-7706-4487-85A4-8ABE5F6BA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1C6D454F-3B8E-424B-8B25-43F4C64B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F73E2FEE-8AF8-40B4-998A-7BD994422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59F56CB8-097F-4DEE-9BBB-C7CF5F7E2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DA7151EA-28B5-4BC4-ADA5-86F71D4A3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375E2049-7A99-43E3-9A70-60F52179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4D247B8B-3583-46FB-8A90-26718053C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F84EAC25-771D-4614-A13E-6D10424A3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2FCE2E01-215B-41F1-AD11-5BEB6D216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088DEFEA-193D-484F-B7CC-AEDAAB4CB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B1CB63E6-D9CF-4105-BF28-8549EB3C3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9F527CB6-19F8-41CC-BFC8-F4B65CDFA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5A4A76E9-0B01-4137-A7D7-5D15C429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DB866D02-22DF-4CC2-9ECD-D55F122FA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2E8D9C-C5C0-43A6-B536-2FD438ADD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6CDAF042-E9A0-4C78-A6EC-610707A56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28145CCD-7DF8-4DF2-89D2-0E8BC5F3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9FC9A094-6E2D-480E-8644-CFCA208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17D267FA-8097-460E-B01C-43A17483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5A429E0F-A454-406A-85B2-7E7A66096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6F74BA06-4663-44FA-85AD-DB30F67DA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304D465C-6CC4-41FF-ACE1-289990F79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EFEA6964-3842-4C07-935E-82BD96AB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37C22265-5372-4714-917C-6DECCB559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503F47FB-05A9-4A6C-ADA3-38513E77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647D9416-23D2-4A17-9F17-D34A4759B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825A1197-9CFD-4C87-BCC1-14DECAC32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888EA645-5963-469C-B08D-42F4309EF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24A640AE-F6A3-4AA4-A04D-4404E1AE9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BEF73470-A1F0-4DFB-A36E-0B68E5CB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AA7EDFE8-4DE9-4866-BD48-F2585933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A1F17A36-B7FE-4226-84B6-DFBD7AA9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7E019DA3-E887-47D7-BE29-878005628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620D7716-0E83-4E4B-89F5-A880CFB25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6F8C04F0-592F-49B7-AF69-85536BEBE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0FA2A280-9158-44FB-90EE-5A02947C3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20E0F668-C808-44FB-8820-57660400F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DEB4F7BB-87E5-42BC-8C42-D5DDFBF5B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59841201-C03C-4D9C-B6B4-AD455584A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DD6F1116-A119-4478-BD43-FB27FD5E2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8CC7794C-3F6F-46BA-8AD4-9C8CB132B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505E1589-DEB5-4638-A7FD-E2419FD3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03BBF807-A48D-460C-9246-F397D6C3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690C2EB7-8562-42AF-B935-935A9617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0C8C915-3964-4D1C-ACFC-505E85264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37EF77D7-D2AF-4FB4-804F-B73EEA672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EE42A605-2903-42BC-979B-BC392AE56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46248DC3-985C-411A-8D0E-90E1AF9E5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98D2EC15-7F67-40C1-8EC2-62884076B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0FFAEE64-9A0A-4A64-A425-8629C79B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DB9FFFC3-B697-4404-8CD3-159A3F2D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70F16E3C-3538-4083-9EB1-31FDDDC2D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5B7D5F2-CF77-43B6-A2CC-79E0B702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4DCB2E22-FE07-4EB4-8F21-4250E613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DBDF1D0C-D0EB-4666-AABB-31BE6A7FC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A6E24680-45D7-4254-9177-18ACE040B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D0617FA4-1ED4-4C8A-8B13-40C3B05A3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6E962893-A8BC-42E0-A120-C1321B5D2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05485C06-CE80-4816-803B-9276D5DD4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A543DF56-4700-4B24-BFA6-CE795FB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F91627B9-7F76-42D4-B5A3-0A6BC342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4257D23B-5633-403E-918A-F8EA6218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827AE301-6550-4C47-A292-7FDBB6034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899DED9-261F-4224-A532-074BC80D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24187683-C270-46E4-A938-E7EFAB5D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AC6D18FB-79D5-4F29-B164-88E21A82E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088F387-1D45-417E-AE97-30047E440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35BE8119-61E9-423A-A916-9BD15CCE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502130B2-B57C-4AA8-B8F9-942801EC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9A-C734-49FA-BF2C-4BA3E9020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045D4AC6-4C4E-47F7-89B4-3D84A2878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0A9F3501-768F-4CB5-A521-BDD5D42BE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375F787D-5BF3-4851-A548-8B4E9F84D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B7E966C1-B9B7-4829-8125-9A1E45B54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3FB207B1-D757-4B69-B437-6DCB0B2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8E2D84F0-9794-4706-9BE2-1D6ED31E6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F47E0765-33DC-448E-B5F9-1E020461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0EFC980A-4ED5-443B-AD23-6CBEB8ADE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41454A7B-2648-48E2-8DAC-2A4309E54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C1B1A6A6-1029-4D97-8269-04378A5A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CB8B88A0-2BEF-4907-B981-58579B6E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1C745884-4B70-4CB6-AF7B-63736BAB9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AE791C31-C131-47C1-A76B-6DB1CC84C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D3775D8C-1C60-46E4-AC74-FA7663E1C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903CEB09-2897-4715-953F-1C86628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0DE11836-6E55-4B34-8D3A-B4B021573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489DAE49-6BFE-4F35-B74E-BABD336D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2FA4FBCE-CB66-4CE7-B08A-1A17FBB50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DDA10BCF-3110-4E6F-889E-6F7326CB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C7788225-4094-4373-BE31-38F8E5DF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753AEDE7-735E-456D-B21E-838AE8B24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C6800960-9A23-4942-A5E6-B33176502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9D65457-4AD6-4D2A-A7D8-CBE179808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B36B7554-37EB-40CC-805F-33076455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7894E738-543D-403F-BD30-B5A6C7A35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1A91F7D0-074C-47AD-8351-81D8C015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6AE0A4BE-4E31-45FA-A44E-CE0F4A1A6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6C53CF94-7900-4468-AA09-8DD2DEA64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F72CA21C-3F4B-4AB6-B432-65D9B67C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A31C7C7B-FDF8-4882-B7EB-1019031B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070DC841-626A-4C9D-9EDE-D526BC741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4E9F27A4-FC08-4E14-B29E-22DBE9C5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22BF952A-45AE-4F9D-A8B4-D40699BEB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876803CC-AE8C-4A9E-8EEF-C932A6C12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1D0C863E-6863-411F-A07F-DAB60F76A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8A37AFCA-F6F2-4AFB-9266-F7C95161A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0B80DF21-C914-4818-A0EE-E9C7B6592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03A1940-AC43-4F4C-B7DD-825084CD4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1DA69D6-16CD-4DB5-B2A7-F95808A3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AA20516D-4423-4CD0-AF46-33339A733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F6C365FE-138D-43AF-BC7E-0C6A2C628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2F5CB490-952A-4D83-BF1B-5DDD1DFB4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30EF9512-8061-41E5-B8D9-2D814DD15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A1E009A7-BD55-43C9-B6F3-F7B5446AA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39F1A41E-A59B-4992-A55B-DD18A9935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1CC9AA2D-EB38-456E-95C9-A4F5881DB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F217D02D-7B1A-4752-8786-D087E4BD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5D2AC742-443B-4768-97C8-52AFD24FA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EBA2336E-421E-4207-A5EC-101B85A7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D6B4CFAF-11D6-4466-8BEB-A836AA73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62904269-7579-412B-824D-6A0FD2F68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4FB95EAF-9990-4D75-B0B6-B77ADCD9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D62102AF-D952-485A-A7A3-F1A9DE1D4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E6EDB849-5E9B-414D-9B20-F97FD32EC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881BA53F-16D8-4C51-A54F-C24F8820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4D079562-47D5-4A8B-AF77-D1F33FFD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6D2285BC-CB9A-414F-8ED0-DBF05CD0E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BE66C9C5-C24D-4C40-AC69-8CE0F8851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EE214E05-D8EF-44C3-9599-4DCD8109F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1E01EA93-E6F6-4BAA-8918-010B63680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C497D874-4C11-43A1-B78F-7FD5B1EB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6D19CD3F-963C-48C1-8B05-BD528AB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074433AD-6DD0-47D6-A7AE-6E5BA956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3A288CE-A0C6-400B-82C2-E69B97422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F068E18E-9D03-49D3-897C-693367BEE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D52F1ACB-C3B7-479C-B72A-CCCD4FEC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642DD377-525A-44C7-AFE9-1ABA7CB7D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86AFBF41-C2AF-4781-9697-D0FAA519F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1AAFB4C1-BD68-48B6-A6CB-8B441117B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5922209C-7716-4882-8826-FB1D5142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FEFFCA2D-B29F-4E91-BEB3-E8DC8297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98DBD901-82C6-42FE-AFF8-FD3EA104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E0A01825-0A0B-43C5-9DE9-2702D2CF1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D5904E0D-4869-4771-993C-E475D8E18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DD0ED151-05B7-4F42-B08D-64C3373E1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AA33780C-D5D3-45A9-BBAF-584D88D07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905BF075-9FEB-463E-8F7F-C50B916EE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F730647D-5A3B-48E8-9F00-FD78C8E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B169415F-CF1A-4A82-B80D-E5D33CB1D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2EF5467B-0098-4A0C-A01A-8F1D143B7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0A1F1C2B-C4FF-4506-843F-F0D0EF3C3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29DABB58-8AAE-47D6-B74F-3E6DD53D3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6B71FBC4-BF1C-465C-B10F-393FACCEA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7E9E9033-EAA0-4F62-A2D5-CA57D0832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A18D5817-15B7-468D-8007-A1D08B7F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25608B8D-8EFB-4E41-AB92-EDC31E35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E37CAB75-7D94-4B6F-9FEE-B40E181D7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056B4F6-68A2-40A0-9D92-82BB5346D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8EA503B0-8255-434E-885A-96A86D1E3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710CCE1F-D61C-4184-B80B-37C3DAD56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188B28C-4E8A-4BCC-9D6C-D48A4CB19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BCB56CD0-3845-4868-A2B0-161FA2DB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D576B6D4-745E-441E-B70D-32D3CF69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FAC52DE3-52AC-4969-B6E4-8AA50E6E5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0D7AC96E-9D90-406F-94C6-0BCAEF947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30663F28-74EC-4CA9-A66B-E1F299FD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88678AB-1A3A-4FDD-94ED-3065B201A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DD642A1C-67B1-4709-B204-C9937C0B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C139557-0CB9-49C5-92C1-ACE248B2A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F81E96E0-EC3D-48C1-BBDD-54F41DFB5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61F3F16E-BB0F-4173-A2C7-E6B961D6A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358DB521-3440-42AE-831C-23B837BE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C8F388B0-7906-450B-B3C1-C76E3A0F2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79AC4A02-26F1-4661-A5AE-031BA0A50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1C5EE383-6F56-488D-9BFA-61BC61E65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35EA877C-8C8D-4070-AB5E-B0C7B572B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B8CA61AD-20A7-4C4B-A2A7-D6175F924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8E60244B-FA8C-49BB-B598-66336C4A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0794E7DD-8ECA-4B48-83C6-8AD92106E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BD918B43-189B-432D-85E3-26C4B5F7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47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64A47874-38DB-4C51-B47B-75D28905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385095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103;&#1085;/&#1060;&#1048;&#1047;&#1048;&#1063;&#1045;&#1057;&#1050;&#1048;&#1045;%20&#1051;&#1048;&#1062;&#1040;/&#1041;&#1072;&#1085;&#1082;&#1088;&#1086;&#1090;&#1089;&#1090;&#1074;&#1086;/&#1040;&#1082;&#1090;&#1086;&#1073;&#1077;/&#1057;&#1077;&#1080;&#1083;&#1086;&#1074;&#1072;/&#1054;&#1073;&#1098;&#1103;&#1074;&#1083;&#1077;&#1085;&#1080;&#1077;%20&#1074;&#1086;&#1079;&#1073;&#1091;&#1078;&#1076;&#1077;&#1085;&#1080;&#1077;%20&#1075;&#1076;/&#1054;&#1073;&#1098;&#1103;&#1074;&#1083;&#1077;&#1085;&#1080;&#1077;%20&#1085;&#1072;%20&#1088;&#1091;&#1089;&#1089;&#1082;&#1086;&#1084;%20&#1103;&#1079;&#1099;&#1082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ский язык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sya.pirogov.8484@mail.ru,%208-777-297-84-18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nazkenzhegaliyeva2005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94"/>
  <sheetViews>
    <sheetView tabSelected="1" zoomScale="66" zoomScaleNormal="66" workbookViewId="0">
      <pane xSplit="2" ySplit="6" topLeftCell="C90" activePane="bottomRight" state="frozen"/>
      <selection pane="topRight" activeCell="D1" sqref="D1"/>
      <selection pane="bottomLeft" activeCell="A7" sqref="A7"/>
      <selection pane="bottomRight" activeCell="L95" sqref="L95"/>
    </sheetView>
  </sheetViews>
  <sheetFormatPr defaultRowHeight="18.75"/>
  <cols>
    <col min="1" max="1" width="6.140625" style="2" customWidth="1"/>
    <col min="2" max="2" width="28.5703125" style="2" customWidth="1"/>
    <col min="3" max="3" width="19.140625" style="2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5" s="1" customFormat="1">
      <c r="A2" s="410" t="s">
        <v>8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</row>
    <row r="3" spans="1:25" s="1" customFormat="1"/>
    <row r="4" spans="1:25" s="1" customFormat="1" ht="77.25" customHeight="1">
      <c r="A4" s="413" t="s">
        <v>3</v>
      </c>
      <c r="B4" s="414" t="s">
        <v>4</v>
      </c>
      <c r="C4" s="411" t="s">
        <v>9</v>
      </c>
      <c r="D4" s="416" t="s">
        <v>5</v>
      </c>
      <c r="E4" s="416" t="s">
        <v>10</v>
      </c>
      <c r="F4" s="416" t="s">
        <v>6</v>
      </c>
      <c r="G4" s="414" t="s">
        <v>11</v>
      </c>
      <c r="H4" s="413" t="s">
        <v>12</v>
      </c>
      <c r="I4" s="413"/>
      <c r="J4" s="411" t="s">
        <v>0</v>
      </c>
      <c r="K4" s="413" t="s">
        <v>13</v>
      </c>
      <c r="L4" s="413" t="s">
        <v>7</v>
      </c>
    </row>
    <row r="5" spans="1:25" s="39" customFormat="1" ht="114.75" customHeight="1" thickBot="1">
      <c r="A5" s="413"/>
      <c r="B5" s="415"/>
      <c r="C5" s="412"/>
      <c r="D5" s="416"/>
      <c r="E5" s="416"/>
      <c r="F5" s="416"/>
      <c r="G5" s="415"/>
      <c r="H5" s="45" t="s">
        <v>1</v>
      </c>
      <c r="I5" s="46" t="s">
        <v>2</v>
      </c>
      <c r="J5" s="412"/>
      <c r="K5" s="413"/>
      <c r="L5" s="413"/>
    </row>
    <row r="6" spans="1:25" s="1" customFormat="1" ht="19.5" thickTop="1">
      <c r="A6" s="47">
        <v>1</v>
      </c>
      <c r="B6" s="48">
        <v>2</v>
      </c>
      <c r="C6" s="47">
        <v>3</v>
      </c>
      <c r="D6" s="47">
        <v>4</v>
      </c>
      <c r="E6" s="47">
        <v>5</v>
      </c>
      <c r="F6" s="47">
        <v>6</v>
      </c>
      <c r="G6" s="47">
        <v>7</v>
      </c>
      <c r="H6" s="47">
        <v>8</v>
      </c>
      <c r="I6" s="47">
        <v>9</v>
      </c>
      <c r="J6" s="47">
        <v>10</v>
      </c>
      <c r="K6" s="47">
        <v>11</v>
      </c>
      <c r="L6" s="47">
        <v>12</v>
      </c>
    </row>
    <row r="7" spans="1:25" s="4" customFormat="1" ht="78.75">
      <c r="A7" s="49">
        <v>1</v>
      </c>
      <c r="B7" s="50" t="s">
        <v>16</v>
      </c>
      <c r="C7" s="51">
        <v>970705350842</v>
      </c>
      <c r="D7" s="49" t="s">
        <v>17</v>
      </c>
      <c r="E7" s="49" t="s">
        <v>14</v>
      </c>
      <c r="F7" s="57" t="s">
        <v>18</v>
      </c>
      <c r="G7" s="49" t="s">
        <v>19</v>
      </c>
      <c r="H7" s="52">
        <v>46034</v>
      </c>
      <c r="I7" s="52">
        <v>46059</v>
      </c>
      <c r="J7" s="49" t="s">
        <v>15</v>
      </c>
      <c r="K7" s="53" t="s">
        <v>20</v>
      </c>
      <c r="L7" s="52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7.25">
      <c r="A8" s="7">
        <f>A7+1</f>
        <v>2</v>
      </c>
      <c r="B8" s="8" t="s">
        <v>21</v>
      </c>
      <c r="C8" s="9" t="s">
        <v>22</v>
      </c>
      <c r="D8" s="8" t="s">
        <v>23</v>
      </c>
      <c r="E8" s="54" t="s">
        <v>14</v>
      </c>
      <c r="F8" s="58" t="s">
        <v>18</v>
      </c>
      <c r="G8" s="10" t="s">
        <v>24</v>
      </c>
      <c r="H8" s="55">
        <v>46034</v>
      </c>
      <c r="I8" s="55">
        <v>46059</v>
      </c>
      <c r="J8" s="10" t="s">
        <v>25</v>
      </c>
      <c r="K8" s="11" t="s">
        <v>26</v>
      </c>
      <c r="L8" s="12">
        <v>46034</v>
      </c>
    </row>
    <row r="9" spans="1:25" s="5" customFormat="1" ht="47.25">
      <c r="A9" s="7">
        <f t="shared" ref="A9:A53" si="0">A8+1</f>
        <v>3</v>
      </c>
      <c r="B9" s="21" t="s">
        <v>27</v>
      </c>
      <c r="C9" s="13" t="s">
        <v>28</v>
      </c>
      <c r="D9" s="14" t="s">
        <v>29</v>
      </c>
      <c r="E9" s="6" t="s">
        <v>30</v>
      </c>
      <c r="F9" s="15">
        <v>46030</v>
      </c>
      <c r="G9" s="15" t="s">
        <v>31</v>
      </c>
      <c r="H9" s="16">
        <v>46037</v>
      </c>
      <c r="I9" s="16">
        <v>46064</v>
      </c>
      <c r="J9" s="14" t="s">
        <v>32</v>
      </c>
      <c r="K9" s="14" t="s">
        <v>33</v>
      </c>
      <c r="L9" s="16">
        <v>46037</v>
      </c>
    </row>
    <row r="10" spans="1:25" ht="78.75">
      <c r="A10" s="7">
        <f t="shared" si="0"/>
        <v>4</v>
      </c>
      <c r="B10" s="40" t="s">
        <v>71</v>
      </c>
      <c r="C10" s="60">
        <v>950915350206</v>
      </c>
      <c r="D10" s="41" t="s">
        <v>72</v>
      </c>
      <c r="E10" s="61" t="s">
        <v>73</v>
      </c>
      <c r="F10" s="62" t="s">
        <v>74</v>
      </c>
      <c r="G10" s="41" t="s">
        <v>75</v>
      </c>
      <c r="H10" s="40" t="s">
        <v>78</v>
      </c>
      <c r="I10" s="62" t="s">
        <v>79</v>
      </c>
      <c r="J10" s="63" t="s">
        <v>83</v>
      </c>
      <c r="K10" s="59" t="s">
        <v>76</v>
      </c>
      <c r="L10" s="62" t="s">
        <v>77</v>
      </c>
    </row>
    <row r="11" spans="1:25" ht="63">
      <c r="A11" s="7">
        <f t="shared" si="0"/>
        <v>5</v>
      </c>
      <c r="B11" s="40" t="s">
        <v>80</v>
      </c>
      <c r="C11" s="41">
        <v>890503451475</v>
      </c>
      <c r="D11" s="40" t="s">
        <v>81</v>
      </c>
      <c r="E11" s="40" t="s">
        <v>82</v>
      </c>
      <c r="F11" s="42">
        <v>46038</v>
      </c>
      <c r="G11" s="42"/>
      <c r="H11" s="42">
        <v>46043</v>
      </c>
      <c r="I11" s="43">
        <v>46064</v>
      </c>
      <c r="J11" s="37"/>
      <c r="K11" s="37"/>
      <c r="L11" s="42">
        <v>46043</v>
      </c>
    </row>
    <row r="12" spans="1:25" ht="60">
      <c r="A12" s="7">
        <f t="shared" si="0"/>
        <v>6</v>
      </c>
      <c r="B12" s="64" t="s">
        <v>84</v>
      </c>
      <c r="C12" s="65">
        <v>930622300997</v>
      </c>
      <c r="D12" s="66" t="s">
        <v>85</v>
      </c>
      <c r="E12" s="66" t="s">
        <v>86</v>
      </c>
      <c r="F12" s="67" t="s">
        <v>87</v>
      </c>
      <c r="G12" s="66" t="s">
        <v>88</v>
      </c>
      <c r="H12" s="66" t="s">
        <v>90</v>
      </c>
      <c r="I12" s="66" t="s">
        <v>91</v>
      </c>
      <c r="J12" s="66" t="s">
        <v>15</v>
      </c>
      <c r="K12" s="66" t="s">
        <v>89</v>
      </c>
      <c r="L12" s="66" t="s">
        <v>90</v>
      </c>
    </row>
    <row r="13" spans="1:25" ht="60">
      <c r="A13" s="7">
        <f t="shared" si="0"/>
        <v>7</v>
      </c>
      <c r="B13" s="64" t="s">
        <v>92</v>
      </c>
      <c r="C13" s="65">
        <v>790829401916</v>
      </c>
      <c r="D13" s="66" t="s">
        <v>93</v>
      </c>
      <c r="E13" s="66" t="s">
        <v>41</v>
      </c>
      <c r="F13" s="67" t="s">
        <v>94</v>
      </c>
      <c r="G13" s="66" t="s">
        <v>95</v>
      </c>
      <c r="H13" s="66" t="s">
        <v>90</v>
      </c>
      <c r="I13" s="66" t="s">
        <v>91</v>
      </c>
      <c r="J13" s="66" t="s">
        <v>15</v>
      </c>
      <c r="K13" s="68" t="s">
        <v>96</v>
      </c>
      <c r="L13" s="66" t="s">
        <v>90</v>
      </c>
    </row>
    <row r="14" spans="1:25" ht="60">
      <c r="A14" s="7">
        <f t="shared" si="0"/>
        <v>8</v>
      </c>
      <c r="B14" s="64" t="s">
        <v>97</v>
      </c>
      <c r="C14" s="65">
        <v>870820402596</v>
      </c>
      <c r="D14" s="66" t="s">
        <v>98</v>
      </c>
      <c r="E14" s="66" t="s">
        <v>41</v>
      </c>
      <c r="F14" s="67" t="s">
        <v>99</v>
      </c>
      <c r="G14" s="66" t="s">
        <v>100</v>
      </c>
      <c r="H14" s="66" t="s">
        <v>102</v>
      </c>
      <c r="I14" s="66" t="s">
        <v>103</v>
      </c>
      <c r="J14" s="66" t="s">
        <v>15</v>
      </c>
      <c r="K14" s="68" t="s">
        <v>101</v>
      </c>
      <c r="L14" s="66" t="s">
        <v>102</v>
      </c>
    </row>
    <row r="15" spans="1:25" ht="60">
      <c r="A15" s="7">
        <f t="shared" si="0"/>
        <v>9</v>
      </c>
      <c r="B15" s="64" t="s">
        <v>104</v>
      </c>
      <c r="C15" s="69">
        <v>840919301544</v>
      </c>
      <c r="D15" s="70" t="s">
        <v>105</v>
      </c>
      <c r="E15" s="66" t="s">
        <v>106</v>
      </c>
      <c r="F15" s="66" t="s">
        <v>107</v>
      </c>
      <c r="G15" s="66" t="s">
        <v>108</v>
      </c>
      <c r="H15" s="66" t="s">
        <v>102</v>
      </c>
      <c r="I15" s="66" t="s">
        <v>103</v>
      </c>
      <c r="J15" s="66" t="s">
        <v>15</v>
      </c>
      <c r="K15" s="71" t="s">
        <v>109</v>
      </c>
      <c r="L15" s="66" t="s">
        <v>102</v>
      </c>
    </row>
    <row r="16" spans="1:25" ht="78.75">
      <c r="A16" s="7">
        <f t="shared" si="0"/>
        <v>10</v>
      </c>
      <c r="B16" s="38" t="s">
        <v>64</v>
      </c>
      <c r="C16" s="32" t="s">
        <v>65</v>
      </c>
      <c r="D16" s="44" t="s">
        <v>66</v>
      </c>
      <c r="E16" s="33" t="s">
        <v>67</v>
      </c>
      <c r="F16" s="34">
        <v>46048</v>
      </c>
      <c r="G16" s="35" t="s">
        <v>68</v>
      </c>
      <c r="H16" s="34">
        <v>46048</v>
      </c>
      <c r="I16" s="34">
        <v>46069</v>
      </c>
      <c r="J16" s="36" t="s">
        <v>69</v>
      </c>
      <c r="K16" s="33" t="s">
        <v>70</v>
      </c>
      <c r="L16" s="34">
        <v>46049</v>
      </c>
    </row>
    <row r="17" spans="1:13" ht="78.75">
      <c r="A17" s="7">
        <f t="shared" si="0"/>
        <v>11</v>
      </c>
      <c r="B17" s="17" t="s">
        <v>34</v>
      </c>
      <c r="C17" s="17">
        <v>87056304245</v>
      </c>
      <c r="D17" s="17" t="s">
        <v>37</v>
      </c>
      <c r="E17" s="6" t="s">
        <v>30</v>
      </c>
      <c r="F17" s="18">
        <v>46050</v>
      </c>
      <c r="G17" s="17" t="s">
        <v>35</v>
      </c>
      <c r="H17" s="18">
        <v>46056</v>
      </c>
      <c r="I17" s="18">
        <v>46076</v>
      </c>
      <c r="J17" s="17" t="s">
        <v>38</v>
      </c>
      <c r="K17" s="17" t="s">
        <v>36</v>
      </c>
      <c r="L17" s="18">
        <v>46056</v>
      </c>
    </row>
    <row r="18" spans="1:13" ht="63">
      <c r="A18" s="7">
        <f t="shared" si="0"/>
        <v>12</v>
      </c>
      <c r="B18" s="19" t="s">
        <v>39</v>
      </c>
      <c r="C18" s="20">
        <v>840804301291</v>
      </c>
      <c r="D18" s="21" t="s">
        <v>40</v>
      </c>
      <c r="E18" s="21" t="s">
        <v>41</v>
      </c>
      <c r="F18" s="23">
        <v>46042</v>
      </c>
      <c r="G18" s="21" t="s">
        <v>42</v>
      </c>
      <c r="H18" s="22">
        <v>46056</v>
      </c>
      <c r="I18" s="22">
        <v>46076</v>
      </c>
      <c r="J18" s="21" t="s">
        <v>15</v>
      </c>
      <c r="K18" s="21" t="s">
        <v>43</v>
      </c>
      <c r="L18" s="22">
        <v>46056</v>
      </c>
    </row>
    <row r="19" spans="1:13" ht="94.5">
      <c r="A19" s="7">
        <f t="shared" si="0"/>
        <v>13</v>
      </c>
      <c r="B19" s="24" t="s">
        <v>44</v>
      </c>
      <c r="C19" s="25" t="s">
        <v>45</v>
      </c>
      <c r="D19" s="26" t="s">
        <v>46</v>
      </c>
      <c r="E19" s="21" t="s">
        <v>47</v>
      </c>
      <c r="F19" s="27">
        <v>46051</v>
      </c>
      <c r="G19" s="21" t="s">
        <v>48</v>
      </c>
      <c r="H19" s="27">
        <v>46059</v>
      </c>
      <c r="I19" s="27">
        <v>46079</v>
      </c>
      <c r="J19" s="28" t="s">
        <v>49</v>
      </c>
      <c r="K19" s="29" t="s">
        <v>50</v>
      </c>
      <c r="L19" s="30">
        <v>46059</v>
      </c>
    </row>
    <row r="20" spans="1:13" ht="63">
      <c r="A20" s="7">
        <f t="shared" si="0"/>
        <v>14</v>
      </c>
      <c r="B20" s="19" t="s">
        <v>51</v>
      </c>
      <c r="C20" s="20">
        <v>770520403403</v>
      </c>
      <c r="D20" s="21" t="s">
        <v>52</v>
      </c>
      <c r="E20" s="21" t="s">
        <v>53</v>
      </c>
      <c r="F20" s="23">
        <v>46020</v>
      </c>
      <c r="G20" s="21" t="s">
        <v>54</v>
      </c>
      <c r="H20" s="31">
        <v>46059</v>
      </c>
      <c r="I20" s="31">
        <v>46079</v>
      </c>
      <c r="J20" s="21" t="s">
        <v>55</v>
      </c>
      <c r="K20" s="21" t="s">
        <v>56</v>
      </c>
      <c r="L20" s="22">
        <v>46059</v>
      </c>
    </row>
    <row r="21" spans="1:13" ht="47.25">
      <c r="A21" s="7">
        <f t="shared" si="0"/>
        <v>15</v>
      </c>
      <c r="B21" s="19" t="s">
        <v>57</v>
      </c>
      <c r="C21" s="20">
        <v>631108301386</v>
      </c>
      <c r="D21" s="21" t="s">
        <v>61</v>
      </c>
      <c r="E21" s="21" t="s">
        <v>62</v>
      </c>
      <c r="F21" s="23">
        <v>46052</v>
      </c>
      <c r="G21" s="49" t="s">
        <v>58</v>
      </c>
      <c r="H21" s="31">
        <v>46062</v>
      </c>
      <c r="I21" s="31" t="s">
        <v>59</v>
      </c>
      <c r="J21" s="21" t="s">
        <v>63</v>
      </c>
      <c r="K21" s="56" t="s">
        <v>60</v>
      </c>
      <c r="L21" s="22">
        <v>46062</v>
      </c>
    </row>
    <row r="22" spans="1:13" ht="63">
      <c r="A22" s="7">
        <f t="shared" si="0"/>
        <v>16</v>
      </c>
      <c r="B22" s="40" t="s">
        <v>120</v>
      </c>
      <c r="C22" s="85" t="s">
        <v>121</v>
      </c>
      <c r="D22" s="86" t="s">
        <v>122</v>
      </c>
      <c r="E22" s="87" t="s">
        <v>123</v>
      </c>
      <c r="F22" s="88" t="s">
        <v>124</v>
      </c>
      <c r="G22" s="89" t="s">
        <v>125</v>
      </c>
      <c r="H22" s="90">
        <v>46069</v>
      </c>
      <c r="I22" s="90">
        <v>46097</v>
      </c>
      <c r="J22" s="91" t="s">
        <v>126</v>
      </c>
      <c r="K22" s="85" t="s">
        <v>127</v>
      </c>
      <c r="L22" s="92">
        <v>46069</v>
      </c>
    </row>
    <row r="23" spans="1:13" ht="47.25">
      <c r="A23" s="7">
        <f t="shared" si="0"/>
        <v>17</v>
      </c>
      <c r="B23" s="72" t="s">
        <v>110</v>
      </c>
      <c r="C23" s="73">
        <v>940801300981</v>
      </c>
      <c r="D23" s="74" t="s">
        <v>111</v>
      </c>
      <c r="E23" s="74" t="s">
        <v>41</v>
      </c>
      <c r="F23" s="75">
        <v>46059</v>
      </c>
      <c r="G23" s="49" t="s">
        <v>35</v>
      </c>
      <c r="H23" s="76">
        <v>46071</v>
      </c>
      <c r="I23" s="76">
        <v>46099</v>
      </c>
      <c r="J23" s="40" t="s">
        <v>112</v>
      </c>
      <c r="K23" s="56">
        <v>87058176161</v>
      </c>
      <c r="L23" s="77">
        <v>46071</v>
      </c>
    </row>
    <row r="24" spans="1:13" s="84" customFormat="1" ht="110.25">
      <c r="A24" s="7">
        <f t="shared" si="0"/>
        <v>18</v>
      </c>
      <c r="B24" s="74" t="s">
        <v>113</v>
      </c>
      <c r="C24" s="79" t="s">
        <v>114</v>
      </c>
      <c r="D24" s="78" t="s">
        <v>115</v>
      </c>
      <c r="E24" s="78" t="s">
        <v>116</v>
      </c>
      <c r="F24" s="80">
        <v>46065</v>
      </c>
      <c r="G24" s="81" t="s">
        <v>117</v>
      </c>
      <c r="H24" s="80">
        <v>46076</v>
      </c>
      <c r="I24" s="80">
        <v>46107</v>
      </c>
      <c r="J24" s="82" t="s">
        <v>118</v>
      </c>
      <c r="K24" s="83" t="s">
        <v>119</v>
      </c>
      <c r="L24" s="80">
        <v>46076</v>
      </c>
    </row>
    <row r="25" spans="1:13" s="100" customFormat="1" ht="47.25">
      <c r="A25" s="7">
        <f t="shared" si="0"/>
        <v>19</v>
      </c>
      <c r="B25" s="93" t="s">
        <v>128</v>
      </c>
      <c r="C25" s="94">
        <v>820429302357</v>
      </c>
      <c r="D25" s="78" t="s">
        <v>129</v>
      </c>
      <c r="E25" s="78" t="s">
        <v>130</v>
      </c>
      <c r="F25" s="95">
        <v>46073</v>
      </c>
      <c r="G25" s="96" t="s">
        <v>131</v>
      </c>
      <c r="H25" s="97">
        <v>46080</v>
      </c>
      <c r="I25" s="97">
        <v>46113</v>
      </c>
      <c r="J25" s="98" t="s">
        <v>132</v>
      </c>
      <c r="K25" s="99" t="s">
        <v>133</v>
      </c>
      <c r="L25" s="95">
        <v>46080</v>
      </c>
      <c r="M25" s="100" t="s">
        <v>134</v>
      </c>
    </row>
    <row r="26" spans="1:13" s="101" customFormat="1" ht="45">
      <c r="A26" s="7">
        <f t="shared" si="0"/>
        <v>20</v>
      </c>
      <c r="B26" s="103" t="s">
        <v>135</v>
      </c>
      <c r="C26" s="104" t="s">
        <v>136</v>
      </c>
      <c r="D26" s="105" t="s">
        <v>137</v>
      </c>
      <c r="E26" s="106" t="s">
        <v>138</v>
      </c>
      <c r="F26" s="107">
        <v>46064</v>
      </c>
      <c r="G26" s="108" t="s">
        <v>139</v>
      </c>
      <c r="H26" s="109">
        <v>46087</v>
      </c>
      <c r="I26" s="109">
        <v>46120</v>
      </c>
      <c r="J26" s="110" t="s">
        <v>140</v>
      </c>
      <c r="K26" s="111">
        <v>7776403322</v>
      </c>
      <c r="L26" s="109">
        <v>46087</v>
      </c>
    </row>
    <row r="27" spans="1:13" s="102" customFormat="1" ht="108.75" customHeight="1">
      <c r="A27" s="7">
        <f t="shared" si="0"/>
        <v>21</v>
      </c>
      <c r="B27" s="112" t="s">
        <v>141</v>
      </c>
      <c r="C27" s="113">
        <v>910725301159</v>
      </c>
      <c r="D27" s="114" t="s">
        <v>142</v>
      </c>
      <c r="E27" s="115" t="s">
        <v>143</v>
      </c>
      <c r="F27" s="116" t="s">
        <v>144</v>
      </c>
      <c r="G27" s="114" t="s">
        <v>75</v>
      </c>
      <c r="H27" s="112" t="s">
        <v>145</v>
      </c>
      <c r="I27" s="116" t="s">
        <v>146</v>
      </c>
      <c r="J27" s="117" t="s">
        <v>147</v>
      </c>
      <c r="K27" s="118" t="s">
        <v>76</v>
      </c>
      <c r="L27" s="116" t="s">
        <v>145</v>
      </c>
    </row>
    <row r="28" spans="1:13" s="125" customFormat="1" ht="88.15" customHeight="1">
      <c r="A28" s="7">
        <f t="shared" si="0"/>
        <v>22</v>
      </c>
      <c r="B28" s="119" t="s">
        <v>148</v>
      </c>
      <c r="C28" s="120">
        <v>881216300871</v>
      </c>
      <c r="D28" s="119" t="s">
        <v>149</v>
      </c>
      <c r="E28" s="121" t="s">
        <v>41</v>
      </c>
      <c r="F28" s="122">
        <v>46085</v>
      </c>
      <c r="G28" s="119" t="s">
        <v>35</v>
      </c>
      <c r="H28" s="123">
        <v>46092</v>
      </c>
      <c r="I28" s="122">
        <v>46122</v>
      </c>
      <c r="J28" s="40" t="s">
        <v>112</v>
      </c>
      <c r="K28" s="124">
        <v>87058176161</v>
      </c>
      <c r="L28" s="122">
        <v>46092</v>
      </c>
    </row>
    <row r="29" spans="1:13" s="125" customFormat="1" ht="88.15" customHeight="1">
      <c r="A29" s="7">
        <f t="shared" si="0"/>
        <v>23</v>
      </c>
      <c r="B29" s="72" t="s">
        <v>110</v>
      </c>
      <c r="C29" s="73">
        <v>940801300981</v>
      </c>
      <c r="D29" s="74" t="s">
        <v>111</v>
      </c>
      <c r="E29" s="74" t="s">
        <v>41</v>
      </c>
      <c r="F29" s="75">
        <v>46059</v>
      </c>
      <c r="G29" s="49" t="s">
        <v>35</v>
      </c>
      <c r="H29" s="126">
        <v>46094</v>
      </c>
      <c r="I29" s="126">
        <v>46126</v>
      </c>
      <c r="J29" s="40" t="s">
        <v>112</v>
      </c>
      <c r="K29" s="56">
        <v>87058176161</v>
      </c>
      <c r="L29" s="126">
        <v>46094</v>
      </c>
    </row>
    <row r="30" spans="1:13" ht="78.75">
      <c r="A30" s="7">
        <f t="shared" si="0"/>
        <v>24</v>
      </c>
      <c r="B30" s="127" t="s">
        <v>153</v>
      </c>
      <c r="C30" s="128">
        <v>910124401663</v>
      </c>
      <c r="D30" s="129" t="s">
        <v>211</v>
      </c>
      <c r="E30" s="74" t="s">
        <v>41</v>
      </c>
      <c r="F30" s="130">
        <v>46084</v>
      </c>
      <c r="G30" s="131" t="s">
        <v>54</v>
      </c>
      <c r="H30" s="132">
        <v>46097</v>
      </c>
      <c r="I30" s="132">
        <v>46127</v>
      </c>
      <c r="J30" s="133" t="s">
        <v>190</v>
      </c>
      <c r="K30" s="134" t="s">
        <v>154</v>
      </c>
      <c r="L30" s="135">
        <v>46097</v>
      </c>
    </row>
    <row r="31" spans="1:13" ht="90">
      <c r="A31" s="7">
        <f t="shared" si="0"/>
        <v>25</v>
      </c>
      <c r="B31" s="137" t="s">
        <v>150</v>
      </c>
      <c r="C31" s="138">
        <v>910124350962</v>
      </c>
      <c r="D31" s="139" t="s">
        <v>212</v>
      </c>
      <c r="E31" s="139" t="s">
        <v>130</v>
      </c>
      <c r="F31" s="140">
        <v>46091</v>
      </c>
      <c r="G31" s="139" t="s">
        <v>151</v>
      </c>
      <c r="H31" s="140">
        <v>46099</v>
      </c>
      <c r="I31" s="140">
        <v>46129</v>
      </c>
      <c r="J31" s="136" t="s">
        <v>214</v>
      </c>
      <c r="K31" s="141" t="s">
        <v>152</v>
      </c>
      <c r="L31" s="140">
        <v>46099</v>
      </c>
    </row>
    <row r="32" spans="1:13" ht="75">
      <c r="A32" s="7">
        <f t="shared" si="0"/>
        <v>26</v>
      </c>
      <c r="B32" s="143" t="s">
        <v>155</v>
      </c>
      <c r="C32" s="144">
        <v>770519301207</v>
      </c>
      <c r="D32" s="142"/>
      <c r="E32" s="142" t="s">
        <v>199</v>
      </c>
      <c r="F32" s="145" t="s">
        <v>156</v>
      </c>
      <c r="G32" s="142" t="s">
        <v>157</v>
      </c>
      <c r="H32" s="142" t="s">
        <v>158</v>
      </c>
      <c r="I32" s="142" t="s">
        <v>159</v>
      </c>
      <c r="J32" s="142" t="s">
        <v>213</v>
      </c>
      <c r="K32" s="142" t="s">
        <v>160</v>
      </c>
      <c r="L32" s="142" t="s">
        <v>158</v>
      </c>
    </row>
    <row r="33" spans="1:13" ht="45">
      <c r="A33" s="7">
        <f t="shared" si="0"/>
        <v>27</v>
      </c>
      <c r="B33" s="143" t="s">
        <v>161</v>
      </c>
      <c r="C33" s="143">
        <v>990124350967</v>
      </c>
      <c r="D33" s="142" t="s">
        <v>210</v>
      </c>
      <c r="E33" s="142" t="s">
        <v>198</v>
      </c>
      <c r="F33" s="146">
        <v>46100</v>
      </c>
      <c r="G33" s="142" t="s">
        <v>162</v>
      </c>
      <c r="H33" s="142" t="s">
        <v>206</v>
      </c>
      <c r="I33" s="146" t="s">
        <v>207</v>
      </c>
      <c r="J33" s="142" t="s">
        <v>205</v>
      </c>
      <c r="K33" s="142" t="s">
        <v>163</v>
      </c>
      <c r="L33" s="147">
        <v>46101</v>
      </c>
    </row>
    <row r="34" spans="1:13" ht="90">
      <c r="A34" s="7">
        <f t="shared" si="0"/>
        <v>28</v>
      </c>
      <c r="B34" s="149" t="s">
        <v>164</v>
      </c>
      <c r="C34" s="149">
        <v>800415402006</v>
      </c>
      <c r="D34" s="148" t="s">
        <v>196</v>
      </c>
      <c r="E34" s="148" t="s">
        <v>197</v>
      </c>
      <c r="F34" s="150">
        <v>46112</v>
      </c>
      <c r="G34" s="148" t="s">
        <v>165</v>
      </c>
      <c r="H34" s="150">
        <v>46113</v>
      </c>
      <c r="I34" s="150">
        <v>46140</v>
      </c>
      <c r="J34" s="148" t="s">
        <v>215</v>
      </c>
      <c r="K34" s="148" t="s">
        <v>166</v>
      </c>
      <c r="L34" s="151" t="s">
        <v>167</v>
      </c>
    </row>
    <row r="35" spans="1:13" ht="45">
      <c r="A35" s="7">
        <f t="shared" si="0"/>
        <v>29</v>
      </c>
      <c r="B35" s="153" t="s">
        <v>168</v>
      </c>
      <c r="C35" s="154">
        <v>900315302384</v>
      </c>
      <c r="D35" s="152" t="s">
        <v>194</v>
      </c>
      <c r="E35" s="152" t="s">
        <v>191</v>
      </c>
      <c r="F35" s="155" t="s">
        <v>169</v>
      </c>
      <c r="G35" s="152" t="s">
        <v>108</v>
      </c>
      <c r="H35" s="152" t="s">
        <v>167</v>
      </c>
      <c r="I35" s="152" t="s">
        <v>170</v>
      </c>
      <c r="J35" s="152" t="s">
        <v>213</v>
      </c>
      <c r="K35" s="152" t="s">
        <v>109</v>
      </c>
      <c r="L35" s="152" t="s">
        <v>167</v>
      </c>
    </row>
    <row r="36" spans="1:13" ht="60">
      <c r="A36" s="7">
        <f t="shared" si="0"/>
        <v>30</v>
      </c>
      <c r="B36" s="156" t="s">
        <v>171</v>
      </c>
      <c r="C36" s="157">
        <v>870905401788</v>
      </c>
      <c r="D36" s="156" t="s">
        <v>209</v>
      </c>
      <c r="E36" s="156" t="s">
        <v>41</v>
      </c>
      <c r="F36" s="158">
        <v>46118</v>
      </c>
      <c r="G36" s="159" t="s">
        <v>58</v>
      </c>
      <c r="H36" s="158">
        <v>46119</v>
      </c>
      <c r="I36" s="158">
        <v>46149</v>
      </c>
      <c r="J36" s="156" t="s">
        <v>204</v>
      </c>
      <c r="K36" s="160" t="s">
        <v>172</v>
      </c>
      <c r="L36" s="158">
        <v>46119</v>
      </c>
    </row>
    <row r="37" spans="1:13" ht="60">
      <c r="A37" s="7">
        <f t="shared" si="0"/>
        <v>31</v>
      </c>
      <c r="B37" s="161" t="s">
        <v>173</v>
      </c>
      <c r="C37" s="162">
        <v>951124401227</v>
      </c>
      <c r="D37" s="161" t="s">
        <v>192</v>
      </c>
      <c r="E37" s="161" t="s">
        <v>130</v>
      </c>
      <c r="F37" s="161" t="s">
        <v>174</v>
      </c>
      <c r="G37" s="161" t="s">
        <v>175</v>
      </c>
      <c r="H37" s="163">
        <v>46122</v>
      </c>
      <c r="I37" s="163">
        <v>46153</v>
      </c>
      <c r="J37" s="161" t="s">
        <v>203</v>
      </c>
      <c r="K37" s="161" t="s">
        <v>176</v>
      </c>
      <c r="L37" s="163">
        <v>46122</v>
      </c>
    </row>
    <row r="38" spans="1:13" ht="45">
      <c r="A38" s="7">
        <f t="shared" si="0"/>
        <v>32</v>
      </c>
      <c r="B38" s="165" t="s">
        <v>177</v>
      </c>
      <c r="C38" s="166">
        <v>860114301234</v>
      </c>
      <c r="D38" s="164" t="s">
        <v>195</v>
      </c>
      <c r="E38" s="164" t="s">
        <v>199</v>
      </c>
      <c r="F38" s="175">
        <v>46118</v>
      </c>
      <c r="G38" s="164" t="s">
        <v>178</v>
      </c>
      <c r="H38" s="167">
        <v>46126</v>
      </c>
      <c r="I38" s="167">
        <v>46156</v>
      </c>
      <c r="J38" s="164" t="s">
        <v>213</v>
      </c>
      <c r="K38" s="164" t="s">
        <v>179</v>
      </c>
      <c r="L38" s="164" t="s">
        <v>180</v>
      </c>
    </row>
    <row r="39" spans="1:13" ht="60">
      <c r="A39" s="7">
        <f t="shared" si="0"/>
        <v>33</v>
      </c>
      <c r="B39" s="168" t="s">
        <v>181</v>
      </c>
      <c r="C39" s="169">
        <v>990415351233</v>
      </c>
      <c r="D39" s="168" t="s">
        <v>193</v>
      </c>
      <c r="E39" s="168" t="s">
        <v>200</v>
      </c>
      <c r="F39" s="170">
        <v>46126</v>
      </c>
      <c r="G39" s="168" t="s">
        <v>182</v>
      </c>
      <c r="H39" s="168" t="s">
        <v>183</v>
      </c>
      <c r="I39" s="168" t="s">
        <v>184</v>
      </c>
      <c r="J39" s="168" t="s">
        <v>202</v>
      </c>
      <c r="K39" s="168" t="s">
        <v>185</v>
      </c>
      <c r="L39" s="168" t="s">
        <v>183</v>
      </c>
    </row>
    <row r="40" spans="1:13" ht="63">
      <c r="A40" s="7">
        <f t="shared" si="0"/>
        <v>34</v>
      </c>
      <c r="B40" s="171" t="s">
        <v>186</v>
      </c>
      <c r="C40" s="172" t="s">
        <v>187</v>
      </c>
      <c r="D40" s="173" t="s">
        <v>208</v>
      </c>
      <c r="E40" s="173" t="s">
        <v>130</v>
      </c>
      <c r="F40" s="174">
        <v>46122</v>
      </c>
      <c r="G40" s="174" t="s">
        <v>188</v>
      </c>
      <c r="H40" s="174">
        <v>46126</v>
      </c>
      <c r="I40" s="174">
        <v>46156</v>
      </c>
      <c r="J40" s="173" t="s">
        <v>201</v>
      </c>
      <c r="K40" s="172" t="s">
        <v>189</v>
      </c>
      <c r="L40" s="174">
        <v>46127</v>
      </c>
    </row>
    <row r="41" spans="1:13" customFormat="1" ht="45">
      <c r="A41" s="7">
        <f t="shared" si="0"/>
        <v>35</v>
      </c>
      <c r="B41" s="119" t="s">
        <v>216</v>
      </c>
      <c r="C41" s="177">
        <v>970411450850</v>
      </c>
      <c r="D41" s="119" t="s">
        <v>217</v>
      </c>
      <c r="E41" s="178" t="s">
        <v>218</v>
      </c>
      <c r="F41" s="176" t="s">
        <v>219</v>
      </c>
      <c r="G41" s="119" t="s">
        <v>182</v>
      </c>
      <c r="H41" s="119" t="s">
        <v>220</v>
      </c>
      <c r="I41" s="119" t="s">
        <v>221</v>
      </c>
      <c r="J41" s="179" t="s">
        <v>222</v>
      </c>
      <c r="K41" s="179" t="s">
        <v>185</v>
      </c>
      <c r="L41" s="119" t="s">
        <v>220</v>
      </c>
    </row>
    <row r="42" spans="1:13" s="185" customFormat="1" ht="78.75">
      <c r="A42" s="7">
        <f t="shared" si="0"/>
        <v>36</v>
      </c>
      <c r="B42" s="180" t="s">
        <v>223</v>
      </c>
      <c r="C42" s="181" t="s">
        <v>224</v>
      </c>
      <c r="D42" s="182" t="s">
        <v>225</v>
      </c>
      <c r="E42" s="183" t="s">
        <v>41</v>
      </c>
      <c r="F42" s="80">
        <v>46141</v>
      </c>
      <c r="G42" s="81" t="s">
        <v>226</v>
      </c>
      <c r="H42" s="80">
        <v>46148</v>
      </c>
      <c r="I42" s="80">
        <v>46178</v>
      </c>
      <c r="J42" s="184" t="s">
        <v>227</v>
      </c>
      <c r="K42" s="183" t="s">
        <v>228</v>
      </c>
      <c r="L42" s="80">
        <v>46148</v>
      </c>
    </row>
    <row r="43" spans="1:13" s="191" customFormat="1" ht="38.25">
      <c r="A43" s="7">
        <f t="shared" si="0"/>
        <v>37</v>
      </c>
      <c r="B43" s="186" t="s">
        <v>229</v>
      </c>
      <c r="C43" s="187">
        <v>870905401788</v>
      </c>
      <c r="D43" s="188" t="s">
        <v>230</v>
      </c>
      <c r="E43" s="188" t="s">
        <v>231</v>
      </c>
      <c r="F43" s="189" t="s">
        <v>232</v>
      </c>
      <c r="G43" s="190"/>
    </row>
    <row r="44" spans="1:13" customFormat="1" ht="79.5" customHeight="1">
      <c r="A44" s="7">
        <f t="shared" si="0"/>
        <v>38</v>
      </c>
      <c r="B44" s="192" t="s">
        <v>233</v>
      </c>
      <c r="C44" s="193" t="s">
        <v>234</v>
      </c>
      <c r="D44" s="194" t="s">
        <v>235</v>
      </c>
      <c r="E44" s="121" t="s">
        <v>236</v>
      </c>
      <c r="F44" s="194" t="s">
        <v>237</v>
      </c>
      <c r="G44" s="195" t="s">
        <v>238</v>
      </c>
      <c r="H44" s="195" t="s">
        <v>239</v>
      </c>
    </row>
    <row r="45" spans="1:13" customFormat="1" ht="60.75" customHeight="1">
      <c r="A45" s="7">
        <f t="shared" si="0"/>
        <v>39</v>
      </c>
      <c r="B45" s="196" t="s">
        <v>240</v>
      </c>
      <c r="C45" s="197" t="s">
        <v>241</v>
      </c>
      <c r="D45" s="198" t="s">
        <v>242</v>
      </c>
      <c r="E45" s="179" t="s">
        <v>243</v>
      </c>
      <c r="F45" s="198" t="s">
        <v>244</v>
      </c>
      <c r="G45" s="199" t="s">
        <v>245</v>
      </c>
      <c r="H45" s="199" t="s">
        <v>246</v>
      </c>
    </row>
    <row r="46" spans="1:13" customFormat="1" ht="61.5" customHeight="1">
      <c r="A46" s="7">
        <f t="shared" si="0"/>
        <v>40</v>
      </c>
      <c r="B46" s="119" t="e">
        <f>'[1]Русский язык'!B44</f>
        <v>#REF!</v>
      </c>
      <c r="C46" s="177" t="e">
        <f>'[1]Русский язык'!C44</f>
        <v>#REF!</v>
      </c>
      <c r="D46" s="119" t="s">
        <v>247</v>
      </c>
      <c r="E46" s="119" t="s">
        <v>248</v>
      </c>
      <c r="F46" s="176" t="s">
        <v>249</v>
      </c>
      <c r="G46" s="176" t="s">
        <v>250</v>
      </c>
      <c r="H46" s="119" t="s">
        <v>182</v>
      </c>
      <c r="I46" s="119" t="s">
        <v>250</v>
      </c>
      <c r="J46" s="119" t="s">
        <v>251</v>
      </c>
      <c r="K46" s="200" t="s">
        <v>252</v>
      </c>
      <c r="L46" s="119" t="s">
        <v>253</v>
      </c>
      <c r="M46" s="176" t="s">
        <v>250</v>
      </c>
    </row>
    <row r="47" spans="1:13" s="185" customFormat="1" ht="78.75">
      <c r="A47" s="7">
        <f t="shared" si="0"/>
        <v>41</v>
      </c>
      <c r="B47" s="180" t="s">
        <v>254</v>
      </c>
      <c r="C47" s="181" t="s">
        <v>255</v>
      </c>
      <c r="D47" s="182" t="s">
        <v>256</v>
      </c>
      <c r="E47" s="183" t="s">
        <v>41</v>
      </c>
      <c r="F47" s="80">
        <v>46167</v>
      </c>
      <c r="G47" s="81" t="s">
        <v>226</v>
      </c>
      <c r="H47" s="80">
        <v>46170</v>
      </c>
      <c r="I47" s="80">
        <v>46197</v>
      </c>
      <c r="J47" s="184" t="s">
        <v>227</v>
      </c>
      <c r="K47" s="183" t="s">
        <v>228</v>
      </c>
      <c r="L47" s="80">
        <v>46170</v>
      </c>
    </row>
    <row r="48" spans="1:13" s="125" customFormat="1" ht="54" customHeight="1">
      <c r="A48" s="7">
        <f t="shared" si="0"/>
        <v>42</v>
      </c>
      <c r="B48" s="201" t="s">
        <v>92</v>
      </c>
      <c r="C48" s="202">
        <v>790829401916</v>
      </c>
      <c r="D48" s="203" t="s">
        <v>257</v>
      </c>
      <c r="E48" s="203" t="s">
        <v>258</v>
      </c>
      <c r="F48" s="189">
        <v>46155</v>
      </c>
      <c r="G48" s="189">
        <v>46173</v>
      </c>
    </row>
    <row r="49" spans="1:26" customFormat="1" ht="77.25" customHeight="1">
      <c r="A49" s="7">
        <f t="shared" si="0"/>
        <v>43</v>
      </c>
      <c r="B49" s="205" t="s">
        <v>259</v>
      </c>
      <c r="C49" s="205">
        <v>980726450489</v>
      </c>
      <c r="D49" s="205" t="s">
        <v>260</v>
      </c>
      <c r="E49" s="204" t="s">
        <v>261</v>
      </c>
      <c r="F49" s="206" t="s">
        <v>262</v>
      </c>
      <c r="G49" s="204" t="s">
        <v>263</v>
      </c>
      <c r="H49" s="207">
        <v>46174</v>
      </c>
      <c r="I49" s="207">
        <v>46200</v>
      </c>
      <c r="J49" s="204" t="s">
        <v>264</v>
      </c>
      <c r="K49" s="204" t="s">
        <v>265</v>
      </c>
      <c r="L49" s="207">
        <v>46174</v>
      </c>
      <c r="M49" s="208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</row>
    <row r="50" spans="1:26" customFormat="1" ht="91.9" customHeight="1">
      <c r="A50" s="7">
        <f t="shared" si="0"/>
        <v>44</v>
      </c>
      <c r="B50" s="210" t="s">
        <v>269</v>
      </c>
      <c r="C50" s="210">
        <f>C41</f>
        <v>970411450850</v>
      </c>
      <c r="D50" s="83" t="s">
        <v>266</v>
      </c>
      <c r="E50" s="83" t="s">
        <v>267</v>
      </c>
      <c r="F50" s="211" t="str">
        <f>F41</f>
        <v>20.04.2026г.</v>
      </c>
      <c r="G50" s="212" t="s">
        <v>188</v>
      </c>
      <c r="H50" s="211">
        <v>46181</v>
      </c>
      <c r="I50" s="211">
        <f>WORKDAY(L50,20)</f>
        <v>46209</v>
      </c>
      <c r="J50" s="83" t="s">
        <v>268</v>
      </c>
      <c r="K50" s="213" t="s">
        <v>270</v>
      </c>
      <c r="L50" s="212">
        <v>46181</v>
      </c>
    </row>
    <row r="51" spans="1:26" s="222" customFormat="1" ht="165" customHeight="1">
      <c r="A51" s="7">
        <f t="shared" si="0"/>
        <v>45</v>
      </c>
      <c r="B51" s="214" t="s">
        <v>271</v>
      </c>
      <c r="C51" s="215" t="s">
        <v>272</v>
      </c>
      <c r="D51" s="216" t="s">
        <v>273</v>
      </c>
      <c r="E51" s="217" t="s">
        <v>274</v>
      </c>
      <c r="F51" s="218">
        <v>46157</v>
      </c>
      <c r="G51" s="203" t="s">
        <v>275</v>
      </c>
      <c r="H51" s="218">
        <v>46163</v>
      </c>
      <c r="I51" s="218">
        <v>46191</v>
      </c>
      <c r="J51" s="203" t="s">
        <v>276</v>
      </c>
      <c r="K51" s="219" t="s">
        <v>277</v>
      </c>
      <c r="L51" s="220">
        <v>46164</v>
      </c>
      <c r="M51" s="221"/>
      <c r="N51" s="221"/>
      <c r="O51" s="221"/>
      <c r="P51" s="221"/>
      <c r="Q51" s="221"/>
      <c r="R51" s="221"/>
      <c r="S51" s="221"/>
      <c r="T51" s="221"/>
      <c r="U51" s="221"/>
      <c r="V51" s="221"/>
      <c r="W51" s="221"/>
      <c r="X51" s="221"/>
      <c r="Y51" s="221"/>
      <c r="Z51" s="221"/>
    </row>
    <row r="52" spans="1:26" ht="84" customHeight="1">
      <c r="A52" s="7">
        <f t="shared" si="0"/>
        <v>46</v>
      </c>
      <c r="B52" s="223" t="s">
        <v>278</v>
      </c>
      <c r="C52" s="224" t="s">
        <v>279</v>
      </c>
      <c r="D52" s="223" t="s">
        <v>280</v>
      </c>
      <c r="E52" s="223" t="s">
        <v>281</v>
      </c>
      <c r="F52" s="225">
        <v>46183</v>
      </c>
      <c r="G52" s="226" t="s">
        <v>282</v>
      </c>
      <c r="H52" s="227">
        <v>46188</v>
      </c>
      <c r="I52" s="227">
        <v>46218</v>
      </c>
      <c r="J52" s="228" t="s">
        <v>283</v>
      </c>
      <c r="K52" s="226">
        <v>77012034512</v>
      </c>
      <c r="L52" s="227">
        <v>46188</v>
      </c>
    </row>
    <row r="53" spans="1:26" s="185" customFormat="1" ht="78.75">
      <c r="A53" s="7">
        <f t="shared" si="0"/>
        <v>47</v>
      </c>
      <c r="B53" s="180" t="s">
        <v>284</v>
      </c>
      <c r="C53" s="181" t="s">
        <v>285</v>
      </c>
      <c r="D53" s="182" t="s">
        <v>286</v>
      </c>
      <c r="E53" s="183" t="s">
        <v>287</v>
      </c>
      <c r="F53" s="80">
        <v>46190</v>
      </c>
      <c r="G53" s="81" t="s">
        <v>226</v>
      </c>
      <c r="H53" s="80">
        <v>46205</v>
      </c>
      <c r="I53" s="80">
        <v>46233</v>
      </c>
      <c r="J53" s="184" t="s">
        <v>227</v>
      </c>
      <c r="K53" s="183" t="s">
        <v>228</v>
      </c>
      <c r="L53" s="80">
        <v>46205</v>
      </c>
    </row>
    <row r="54" spans="1:26" s="125" customFormat="1" ht="147.6" customHeight="1">
      <c r="A54" s="125">
        <v>48</v>
      </c>
      <c r="B54" s="210" t="str">
        <f>B45</f>
        <v>Алпысбаев Мират Алпысбаевич</v>
      </c>
      <c r="C54" s="210" t="str">
        <f>C45</f>
        <v>970726351499</v>
      </c>
      <c r="D54" s="83" t="s">
        <v>288</v>
      </c>
      <c r="E54" s="83" t="s">
        <v>289</v>
      </c>
      <c r="F54" s="211" t="s">
        <v>188</v>
      </c>
      <c r="G54" s="211" t="str">
        <f>G45</f>
        <v>19.05.2026 жыл</v>
      </c>
      <c r="H54" s="211">
        <v>46212</v>
      </c>
      <c r="I54" s="211">
        <v>46239</v>
      </c>
      <c r="J54" s="83" t="s">
        <v>268</v>
      </c>
      <c r="K54" s="229" t="s">
        <v>290</v>
      </c>
      <c r="L54" s="211">
        <v>46212</v>
      </c>
    </row>
    <row r="55" spans="1:26" customFormat="1" ht="134.25" customHeight="1" thickBot="1">
      <c r="A55" s="148">
        <v>49</v>
      </c>
      <c r="B55" s="230" t="s">
        <v>291</v>
      </c>
      <c r="C55" s="231">
        <v>850801400423</v>
      </c>
      <c r="D55" s="232" t="s">
        <v>292</v>
      </c>
      <c r="E55" s="148" t="s">
        <v>41</v>
      </c>
      <c r="F55" s="233">
        <v>46206</v>
      </c>
      <c r="G55" s="148" t="s">
        <v>293</v>
      </c>
      <c r="H55" s="233">
        <v>46224</v>
      </c>
      <c r="I55" s="233">
        <v>46251</v>
      </c>
      <c r="J55" s="234" t="s">
        <v>294</v>
      </c>
      <c r="K55" s="235" t="s">
        <v>295</v>
      </c>
      <c r="L55" s="236">
        <v>46224</v>
      </c>
      <c r="M55" s="237"/>
      <c r="N55" s="237"/>
      <c r="O55" s="237"/>
      <c r="P55" s="237"/>
      <c r="Q55" s="237"/>
      <c r="R55" s="237"/>
      <c r="S55" s="237"/>
      <c r="T55" s="237"/>
      <c r="U55" s="237"/>
      <c r="V55" s="237"/>
      <c r="W55" s="237"/>
      <c r="X55" s="237"/>
      <c r="Y55" s="237"/>
      <c r="Z55" s="237"/>
    </row>
    <row r="56" spans="1:26" ht="63.75" thickBot="1">
      <c r="A56" s="238">
        <v>50</v>
      </c>
      <c r="B56" s="238" t="s">
        <v>34</v>
      </c>
      <c r="C56" s="239">
        <v>940722400790</v>
      </c>
      <c r="D56" s="238" t="s">
        <v>296</v>
      </c>
      <c r="E56" s="238" t="s">
        <v>297</v>
      </c>
      <c r="F56" s="240">
        <v>46219</v>
      </c>
      <c r="G56" s="238" t="s">
        <v>58</v>
      </c>
      <c r="H56" s="241">
        <v>46230</v>
      </c>
      <c r="I56" s="241">
        <v>46255</v>
      </c>
      <c r="J56" s="238" t="s">
        <v>132</v>
      </c>
      <c r="K56" s="242" t="s">
        <v>172</v>
      </c>
      <c r="L56" s="240">
        <v>46230</v>
      </c>
    </row>
    <row r="57" spans="1:26" ht="124.15" customHeight="1" thickBot="1">
      <c r="A57" s="243">
        <v>51</v>
      </c>
      <c r="B57" s="244" t="s">
        <v>298</v>
      </c>
      <c r="C57" s="244" t="s">
        <v>299</v>
      </c>
      <c r="D57" s="243" t="s">
        <v>300</v>
      </c>
      <c r="E57" s="245" t="s">
        <v>301</v>
      </c>
      <c r="F57" s="246">
        <v>46203</v>
      </c>
      <c r="G57" s="247" t="s">
        <v>302</v>
      </c>
      <c r="H57" s="246">
        <v>46230</v>
      </c>
      <c r="I57" s="246">
        <v>46255</v>
      </c>
      <c r="J57" s="245" t="s">
        <v>303</v>
      </c>
      <c r="K57" s="245" t="s">
        <v>304</v>
      </c>
      <c r="L57" s="248">
        <v>46230</v>
      </c>
    </row>
    <row r="58" spans="1:26" ht="84" customHeight="1">
      <c r="A58" s="275">
        <v>52</v>
      </c>
      <c r="B58" s="276" t="s">
        <v>336</v>
      </c>
      <c r="C58" s="277" t="s">
        <v>337</v>
      </c>
      <c r="D58" s="276" t="s">
        <v>338</v>
      </c>
      <c r="E58" s="276" t="s">
        <v>281</v>
      </c>
      <c r="F58" s="278">
        <v>46224</v>
      </c>
      <c r="G58" s="279" t="s">
        <v>282</v>
      </c>
      <c r="H58" s="280">
        <v>46230</v>
      </c>
      <c r="I58" s="280">
        <v>46255</v>
      </c>
      <c r="J58" s="281" t="s">
        <v>283</v>
      </c>
      <c r="K58" s="282">
        <v>77012034512</v>
      </c>
      <c r="L58" s="280">
        <v>46230</v>
      </c>
    </row>
    <row r="59" spans="1:26" customFormat="1" ht="77.25" customHeight="1">
      <c r="A59" s="251">
        <v>53</v>
      </c>
      <c r="B59" s="252" t="s">
        <v>305</v>
      </c>
      <c r="C59" s="252">
        <v>720312402702</v>
      </c>
      <c r="D59" s="252" t="s">
        <v>306</v>
      </c>
      <c r="E59" s="251" t="s">
        <v>307</v>
      </c>
      <c r="F59" s="249">
        <v>46225</v>
      </c>
      <c r="G59" s="251" t="s">
        <v>263</v>
      </c>
      <c r="H59" s="253">
        <v>46231</v>
      </c>
      <c r="I59" s="253">
        <v>46258</v>
      </c>
      <c r="J59" s="251" t="s">
        <v>308</v>
      </c>
      <c r="K59" s="251" t="s">
        <v>265</v>
      </c>
      <c r="L59" s="253">
        <v>46231</v>
      </c>
      <c r="M59" s="208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</row>
    <row r="60" spans="1:26" s="222" customFormat="1" ht="116.25" customHeight="1">
      <c r="A60" s="256">
        <v>54</v>
      </c>
      <c r="B60" s="257" t="s">
        <v>309</v>
      </c>
      <c r="C60" s="258" t="s">
        <v>310</v>
      </c>
      <c r="D60" s="259" t="s">
        <v>311</v>
      </c>
      <c r="E60" s="259" t="s">
        <v>47</v>
      </c>
      <c r="F60" s="254" t="s">
        <v>312</v>
      </c>
      <c r="G60" s="255" t="s">
        <v>313</v>
      </c>
      <c r="H60" s="254" t="s">
        <v>316</v>
      </c>
      <c r="I60" s="254" t="s">
        <v>317</v>
      </c>
      <c r="J60" s="259" t="s">
        <v>314</v>
      </c>
      <c r="K60" s="255" t="s">
        <v>315</v>
      </c>
      <c r="L60" s="254" t="s">
        <v>316</v>
      </c>
      <c r="M60" s="250"/>
    </row>
    <row r="61" spans="1:26" s="266" customFormat="1" ht="80.45" customHeight="1" thickBot="1">
      <c r="A61" s="260">
        <v>55</v>
      </c>
      <c r="B61" s="261" t="s">
        <v>318</v>
      </c>
      <c r="C61" s="262">
        <v>770909450300</v>
      </c>
      <c r="D61" s="263" t="s">
        <v>319</v>
      </c>
      <c r="E61" s="260" t="s">
        <v>320</v>
      </c>
      <c r="F61" s="264">
        <v>46231</v>
      </c>
      <c r="G61" s="265" t="s">
        <v>321</v>
      </c>
      <c r="H61" s="267">
        <v>46238</v>
      </c>
      <c r="I61" s="267">
        <v>46265</v>
      </c>
      <c r="J61" s="263" t="s">
        <v>322</v>
      </c>
      <c r="K61" s="260" t="s">
        <v>323</v>
      </c>
      <c r="L61" s="264">
        <v>46238</v>
      </c>
    </row>
    <row r="62" spans="1:26" ht="45.75" thickBot="1">
      <c r="A62" s="268">
        <v>56</v>
      </c>
      <c r="B62" s="268" t="s">
        <v>324</v>
      </c>
      <c r="C62" s="269">
        <v>710902301199</v>
      </c>
      <c r="D62" s="268" t="s">
        <v>325</v>
      </c>
      <c r="E62" s="268" t="s">
        <v>86</v>
      </c>
      <c r="F62" s="269" t="s">
        <v>326</v>
      </c>
      <c r="G62" s="268" t="s">
        <v>327</v>
      </c>
      <c r="H62" s="270">
        <v>46240</v>
      </c>
      <c r="I62" s="270">
        <v>46267</v>
      </c>
      <c r="J62" s="268" t="s">
        <v>328</v>
      </c>
      <c r="K62" s="268" t="s">
        <v>329</v>
      </c>
      <c r="L62" s="270">
        <v>46240</v>
      </c>
      <c r="M62" s="271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</row>
    <row r="63" spans="1:26" ht="63.75" thickBot="1">
      <c r="A63" s="238">
        <v>57</v>
      </c>
      <c r="B63" s="238" t="s">
        <v>330</v>
      </c>
      <c r="C63" s="238">
        <v>20823650876</v>
      </c>
      <c r="D63" s="238" t="s">
        <v>331</v>
      </c>
      <c r="E63" s="238" t="s">
        <v>332</v>
      </c>
      <c r="F63" s="240">
        <v>46178</v>
      </c>
      <c r="G63" s="273" t="s">
        <v>333</v>
      </c>
      <c r="H63" s="270">
        <v>46244</v>
      </c>
      <c r="I63" s="270">
        <v>46269</v>
      </c>
      <c r="J63" s="273" t="s">
        <v>334</v>
      </c>
      <c r="K63" s="273" t="s">
        <v>335</v>
      </c>
      <c r="L63" s="274">
        <v>46244</v>
      </c>
    </row>
    <row r="64" spans="1:26" customFormat="1" ht="134.25" customHeight="1" thickBot="1">
      <c r="A64" s="148">
        <v>58</v>
      </c>
      <c r="B64" s="230" t="s">
        <v>339</v>
      </c>
      <c r="C64" s="231">
        <v>850719301539</v>
      </c>
      <c r="D64" s="232" t="s">
        <v>340</v>
      </c>
      <c r="E64" s="148" t="s">
        <v>244</v>
      </c>
      <c r="F64" s="233">
        <v>46241</v>
      </c>
      <c r="G64" s="148" t="s">
        <v>293</v>
      </c>
      <c r="H64" s="233">
        <v>46246</v>
      </c>
      <c r="I64" s="233">
        <v>46273</v>
      </c>
      <c r="J64" s="234" t="s">
        <v>341</v>
      </c>
      <c r="K64" s="235" t="s">
        <v>295</v>
      </c>
      <c r="L64" s="233">
        <v>46246</v>
      </c>
      <c r="M64" s="237"/>
      <c r="N64" s="237"/>
      <c r="O64" s="237"/>
      <c r="P64" s="237"/>
      <c r="Q64" s="237"/>
      <c r="R64" s="237"/>
      <c r="S64" s="237"/>
      <c r="T64" s="237"/>
      <c r="U64" s="237"/>
      <c r="V64" s="237"/>
      <c r="W64" s="237"/>
      <c r="X64" s="237"/>
      <c r="Y64" s="237"/>
      <c r="Z64" s="237"/>
    </row>
    <row r="65" spans="1:26" ht="60.75" thickBot="1">
      <c r="A65" s="268">
        <v>59</v>
      </c>
      <c r="B65" s="268" t="s">
        <v>342</v>
      </c>
      <c r="C65" s="268">
        <v>700505301694</v>
      </c>
      <c r="D65" s="268" t="s">
        <v>343</v>
      </c>
      <c r="E65" s="268" t="s">
        <v>41</v>
      </c>
      <c r="F65" s="270">
        <v>46219</v>
      </c>
      <c r="G65" s="268" t="s">
        <v>344</v>
      </c>
      <c r="H65" s="270">
        <v>46246</v>
      </c>
      <c r="I65" s="270">
        <v>46273</v>
      </c>
      <c r="J65" s="268" t="s">
        <v>345</v>
      </c>
      <c r="K65" s="268" t="s">
        <v>346</v>
      </c>
      <c r="L65" s="270">
        <v>46246</v>
      </c>
      <c r="M65" s="271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</row>
    <row r="66" spans="1:26" customFormat="1" ht="148.5" customHeight="1">
      <c r="A66" s="283">
        <v>60</v>
      </c>
      <c r="B66" s="284" t="s">
        <v>347</v>
      </c>
      <c r="C66" s="285">
        <v>870212401403</v>
      </c>
      <c r="D66" s="283" t="s">
        <v>348</v>
      </c>
      <c r="E66" s="283" t="s">
        <v>41</v>
      </c>
      <c r="F66" s="286">
        <v>46244</v>
      </c>
      <c r="G66" s="283" t="s">
        <v>95</v>
      </c>
      <c r="H66" s="287">
        <v>46251</v>
      </c>
      <c r="I66" s="287">
        <v>46276</v>
      </c>
      <c r="J66" s="283" t="s">
        <v>328</v>
      </c>
      <c r="K66" s="288" t="s">
        <v>96</v>
      </c>
      <c r="L66" s="287">
        <v>46251</v>
      </c>
      <c r="M66" s="289"/>
      <c r="N66" s="290"/>
      <c r="O66" s="290"/>
      <c r="P66" s="290"/>
      <c r="Q66" s="290"/>
      <c r="R66" s="290"/>
      <c r="S66" s="290"/>
      <c r="T66" s="290"/>
      <c r="U66" s="290"/>
      <c r="V66" s="290"/>
      <c r="W66" s="290"/>
      <c r="X66" s="290"/>
      <c r="Y66" s="290"/>
      <c r="Z66" s="290"/>
    </row>
    <row r="67" spans="1:26" s="296" customFormat="1" ht="63">
      <c r="A67" s="291">
        <v>61</v>
      </c>
      <c r="B67" s="292" t="s">
        <v>349</v>
      </c>
      <c r="C67" s="292">
        <v>720905400393</v>
      </c>
      <c r="D67" s="293" t="s">
        <v>350</v>
      </c>
      <c r="E67" s="293" t="s">
        <v>351</v>
      </c>
      <c r="F67" s="294">
        <v>46247</v>
      </c>
      <c r="G67" s="291" t="s">
        <v>352</v>
      </c>
      <c r="H67" s="294">
        <v>46252</v>
      </c>
      <c r="I67" s="294">
        <v>46279</v>
      </c>
      <c r="J67" s="295" t="s">
        <v>353</v>
      </c>
      <c r="K67" s="291" t="s">
        <v>354</v>
      </c>
      <c r="L67" s="294">
        <v>46252</v>
      </c>
    </row>
    <row r="68" spans="1:26" s="304" customFormat="1" ht="63" customHeight="1">
      <c r="A68" s="297">
        <v>62</v>
      </c>
      <c r="B68" s="298" t="s">
        <v>355</v>
      </c>
      <c r="C68" s="299" t="s">
        <v>356</v>
      </c>
      <c r="D68" s="300" t="s">
        <v>357</v>
      </c>
      <c r="E68" s="293" t="s">
        <v>244</v>
      </c>
      <c r="F68" s="301">
        <v>46239</v>
      </c>
      <c r="G68" s="302" t="s">
        <v>68</v>
      </c>
      <c r="H68" s="301">
        <v>46255</v>
      </c>
      <c r="I68" s="301">
        <v>46282</v>
      </c>
      <c r="J68" s="303" t="s">
        <v>69</v>
      </c>
      <c r="K68" s="293" t="s">
        <v>70</v>
      </c>
      <c r="L68" s="301">
        <v>46255</v>
      </c>
    </row>
    <row r="69" spans="1:26" customFormat="1" ht="77.25" customHeight="1">
      <c r="A69" s="204">
        <v>63</v>
      </c>
      <c r="B69" s="205" t="s">
        <v>358</v>
      </c>
      <c r="C69" s="205">
        <v>860103403049</v>
      </c>
      <c r="D69" s="205" t="s">
        <v>359</v>
      </c>
      <c r="E69" s="204" t="s">
        <v>30</v>
      </c>
      <c r="F69" s="305">
        <v>46251</v>
      </c>
      <c r="G69" s="204" t="s">
        <v>263</v>
      </c>
      <c r="H69" s="301">
        <v>46255</v>
      </c>
      <c r="I69" s="301">
        <v>46282</v>
      </c>
      <c r="J69" s="204" t="s">
        <v>308</v>
      </c>
      <c r="K69" s="204" t="s">
        <v>265</v>
      </c>
      <c r="L69" s="301">
        <v>46255</v>
      </c>
      <c r="M69" s="208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</row>
    <row r="70" spans="1:26" s="314" customFormat="1" ht="39" customHeight="1">
      <c r="A70" s="306">
        <v>64</v>
      </c>
      <c r="B70" s="307" t="s">
        <v>360</v>
      </c>
      <c r="C70" s="308">
        <v>780314303345</v>
      </c>
      <c r="D70" s="309" t="s">
        <v>361</v>
      </c>
      <c r="E70" s="309" t="s">
        <v>362</v>
      </c>
      <c r="F70" s="310">
        <v>46252</v>
      </c>
      <c r="G70" s="311" t="s">
        <v>321</v>
      </c>
      <c r="H70" s="310">
        <v>46259</v>
      </c>
      <c r="I70" s="312">
        <v>46286</v>
      </c>
      <c r="J70" s="313" t="s">
        <v>363</v>
      </c>
      <c r="K70" s="306" t="s">
        <v>364</v>
      </c>
      <c r="L70" s="310">
        <v>46259</v>
      </c>
    </row>
    <row r="71" spans="1:26" s="266" customFormat="1" ht="39" customHeight="1">
      <c r="A71" s="315">
        <v>65</v>
      </c>
      <c r="B71" s="307" t="s">
        <v>365</v>
      </c>
      <c r="C71" s="316">
        <v>790318302992</v>
      </c>
      <c r="D71" s="309" t="s">
        <v>366</v>
      </c>
      <c r="E71" s="309" t="s">
        <v>267</v>
      </c>
      <c r="F71" s="317">
        <v>46282</v>
      </c>
      <c r="G71" s="265" t="s">
        <v>321</v>
      </c>
      <c r="H71" s="317">
        <v>46290</v>
      </c>
      <c r="I71" s="312">
        <v>46317</v>
      </c>
      <c r="J71" s="318" t="s">
        <v>322</v>
      </c>
      <c r="K71" s="315" t="s">
        <v>367</v>
      </c>
      <c r="L71" s="317">
        <v>46290</v>
      </c>
    </row>
    <row r="72" spans="1:26" customFormat="1" ht="90" customHeight="1">
      <c r="A72" s="319">
        <v>66</v>
      </c>
      <c r="B72" s="320" t="s">
        <v>368</v>
      </c>
      <c r="C72" s="321">
        <v>9212204401820</v>
      </c>
      <c r="D72" s="319" t="s">
        <v>369</v>
      </c>
      <c r="E72" s="319" t="s">
        <v>370</v>
      </c>
      <c r="F72" s="322">
        <v>46282</v>
      </c>
      <c r="G72" s="319" t="s">
        <v>54</v>
      </c>
      <c r="H72" s="317">
        <v>46290</v>
      </c>
      <c r="I72" s="312">
        <v>46317</v>
      </c>
      <c r="J72" s="319" t="s">
        <v>55</v>
      </c>
      <c r="K72" s="323" t="s">
        <v>56</v>
      </c>
      <c r="L72" s="317">
        <v>46290</v>
      </c>
      <c r="M72" s="324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s="222" customFormat="1" ht="93.75" customHeight="1">
      <c r="A73" s="325">
        <v>67</v>
      </c>
      <c r="B73" s="326" t="s">
        <v>371</v>
      </c>
      <c r="C73" s="326">
        <v>700809402186</v>
      </c>
      <c r="D73" s="325" t="s">
        <v>372</v>
      </c>
      <c r="E73" s="325" t="s">
        <v>30</v>
      </c>
      <c r="F73" s="327">
        <v>46287</v>
      </c>
      <c r="G73" s="325" t="s">
        <v>373</v>
      </c>
      <c r="H73" s="327">
        <v>46290</v>
      </c>
      <c r="I73" s="327">
        <v>46317</v>
      </c>
      <c r="J73" s="325" t="s">
        <v>374</v>
      </c>
      <c r="K73" s="325" t="s">
        <v>375</v>
      </c>
      <c r="L73" s="332">
        <v>46290</v>
      </c>
      <c r="M73" s="329"/>
      <c r="N73" s="330"/>
      <c r="O73" s="330"/>
      <c r="P73" s="330"/>
      <c r="Q73" s="330"/>
      <c r="R73" s="330"/>
      <c r="S73" s="330"/>
      <c r="T73" s="330"/>
      <c r="U73" s="330"/>
      <c r="V73" s="330"/>
      <c r="W73" s="330"/>
      <c r="X73" s="330"/>
      <c r="Y73" s="330"/>
      <c r="Z73" s="330"/>
    </row>
    <row r="74" spans="1:26" s="331" customFormat="1" ht="93.75" customHeight="1">
      <c r="A74" s="325">
        <v>68</v>
      </c>
      <c r="B74" s="326" t="s">
        <v>376</v>
      </c>
      <c r="C74" s="326">
        <v>871022451132</v>
      </c>
      <c r="D74" s="325" t="s">
        <v>377</v>
      </c>
      <c r="E74" s="325" t="s">
        <v>378</v>
      </c>
      <c r="F74" s="327">
        <v>46274</v>
      </c>
      <c r="G74" s="325" t="s">
        <v>165</v>
      </c>
      <c r="H74" s="333">
        <v>46294</v>
      </c>
      <c r="I74" s="333">
        <v>46321</v>
      </c>
      <c r="J74" s="325" t="s">
        <v>379</v>
      </c>
      <c r="K74" s="325" t="s">
        <v>380</v>
      </c>
      <c r="L74" s="328">
        <f>H74</f>
        <v>46294</v>
      </c>
      <c r="M74" s="329"/>
      <c r="N74" s="330"/>
      <c r="O74" s="330"/>
      <c r="P74" s="330"/>
      <c r="Q74" s="330"/>
      <c r="R74" s="330"/>
      <c r="S74" s="330"/>
      <c r="T74" s="330"/>
      <c r="U74" s="330"/>
      <c r="V74" s="330"/>
      <c r="W74" s="330"/>
      <c r="X74" s="330"/>
      <c r="Y74" s="330"/>
      <c r="Z74" s="330"/>
    </row>
    <row r="75" spans="1:26" s="331" customFormat="1" ht="93.75" customHeight="1">
      <c r="A75" s="325">
        <f>A74+1</f>
        <v>69</v>
      </c>
      <c r="B75" s="326" t="s">
        <v>376</v>
      </c>
      <c r="C75" s="326">
        <v>871022451132</v>
      </c>
      <c r="D75" s="325" t="s">
        <v>377</v>
      </c>
      <c r="E75" s="325" t="s">
        <v>378</v>
      </c>
      <c r="F75" s="327">
        <v>46274</v>
      </c>
      <c r="G75" s="325" t="s">
        <v>165</v>
      </c>
      <c r="H75" s="327">
        <v>46295</v>
      </c>
      <c r="I75" s="327">
        <v>46322</v>
      </c>
      <c r="J75" s="325" t="s">
        <v>379</v>
      </c>
      <c r="K75" s="325" t="s">
        <v>380</v>
      </c>
      <c r="L75" s="328">
        <v>46295</v>
      </c>
      <c r="M75" s="329"/>
      <c r="N75" s="330"/>
      <c r="O75" s="330"/>
      <c r="P75" s="330"/>
      <c r="Q75" s="330"/>
      <c r="R75" s="330"/>
      <c r="S75" s="330"/>
      <c r="T75" s="330"/>
      <c r="U75" s="330"/>
      <c r="V75" s="330"/>
      <c r="W75" s="330"/>
      <c r="X75" s="330"/>
      <c r="Y75" s="330"/>
      <c r="Z75" s="330"/>
    </row>
    <row r="76" spans="1:26" customFormat="1" ht="113.25" customHeight="1">
      <c r="A76" s="325">
        <f t="shared" ref="A76:A85" si="1">A75+1</f>
        <v>70</v>
      </c>
      <c r="B76" s="339" t="s">
        <v>431</v>
      </c>
      <c r="C76" s="353">
        <v>800318403532</v>
      </c>
      <c r="D76" s="319" t="s">
        <v>432</v>
      </c>
      <c r="E76" s="319" t="s">
        <v>433</v>
      </c>
      <c r="F76" s="356">
        <v>46290</v>
      </c>
      <c r="G76" s="352" t="s">
        <v>434</v>
      </c>
      <c r="H76" s="356">
        <v>46295</v>
      </c>
      <c r="I76" s="327">
        <v>46322</v>
      </c>
      <c r="J76" s="352" t="s">
        <v>435</v>
      </c>
      <c r="K76" s="352" t="s">
        <v>436</v>
      </c>
      <c r="L76" s="356">
        <v>46295</v>
      </c>
      <c r="M76" s="359"/>
      <c r="N76" s="360"/>
      <c r="O76" s="360"/>
      <c r="P76" s="360"/>
      <c r="Q76" s="360"/>
      <c r="R76" s="360"/>
      <c r="S76" s="360"/>
      <c r="T76" s="360"/>
      <c r="U76" s="360"/>
      <c r="V76" s="360"/>
      <c r="W76" s="360"/>
      <c r="X76" s="360"/>
      <c r="Y76" s="360"/>
      <c r="Z76" s="360"/>
    </row>
    <row r="77" spans="1:26" customFormat="1" ht="112.15" customHeight="1">
      <c r="A77" s="325">
        <f t="shared" si="1"/>
        <v>71</v>
      </c>
      <c r="B77" s="149" t="s">
        <v>381</v>
      </c>
      <c r="C77" s="334" t="s">
        <v>382</v>
      </c>
      <c r="D77" s="148" t="s">
        <v>383</v>
      </c>
      <c r="E77" s="148" t="s">
        <v>384</v>
      </c>
      <c r="F77" s="335">
        <v>46293</v>
      </c>
      <c r="G77" s="148" t="s">
        <v>385</v>
      </c>
      <c r="H77" s="150">
        <v>46297</v>
      </c>
      <c r="I77" s="150">
        <v>46323</v>
      </c>
      <c r="J77" s="148" t="s">
        <v>386</v>
      </c>
      <c r="K77" s="336" t="s">
        <v>387</v>
      </c>
      <c r="L77" s="150">
        <v>46297</v>
      </c>
      <c r="M77" s="337"/>
      <c r="N77" s="338"/>
      <c r="O77" s="338"/>
      <c r="P77" s="338"/>
      <c r="Q77" s="338"/>
      <c r="R77" s="338"/>
      <c r="S77" s="338"/>
      <c r="T77" s="338"/>
      <c r="U77" s="338"/>
      <c r="V77" s="338"/>
      <c r="W77" s="338"/>
      <c r="X77" s="338"/>
      <c r="Y77" s="338"/>
      <c r="Z77" s="338"/>
    </row>
    <row r="78" spans="1:26" customFormat="1" ht="45">
      <c r="A78" s="325">
        <f t="shared" si="1"/>
        <v>72</v>
      </c>
      <c r="B78" s="339" t="s">
        <v>388</v>
      </c>
      <c r="C78" s="51" t="s">
        <v>389</v>
      </c>
      <c r="D78" s="49"/>
      <c r="E78" s="319" t="s">
        <v>261</v>
      </c>
      <c r="F78" s="340" t="s">
        <v>390</v>
      </c>
      <c r="G78" s="319" t="s">
        <v>391</v>
      </c>
      <c r="H78" s="341">
        <v>46297</v>
      </c>
      <c r="I78" s="341">
        <v>46323</v>
      </c>
      <c r="J78" s="319" t="s">
        <v>386</v>
      </c>
      <c r="K78" s="71" t="s">
        <v>392</v>
      </c>
      <c r="L78" s="126">
        <v>46297</v>
      </c>
      <c r="M78" s="324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s="4" customFormat="1" ht="132" customHeight="1">
      <c r="A79" s="325">
        <f t="shared" si="1"/>
        <v>73</v>
      </c>
      <c r="B79" s="149" t="s">
        <v>393</v>
      </c>
      <c r="C79" s="342" t="s">
        <v>394</v>
      </c>
      <c r="D79" s="148" t="s">
        <v>395</v>
      </c>
      <c r="E79" s="148" t="s">
        <v>267</v>
      </c>
      <c r="F79" s="343">
        <v>46296</v>
      </c>
      <c r="G79" s="148" t="s">
        <v>88</v>
      </c>
      <c r="H79" s="150">
        <v>46301</v>
      </c>
      <c r="I79" s="150">
        <v>46328</v>
      </c>
      <c r="J79" s="148" t="s">
        <v>396</v>
      </c>
      <c r="K79" s="344" t="s">
        <v>397</v>
      </c>
      <c r="L79" s="150">
        <v>46301</v>
      </c>
      <c r="M79" s="3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</row>
    <row r="80" spans="1:26" customFormat="1" ht="134.25" customHeight="1">
      <c r="A80" s="325">
        <f t="shared" si="1"/>
        <v>74</v>
      </c>
      <c r="B80" s="230" t="s">
        <v>398</v>
      </c>
      <c r="C80" s="231">
        <v>850615301167</v>
      </c>
      <c r="D80" s="232" t="s">
        <v>399</v>
      </c>
      <c r="E80" s="148" t="s">
        <v>400</v>
      </c>
      <c r="F80" s="233">
        <v>46294</v>
      </c>
      <c r="G80" s="148" t="s">
        <v>293</v>
      </c>
      <c r="H80" s="150">
        <v>46301</v>
      </c>
      <c r="I80" s="150">
        <v>46328</v>
      </c>
      <c r="J80" s="234" t="s">
        <v>341</v>
      </c>
      <c r="K80" s="235" t="s">
        <v>295</v>
      </c>
      <c r="L80" s="150">
        <v>46301</v>
      </c>
      <c r="M80" s="237"/>
      <c r="N80" s="237"/>
      <c r="O80" s="237"/>
      <c r="P80" s="237"/>
      <c r="Q80" s="237"/>
      <c r="R80" s="237"/>
      <c r="S80" s="237"/>
      <c r="T80" s="237"/>
      <c r="U80" s="237"/>
      <c r="V80" s="237"/>
      <c r="W80" s="237"/>
      <c r="X80" s="237"/>
      <c r="Y80" s="237"/>
      <c r="Z80" s="237"/>
    </row>
    <row r="81" spans="1:26" customFormat="1" ht="18.75" customHeight="1">
      <c r="A81" s="325">
        <f t="shared" si="1"/>
        <v>75</v>
      </c>
      <c r="B81" s="345" t="s">
        <v>401</v>
      </c>
      <c r="C81" s="346">
        <v>811004300408</v>
      </c>
      <c r="D81" s="347" t="s">
        <v>402</v>
      </c>
      <c r="E81" s="347" t="s">
        <v>138</v>
      </c>
      <c r="F81" s="348">
        <v>46293</v>
      </c>
      <c r="G81" s="347" t="s">
        <v>403</v>
      </c>
      <c r="H81" s="150">
        <v>46301</v>
      </c>
      <c r="I81" s="150">
        <v>46328</v>
      </c>
      <c r="J81" s="349" t="s">
        <v>404</v>
      </c>
      <c r="K81" s="350" t="s">
        <v>405</v>
      </c>
      <c r="L81" s="150">
        <v>46301</v>
      </c>
      <c r="M81" s="351"/>
      <c r="N81" s="351"/>
      <c r="O81" s="351"/>
      <c r="P81" s="351"/>
      <c r="Q81" s="351"/>
      <c r="R81" s="351"/>
      <c r="S81" s="351"/>
      <c r="T81" s="351"/>
      <c r="U81" s="351"/>
      <c r="V81" s="351"/>
      <c r="W81" s="351"/>
      <c r="X81" s="351"/>
      <c r="Y81" s="351"/>
      <c r="Z81" s="351"/>
    </row>
    <row r="82" spans="1:26" customFormat="1" ht="60">
      <c r="A82" s="325">
        <f t="shared" si="1"/>
        <v>76</v>
      </c>
      <c r="B82" s="353" t="s">
        <v>406</v>
      </c>
      <c r="C82" s="354">
        <v>600120404304</v>
      </c>
      <c r="D82" s="49" t="s">
        <v>407</v>
      </c>
      <c r="E82" s="319" t="s">
        <v>408</v>
      </c>
      <c r="F82" s="355">
        <v>46290</v>
      </c>
      <c r="G82" s="352" t="s">
        <v>409</v>
      </c>
      <c r="H82" s="356">
        <v>46303</v>
      </c>
      <c r="I82" s="356">
        <v>46330</v>
      </c>
      <c r="J82" s="352" t="s">
        <v>15</v>
      </c>
      <c r="K82" s="357" t="s">
        <v>410</v>
      </c>
      <c r="L82" s="358">
        <v>46303</v>
      </c>
      <c r="M82" s="359"/>
      <c r="N82" s="360"/>
      <c r="O82" s="360"/>
      <c r="P82" s="360"/>
      <c r="Q82" s="360"/>
      <c r="R82" s="360"/>
      <c r="S82" s="360"/>
      <c r="T82" s="360"/>
      <c r="U82" s="360"/>
      <c r="V82" s="360"/>
      <c r="W82" s="360"/>
      <c r="X82" s="360"/>
      <c r="Y82" s="360"/>
      <c r="Z82" s="360"/>
    </row>
    <row r="83" spans="1:26" s="367" customFormat="1" ht="173.25" customHeight="1">
      <c r="A83" s="325">
        <f t="shared" si="1"/>
        <v>77</v>
      </c>
      <c r="B83" s="361" t="s">
        <v>411</v>
      </c>
      <c r="C83" s="362" t="s">
        <v>412</v>
      </c>
      <c r="D83" s="363" t="s">
        <v>413</v>
      </c>
      <c r="E83" s="361" t="s">
        <v>414</v>
      </c>
      <c r="F83" s="364" t="s">
        <v>415</v>
      </c>
      <c r="G83" s="365" t="s">
        <v>416</v>
      </c>
      <c r="H83" s="368">
        <v>46303</v>
      </c>
      <c r="I83" s="368">
        <v>46331</v>
      </c>
      <c r="J83" s="366" t="s">
        <v>417</v>
      </c>
      <c r="K83" s="366" t="s">
        <v>418</v>
      </c>
      <c r="L83" s="358">
        <v>46303</v>
      </c>
    </row>
    <row r="84" spans="1:26" s="331" customFormat="1" ht="107.25" customHeight="1">
      <c r="A84" s="325">
        <f t="shared" si="1"/>
        <v>78</v>
      </c>
      <c r="B84" s="370" t="s">
        <v>419</v>
      </c>
      <c r="C84" s="370">
        <v>700514401987</v>
      </c>
      <c r="D84" s="371" t="s">
        <v>420</v>
      </c>
      <c r="E84" s="369" t="s">
        <v>421</v>
      </c>
      <c r="F84" s="372">
        <v>46293</v>
      </c>
      <c r="G84" s="369" t="s">
        <v>422</v>
      </c>
      <c r="H84" s="368">
        <v>46303</v>
      </c>
      <c r="I84" s="368">
        <v>46331</v>
      </c>
      <c r="J84" s="369" t="s">
        <v>423</v>
      </c>
      <c r="K84" s="369" t="s">
        <v>424</v>
      </c>
      <c r="L84" s="358">
        <v>46303</v>
      </c>
      <c r="M84" s="373"/>
      <c r="N84" s="373"/>
      <c r="O84" s="373"/>
      <c r="P84" s="373"/>
      <c r="Q84" s="373"/>
      <c r="R84" s="373"/>
      <c r="S84" s="373"/>
      <c r="T84" s="373"/>
      <c r="U84" s="373"/>
      <c r="V84" s="373"/>
      <c r="W84" s="373"/>
      <c r="X84" s="373"/>
      <c r="Y84" s="373"/>
      <c r="Z84" s="373"/>
    </row>
    <row r="85" spans="1:26" s="331" customFormat="1" ht="93.75" customHeight="1">
      <c r="A85" s="325">
        <f t="shared" si="1"/>
        <v>79</v>
      </c>
      <c r="B85" s="339" t="s">
        <v>425</v>
      </c>
      <c r="C85" s="339">
        <v>20209650302</v>
      </c>
      <c r="D85" s="319" t="s">
        <v>426</v>
      </c>
      <c r="E85" s="319" t="s">
        <v>427</v>
      </c>
      <c r="F85" s="341">
        <v>46302</v>
      </c>
      <c r="G85" s="319" t="s">
        <v>428</v>
      </c>
      <c r="H85" s="207">
        <v>46307</v>
      </c>
      <c r="I85" s="207">
        <v>46332</v>
      </c>
      <c r="J85" s="319" t="s">
        <v>429</v>
      </c>
      <c r="K85" s="319" t="s">
        <v>430</v>
      </c>
      <c r="L85" s="126">
        <v>46307</v>
      </c>
      <c r="M85" s="324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customFormat="1" ht="134.25" customHeight="1">
      <c r="A86" s="148">
        <v>80</v>
      </c>
      <c r="B86" s="230" t="s">
        <v>437</v>
      </c>
      <c r="C86" s="231">
        <v>830520302026</v>
      </c>
      <c r="D86" s="232" t="s">
        <v>438</v>
      </c>
      <c r="E86" s="148" t="s">
        <v>244</v>
      </c>
      <c r="F86" s="233">
        <v>46301</v>
      </c>
      <c r="G86" s="148" t="s">
        <v>293</v>
      </c>
      <c r="H86" s="233">
        <v>46311</v>
      </c>
      <c r="I86" s="233">
        <v>46338</v>
      </c>
      <c r="J86" s="234" t="s">
        <v>341</v>
      </c>
      <c r="K86" s="235" t="s">
        <v>295</v>
      </c>
      <c r="L86" s="233">
        <v>46311</v>
      </c>
      <c r="M86" s="237"/>
      <c r="N86" s="237"/>
      <c r="O86" s="237"/>
      <c r="P86" s="237"/>
      <c r="Q86" s="237"/>
      <c r="R86" s="237"/>
      <c r="S86" s="237"/>
      <c r="T86" s="237"/>
      <c r="U86" s="237"/>
      <c r="V86" s="237"/>
      <c r="W86" s="237"/>
      <c r="X86" s="237"/>
      <c r="Y86" s="237"/>
      <c r="Z86" s="237"/>
    </row>
    <row r="87" spans="1:26" s="379" customFormat="1" ht="165.75" customHeight="1">
      <c r="A87" s="374">
        <v>81</v>
      </c>
      <c r="B87" s="375" t="s">
        <v>439</v>
      </c>
      <c r="C87" s="376" t="s">
        <v>440</v>
      </c>
      <c r="D87" s="375" t="s">
        <v>441</v>
      </c>
      <c r="E87" s="375" t="s">
        <v>442</v>
      </c>
      <c r="F87" s="376" t="s">
        <v>443</v>
      </c>
      <c r="G87" s="375" t="s">
        <v>444</v>
      </c>
      <c r="H87" s="376" t="s">
        <v>445</v>
      </c>
      <c r="I87" s="375" t="s">
        <v>448</v>
      </c>
      <c r="J87" s="375" t="s">
        <v>446</v>
      </c>
      <c r="K87" s="375" t="s">
        <v>447</v>
      </c>
      <c r="L87" s="375" t="s">
        <v>445</v>
      </c>
      <c r="M87" s="377"/>
      <c r="N87" s="378"/>
      <c r="O87" s="378"/>
      <c r="P87" s="378"/>
      <c r="Q87" s="378"/>
      <c r="R87" s="378"/>
      <c r="S87" s="378"/>
      <c r="T87" s="378"/>
      <c r="U87" s="378"/>
      <c r="V87" s="378"/>
      <c r="W87" s="378"/>
      <c r="X87" s="378"/>
      <c r="Y87" s="378"/>
      <c r="Z87" s="378"/>
    </row>
    <row r="88" spans="1:26" s="331" customFormat="1" ht="93.75" customHeight="1">
      <c r="A88" s="319">
        <v>82</v>
      </c>
      <c r="B88" s="339" t="s">
        <v>449</v>
      </c>
      <c r="C88" s="339">
        <v>781106302948</v>
      </c>
      <c r="D88" s="319" t="s">
        <v>450</v>
      </c>
      <c r="E88" s="319" t="s">
        <v>41</v>
      </c>
      <c r="F88" s="341">
        <v>46304</v>
      </c>
      <c r="G88" s="319" t="s">
        <v>451</v>
      </c>
      <c r="H88" s="341">
        <v>46311</v>
      </c>
      <c r="I88" s="341">
        <v>46338</v>
      </c>
      <c r="J88" s="319" t="s">
        <v>452</v>
      </c>
      <c r="K88" s="319" t="s">
        <v>453</v>
      </c>
      <c r="L88" s="126">
        <v>46311</v>
      </c>
      <c r="M88" s="324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customFormat="1" ht="127.9" customHeight="1">
      <c r="A89" s="234">
        <v>83</v>
      </c>
      <c r="B89" s="230" t="s">
        <v>454</v>
      </c>
      <c r="C89" s="380" t="s">
        <v>455</v>
      </c>
      <c r="D89" s="234" t="s">
        <v>456</v>
      </c>
      <c r="E89" s="234" t="s">
        <v>457</v>
      </c>
      <c r="F89" s="381">
        <v>46300</v>
      </c>
      <c r="G89" s="234" t="s">
        <v>458</v>
      </c>
      <c r="H89" s="382">
        <v>46315</v>
      </c>
      <c r="I89" s="382">
        <v>46343</v>
      </c>
      <c r="J89" s="234" t="s">
        <v>459</v>
      </c>
      <c r="K89" s="383" t="s">
        <v>460</v>
      </c>
      <c r="L89" s="382">
        <v>46315</v>
      </c>
      <c r="M89" s="337"/>
      <c r="N89" s="338"/>
      <c r="O89" s="338"/>
      <c r="P89" s="338"/>
      <c r="Q89" s="338"/>
      <c r="R89" s="338"/>
      <c r="S89" s="338"/>
      <c r="T89" s="338"/>
      <c r="U89" s="338"/>
      <c r="V89" s="338"/>
      <c r="W89" s="338"/>
      <c r="X89" s="338"/>
      <c r="Y89" s="338"/>
      <c r="Z89" s="338"/>
    </row>
    <row r="90" spans="1:26" customFormat="1" ht="90" customHeight="1">
      <c r="A90" s="384">
        <v>84</v>
      </c>
      <c r="B90" s="385" t="s">
        <v>461</v>
      </c>
      <c r="C90" s="386">
        <v>920319350072</v>
      </c>
      <c r="D90" s="319" t="s">
        <v>462</v>
      </c>
      <c r="E90" s="319" t="s">
        <v>30</v>
      </c>
      <c r="F90" s="387">
        <v>46308</v>
      </c>
      <c r="G90" s="319" t="s">
        <v>54</v>
      </c>
      <c r="H90" s="388">
        <v>46317</v>
      </c>
      <c r="I90" s="388">
        <v>46345</v>
      </c>
      <c r="J90" s="319" t="s">
        <v>55</v>
      </c>
      <c r="K90" s="389" t="s">
        <v>56</v>
      </c>
      <c r="L90" s="390">
        <v>46317</v>
      </c>
      <c r="M90" s="391"/>
      <c r="N90" s="392"/>
      <c r="O90" s="392"/>
      <c r="P90" s="392"/>
      <c r="Q90" s="392"/>
      <c r="R90" s="392"/>
      <c r="S90" s="392"/>
      <c r="T90" s="392"/>
      <c r="U90" s="392"/>
      <c r="V90" s="392"/>
      <c r="W90" s="392"/>
      <c r="X90" s="392"/>
      <c r="Y90" s="392"/>
      <c r="Z90" s="392"/>
    </row>
    <row r="91" spans="1:26" s="331" customFormat="1" ht="93.75" customHeight="1">
      <c r="A91" s="384">
        <v>85</v>
      </c>
      <c r="B91" s="393" t="s">
        <v>463</v>
      </c>
      <c r="C91" s="393">
        <v>820113300095</v>
      </c>
      <c r="D91" s="384" t="s">
        <v>464</v>
      </c>
      <c r="E91" s="384" t="s">
        <v>465</v>
      </c>
      <c r="F91" s="394">
        <v>46309</v>
      </c>
      <c r="G91" s="384" t="s">
        <v>373</v>
      </c>
      <c r="H91" s="388">
        <v>46317</v>
      </c>
      <c r="I91" s="388">
        <v>46345</v>
      </c>
      <c r="J91" s="384" t="s">
        <v>374</v>
      </c>
      <c r="K91" s="384" t="s">
        <v>375</v>
      </c>
      <c r="L91" s="390">
        <v>46317</v>
      </c>
      <c r="M91" s="391"/>
      <c r="N91" s="392"/>
      <c r="O91" s="392"/>
      <c r="P91" s="392"/>
      <c r="Q91" s="392"/>
      <c r="R91" s="392"/>
      <c r="S91" s="392"/>
      <c r="T91" s="392"/>
      <c r="U91" s="392"/>
      <c r="V91" s="392"/>
      <c r="W91" s="392"/>
      <c r="X91" s="392"/>
      <c r="Y91" s="392"/>
      <c r="Z91" s="392"/>
    </row>
    <row r="92" spans="1:26" s="404" customFormat="1" ht="36">
      <c r="A92" s="395">
        <v>86</v>
      </c>
      <c r="B92" s="396" t="s">
        <v>466</v>
      </c>
      <c r="C92" s="397">
        <v>880214401684</v>
      </c>
      <c r="D92" s="398" t="s">
        <v>467</v>
      </c>
      <c r="E92" s="399" t="s">
        <v>468</v>
      </c>
      <c r="F92" s="400" t="s">
        <v>469</v>
      </c>
      <c r="G92" s="399" t="s">
        <v>470</v>
      </c>
      <c r="H92" s="388">
        <v>46317</v>
      </c>
      <c r="I92" s="388">
        <v>46345</v>
      </c>
      <c r="J92" s="399" t="s">
        <v>471</v>
      </c>
      <c r="K92" s="401" t="s">
        <v>472</v>
      </c>
      <c r="L92" s="390">
        <v>46317</v>
      </c>
      <c r="M92" s="402"/>
      <c r="N92" s="403"/>
      <c r="O92" s="403"/>
      <c r="P92" s="403"/>
      <c r="Q92" s="403"/>
      <c r="R92" s="403"/>
      <c r="S92" s="403"/>
      <c r="T92" s="403"/>
      <c r="U92" s="403"/>
      <c r="V92" s="403"/>
      <c r="W92" s="403"/>
      <c r="X92" s="403"/>
      <c r="Y92" s="403"/>
      <c r="Z92" s="403"/>
    </row>
    <row r="93" spans="1:26" customFormat="1" ht="22.5">
      <c r="A93" s="405">
        <v>87</v>
      </c>
      <c r="B93" s="406" t="s">
        <v>473</v>
      </c>
      <c r="C93" s="407">
        <v>750725300641</v>
      </c>
      <c r="D93" s="408" t="s">
        <v>474</v>
      </c>
      <c r="E93" s="408" t="s">
        <v>261</v>
      </c>
      <c r="F93" s="409">
        <v>46310</v>
      </c>
      <c r="G93" s="408" t="s">
        <v>475</v>
      </c>
      <c r="H93" s="388">
        <v>46317</v>
      </c>
      <c r="I93" s="388">
        <v>46345</v>
      </c>
      <c r="J93" s="405" t="s">
        <v>476</v>
      </c>
      <c r="K93" s="405" t="s">
        <v>477</v>
      </c>
      <c r="L93" s="409">
        <v>46317</v>
      </c>
    </row>
    <row r="94" spans="1:26" customFormat="1" ht="90" customHeight="1">
      <c r="A94" s="384">
        <v>88</v>
      </c>
      <c r="B94" s="417" t="s">
        <v>478</v>
      </c>
      <c r="C94" s="386">
        <v>910821401741</v>
      </c>
      <c r="D94" s="384" t="s">
        <v>479</v>
      </c>
      <c r="E94" s="319" t="s">
        <v>480</v>
      </c>
      <c r="F94" s="387">
        <v>46303</v>
      </c>
      <c r="G94" s="319" t="s">
        <v>481</v>
      </c>
      <c r="H94" s="388">
        <v>46318</v>
      </c>
      <c r="I94" s="388">
        <v>46346</v>
      </c>
      <c r="J94" s="319" t="s">
        <v>482</v>
      </c>
      <c r="K94" s="389" t="s">
        <v>483</v>
      </c>
      <c r="L94" s="390">
        <v>46318</v>
      </c>
      <c r="M94" s="391"/>
      <c r="N94" s="392"/>
      <c r="O94" s="392"/>
      <c r="P94" s="392"/>
      <c r="Q94" s="392"/>
      <c r="R94" s="392"/>
      <c r="S94" s="392"/>
      <c r="T94" s="392"/>
      <c r="U94" s="392"/>
      <c r="V94" s="392"/>
      <c r="W94" s="392"/>
      <c r="X94" s="392"/>
      <c r="Y94" s="392"/>
      <c r="Z94" s="392"/>
    </row>
  </sheetData>
  <sheetProtection selectLockedCells="1" selectUnlockedCells="1"/>
  <autoFilter ref="A6:L6"/>
  <mergeCells count="12"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9:G9">
    <cfRule type="timePeriod" dxfId="9" priority="14" timePeriod="today">
      <formula>FLOOR(F9,1)=TODAY()</formula>
    </cfRule>
  </conditionalFormatting>
  <conditionalFormatting sqref="L9">
    <cfRule type="timePeriod" dxfId="8" priority="13" timePeriod="today">
      <formula>FLOOR(L9,1)=TODAY()</formula>
    </cfRule>
  </conditionalFormatting>
  <conditionalFormatting sqref="H9:I9">
    <cfRule type="timePeriod" dxfId="7" priority="11" timePeriod="today">
      <formula>FLOOR(H9,1)=TODAY()</formula>
    </cfRule>
  </conditionalFormatting>
  <conditionalFormatting sqref="F50">
    <cfRule type="timePeriod" dxfId="6" priority="8" timePeriod="today">
      <formula>FLOOR(F50,1)=TODAY()</formula>
    </cfRule>
  </conditionalFormatting>
  <conditionalFormatting sqref="L50">
    <cfRule type="timePeriod" dxfId="5" priority="7" timePeriod="today">
      <formula>FLOOR(L50,1)=TODAY()</formula>
    </cfRule>
  </conditionalFormatting>
  <conditionalFormatting sqref="G50">
    <cfRule type="timePeriod" dxfId="4" priority="6" timePeriod="today">
      <formula>FLOOR(G50,1)=TODAY()</formula>
    </cfRule>
  </conditionalFormatting>
  <conditionalFormatting sqref="G54">
    <cfRule type="timePeriod" dxfId="3" priority="5" timePeriod="today">
      <formula>FLOOR(G54,1)=TODAY()</formula>
    </cfRule>
  </conditionalFormatting>
  <conditionalFormatting sqref="F54">
    <cfRule type="timePeriod" dxfId="2" priority="3" timePeriod="today">
      <formula>FLOOR(F54,1)=TODAY()</formula>
    </cfRule>
  </conditionalFormatting>
  <conditionalFormatting sqref="L54">
    <cfRule type="timePeriod" dxfId="1" priority="2" timePeriod="today">
      <formula>FLOOR(L54,1)=TODAY()</formula>
    </cfRule>
  </conditionalFormatting>
  <conditionalFormatting sqref="F60:H60">
    <cfRule type="timePeriod" dxfId="0" priority="1" timePeriod="today">
      <formula>FLOOR(F60,1)=TODAY()</formula>
    </cfRule>
  </conditionalFormatting>
  <hyperlinks>
    <hyperlink ref="K36" r:id="rId1"/>
    <hyperlink ref="K46" r:id="rId2" display="mailto:arman.tuyurbaev@mail.ru"/>
    <hyperlink ref="K56" r:id="rId3" display="mailto:vasya.pirogov.8484@mail.ru,%208-777-297-84-18"/>
    <hyperlink ref="K83" r:id="rId4" display="mailto:gulnazkenzhegaliyeva2005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5"/>
  <headerFooter alignWithMargins="0">
    <oddHeader>&amp;C&amp;"Times New Roman,Обычный"&amp;12&amp;A</oddHeader>
    <oddFooter>&amp;C&amp;"Times New Roman,Обычный"&amp;12Страница &amp;P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7" sqref="H27"/>
    </sheetView>
  </sheetViews>
  <sheetFormatPr defaultRowHeight="12.75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2026-10-24T07:32:52Z</dcterms:modified>
</cp:coreProperties>
</file>