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K10" i="1"/>
  <c r="I10" i="1"/>
  <c r="G10" i="1"/>
  <c r="F10" i="1"/>
  <c r="M9" i="1"/>
  <c r="K9" i="1"/>
  <c r="I9" i="1"/>
  <c r="G9" i="1"/>
  <c r="F9" i="1"/>
  <c r="M8" i="1"/>
  <c r="K8" i="1"/>
  <c r="I8" i="1"/>
  <c r="G8" i="1"/>
  <c r="F8" i="1"/>
  <c r="M7" i="1"/>
  <c r="K7" i="1"/>
  <c r="I7" i="1"/>
  <c r="G7" i="1"/>
  <c r="F7" i="1"/>
  <c r="M6" i="1"/>
  <c r="K6" i="1"/>
  <c r="I6" i="1"/>
  <c r="G6" i="1"/>
  <c r="F6" i="1"/>
  <c r="M5" i="1"/>
  <c r="K5" i="1"/>
  <c r="I5" i="1"/>
  <c r="G5" i="1"/>
  <c r="F5" i="1"/>
  <c r="D4" i="1" l="1"/>
  <c r="E4" i="1"/>
  <c r="F4" i="1"/>
  <c r="G4" i="1"/>
  <c r="H4" i="1"/>
  <c r="I4" i="1"/>
  <c r="J4" i="1"/>
  <c r="K4" i="1"/>
  <c r="L4" i="1"/>
  <c r="M4" i="1"/>
  <c r="C4" i="1"/>
</calcChain>
</file>

<file path=xl/sharedStrings.xml><?xml version="1.0" encoding="utf-8"?>
<sst xmlns="http://schemas.openxmlformats.org/spreadsheetml/2006/main" count="32" uniqueCount="29">
  <si>
    <t>Бюджеттік сыныптама кодтары</t>
  </si>
  <si>
    <t>Атауы</t>
  </si>
  <si>
    <t>Ауытқу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</si>
  <si>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</si>
  <si>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</si>
  <si>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</si>
  <si>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</si>
  <si>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</si>
  <si>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</si>
  <si>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</si>
  <si>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</si>
  <si>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</si>
  <si>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</si>
  <si>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</si>
  <si>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31.07.26 ж. орындау</t>
  </si>
  <si>
    <t>31.07.25ж.</t>
  </si>
  <si>
    <t>Бас тарту. фактіден 31.07.26 ж.</t>
  </si>
  <si>
    <t>31.07.24ж.</t>
  </si>
  <si>
    <t>31.07.23ж.</t>
  </si>
  <si>
    <t>Бас тарту  фактіден 31.07.2026ж.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</si>
  <si>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</si>
  <si>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</si>
  <si>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</si>
  <si>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</si>
  <si>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008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</si>
  <si>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</si>
  <si>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>032</t>
  </si>
  <si>
    <t xml:space="preserve">Ведомстволық бағынысты мемлекеттік мекемелер мен ұйымдардың күрделі шығыстары
</t>
  </si>
  <si>
    <t>2026 жылғы 31 шілдеге арналған "Ертіс ауданының мәдениет, дене шынықтыру және спорт бөлімі" КММ бюджетінің шығыс бөлігін орындау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</si>
</sst>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M6" sqref="M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x14ac:dyDescent="0.2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x14ac:dyDescent="0.25">
      <c r="A2" s="21" t="s">
        <v>0</v>
      </c>
      <c r="B2" s="23" t="s">
        <v>1</v>
      </c>
      <c r="C2" s="25" t="s">
        <v>13</v>
      </c>
      <c r="D2" s="15" t="s">
        <v>14</v>
      </c>
      <c r="E2" s="16"/>
      <c r="F2" s="17" t="s">
        <v>2</v>
      </c>
      <c r="G2" s="18"/>
      <c r="H2" s="15" t="s">
        <v>15</v>
      </c>
      <c r="I2" s="18"/>
      <c r="J2" s="15" t="s">
        <v>17</v>
      </c>
      <c r="K2" s="19"/>
      <c r="L2" s="20" t="s">
        <v>18</v>
      </c>
      <c r="M2" s="19"/>
    </row>
    <row r="3" spans="1:13" ht="39" x14ac:dyDescent="0.25">
      <c r="A3" s="22"/>
      <c r="B3" s="24"/>
      <c r="C3" s="26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16</v>
      </c>
      <c r="J3" s="9" t="s">
        <v>7</v>
      </c>
      <c r="K3" s="10" t="s">
        <v>16</v>
      </c>
      <c r="L3" s="11" t="s">
        <v>7</v>
      </c>
      <c r="M3" s="11" t="s">
        <v>19</v>
      </c>
    </row>
    <row r="4" spans="1:13" ht="17.45" customHeight="1" x14ac:dyDescent="0.25">
      <c r="A4" s="2"/>
      <c r="B4" s="3" t="s">
        <v>8</v>
      </c>
      <c r="C4" s="4">
        <f>C5+C6+C7+C8+C9+C10</f>
        <v>809912</v>
      </c>
      <c r="D4" s="4">
        <f t="shared" ref="D4:M4" si="0">D5+D6+D7+D8+D9+D10</f>
        <v>442455</v>
      </c>
      <c r="E4" s="4">
        <f t="shared" si="0"/>
        <v>442440.70000000007</v>
      </c>
      <c r="F4" s="4">
        <f t="shared" si="0"/>
        <v>14.299999999989723</v>
      </c>
      <c r="G4" s="4">
        <f t="shared" si="0"/>
        <v>367471.3</v>
      </c>
      <c r="H4" s="4">
        <f t="shared" si="0"/>
        <v>304580.90000000002</v>
      </c>
      <c r="I4" s="4">
        <f t="shared" si="0"/>
        <v>-137859.80000000002</v>
      </c>
      <c r="J4" s="4">
        <f t="shared" si="0"/>
        <v>435005.4</v>
      </c>
      <c r="K4" s="4">
        <f t="shared" si="0"/>
        <v>-7435.3000000000175</v>
      </c>
      <c r="L4" s="4">
        <f t="shared" si="0"/>
        <v>233750.39999999999</v>
      </c>
      <c r="M4" s="4">
        <f t="shared" si="0"/>
        <v>-208690.3</v>
      </c>
    </row>
    <row r="5" spans="1:13" ht="103.5" customHeight="1" x14ac:dyDescent="0.25">
      <c r="A5" s="5" t="s">
        <v>9</v>
      </c>
      <c r="B5" s="6" t="s">
        <v>20</v>
      </c>
      <c r="C5" s="12">
        <v>41308</v>
      </c>
      <c r="D5" s="12">
        <v>24831</v>
      </c>
      <c r="E5" s="12">
        <v>24825.9</v>
      </c>
      <c r="F5" s="12">
        <f>D5-E5</f>
        <v>5.0999999999985448</v>
      </c>
      <c r="G5" s="12">
        <f>C5-E5</f>
        <v>16482.099999999999</v>
      </c>
      <c r="H5" s="7">
        <v>21556.3</v>
      </c>
      <c r="I5" s="12">
        <f>H5-E5</f>
        <v>-3269.6000000000022</v>
      </c>
      <c r="J5" s="7">
        <v>21831.3</v>
      </c>
      <c r="K5" s="12">
        <f>J5-E5</f>
        <v>-2994.6000000000022</v>
      </c>
      <c r="L5" s="7">
        <v>20410.400000000001</v>
      </c>
      <c r="M5" s="12">
        <f>L5-E5</f>
        <v>-4415.5</v>
      </c>
    </row>
    <row r="6" spans="1:13" ht="60.75" customHeight="1" x14ac:dyDescent="0.25">
      <c r="A6" s="5" t="s">
        <v>10</v>
      </c>
      <c r="B6" s="8" t="s">
        <v>21</v>
      </c>
      <c r="C6" s="12">
        <v>116695</v>
      </c>
      <c r="D6" s="12">
        <v>68931</v>
      </c>
      <c r="E6" s="12">
        <v>68923.8</v>
      </c>
      <c r="F6" s="12">
        <f t="shared" ref="F6:F10" si="1">D6-E6</f>
        <v>7.1999999999970896</v>
      </c>
      <c r="G6" s="12">
        <f t="shared" ref="G6:G10" si="2">C6-E6</f>
        <v>47771.199999999997</v>
      </c>
      <c r="H6" s="7">
        <v>65148.6</v>
      </c>
      <c r="I6" s="12">
        <f t="shared" ref="I6:I10" si="3">H6-E6</f>
        <v>-3775.2000000000044</v>
      </c>
      <c r="J6" s="7">
        <v>56631.199999999997</v>
      </c>
      <c r="K6" s="12">
        <f t="shared" ref="K6:K10" si="4">J6-E6</f>
        <v>-12292.600000000006</v>
      </c>
      <c r="L6" s="7">
        <v>48641.7</v>
      </c>
      <c r="M6" s="12">
        <f t="shared" ref="M6:M10" si="5">L6-E6</f>
        <v>-20282.100000000006</v>
      </c>
    </row>
    <row r="7" spans="1:13" ht="36" customHeight="1" x14ac:dyDescent="0.25">
      <c r="A7" s="5" t="s">
        <v>11</v>
      </c>
      <c r="B7" s="6" t="s">
        <v>22</v>
      </c>
      <c r="C7" s="12">
        <v>362150</v>
      </c>
      <c r="D7" s="12">
        <v>213336</v>
      </c>
      <c r="E7" s="12">
        <v>213336</v>
      </c>
      <c r="F7" s="12">
        <f t="shared" si="1"/>
        <v>0</v>
      </c>
      <c r="G7" s="12">
        <f t="shared" si="2"/>
        <v>148814</v>
      </c>
      <c r="H7" s="7">
        <v>209945</v>
      </c>
      <c r="I7" s="12">
        <f t="shared" si="3"/>
        <v>-3391</v>
      </c>
      <c r="J7" s="7">
        <v>175761</v>
      </c>
      <c r="K7" s="12">
        <f t="shared" si="4"/>
        <v>-37575</v>
      </c>
      <c r="L7" s="7">
        <v>152074</v>
      </c>
      <c r="M7" s="12">
        <f t="shared" si="5"/>
        <v>-61262</v>
      </c>
    </row>
    <row r="8" spans="1:13" ht="38.1" customHeight="1" x14ac:dyDescent="0.25">
      <c r="A8" s="5" t="s">
        <v>12</v>
      </c>
      <c r="B8" s="8" t="s">
        <v>23</v>
      </c>
      <c r="C8" s="12">
        <v>4843</v>
      </c>
      <c r="D8" s="12">
        <v>3373</v>
      </c>
      <c r="E8" s="12">
        <v>3371.9</v>
      </c>
      <c r="F8" s="12">
        <f t="shared" si="1"/>
        <v>1.0999999999999091</v>
      </c>
      <c r="G8" s="12">
        <f t="shared" si="2"/>
        <v>1471.1</v>
      </c>
      <c r="H8" s="7">
        <v>4910</v>
      </c>
      <c r="I8" s="12">
        <f t="shared" si="3"/>
        <v>1538.1</v>
      </c>
      <c r="J8" s="7">
        <v>4914.8999999999996</v>
      </c>
      <c r="K8" s="12">
        <f t="shared" si="4"/>
        <v>1542.9999999999995</v>
      </c>
      <c r="L8" s="7">
        <v>9410</v>
      </c>
      <c r="M8" s="12">
        <f t="shared" si="5"/>
        <v>6038.1</v>
      </c>
    </row>
    <row r="9" spans="1:13" ht="94.5" customHeight="1" x14ac:dyDescent="0.25">
      <c r="A9" s="5" t="s">
        <v>24</v>
      </c>
      <c r="B9" s="6" t="s">
        <v>25</v>
      </c>
      <c r="C9" s="12">
        <v>5343</v>
      </c>
      <c r="D9" s="12">
        <v>3399</v>
      </c>
      <c r="E9" s="12">
        <v>3399</v>
      </c>
      <c r="F9" s="12">
        <f t="shared" si="1"/>
        <v>0</v>
      </c>
      <c r="G9" s="12">
        <f t="shared" si="2"/>
        <v>1944</v>
      </c>
      <c r="H9" s="7">
        <v>950</v>
      </c>
      <c r="I9" s="12">
        <f t="shared" si="3"/>
        <v>-2449</v>
      </c>
      <c r="J9" s="7">
        <v>882</v>
      </c>
      <c r="K9" s="12">
        <f t="shared" si="4"/>
        <v>-2517</v>
      </c>
      <c r="L9" s="7">
        <v>840</v>
      </c>
      <c r="M9" s="12">
        <f t="shared" si="5"/>
        <v>-2559</v>
      </c>
    </row>
    <row r="10" spans="1:13" ht="75" x14ac:dyDescent="0.25">
      <c r="A10" s="5" t="s">
        <v>26</v>
      </c>
      <c r="B10" s="6" t="s">
        <v>27</v>
      </c>
      <c r="C10" s="12">
        <v>279573</v>
      </c>
      <c r="D10" s="12">
        <v>128585</v>
      </c>
      <c r="E10" s="12">
        <v>128584.1</v>
      </c>
      <c r="F10" s="12">
        <f t="shared" si="1"/>
        <v>0.89999999999417923</v>
      </c>
      <c r="G10" s="12">
        <f t="shared" si="2"/>
        <v>150988.9</v>
      </c>
      <c r="H10" s="13">
        <v>2071</v>
      </c>
      <c r="I10" s="12">
        <f t="shared" si="3"/>
        <v>-126513.1</v>
      </c>
      <c r="J10" s="13">
        <v>174985</v>
      </c>
      <c r="K10" s="12">
        <f t="shared" si="4"/>
        <v>46400.899999999994</v>
      </c>
      <c r="L10" s="13">
        <v>2374.3000000000002</v>
      </c>
      <c r="M10" s="12">
        <f t="shared" si="5"/>
        <v>-126209.8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