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filterPrivacy="1" defaultThemeVersion="124226"/>
  <xr:revisionPtr revIDLastSave="0" documentId="13_ncr:1_{87D7A5CF-47F8-4887-89E3-E33681DD789C}" xr6:coauthVersionLast="47" xr6:coauthVersionMax="47" xr10:uidLastSave="{00000000-0000-0000-0000-000000000000}"/>
  <bookViews>
    <workbookView xWindow="-120" yWindow="-120" windowWidth="29040" windowHeight="15720" tabRatio="858" xr2:uid="{00000000-000D-0000-FFFF-FFFF00000000}"/>
  </bookViews>
  <sheets>
    <sheet name="Жинақ " sheetId="6" r:id="rId1"/>
    <sheet name="МДҰ" sheetId="25" r:id="rId2"/>
    <sheet name="білім беру объектілері" sheetId="26" r:id="rId3"/>
    <sheet name="балаларды санаторлы-сауықтыру" sheetId="27" r:id="rId4"/>
    <sheet name="қоғамдық тамақтану, сауда" sheetId="32" r:id="rId5"/>
    <sheet name="коммуналды объектілер" sheetId="28" r:id="rId6"/>
    <sheet name="өндірістік объектілер, РҚО" sheetId="29" r:id="rId7"/>
    <sheet name="денсаулық сақтау объектілері" sheetId="30" r:id="rId8"/>
    <sheet name="басқалары" sheetId="31" r:id="rId9"/>
  </sheets>
  <externalReferences>
    <externalReference r:id="rId10"/>
    <externalReference r:id="rId11"/>
    <externalReference r:id="rId12"/>
  </externalReferences>
  <definedNames>
    <definedName name="_xlnm.Print_Area" localSheetId="3">'балаларды санаторлы-сауықтыру'!$A$1:$AB$15</definedName>
    <definedName name="_xlnm.Print_Area" localSheetId="8">басқалары!$A$1:$AB$15</definedName>
    <definedName name="_xlnm.Print_Area" localSheetId="2">'білім беру объектілері'!$A$1:$AB$15</definedName>
    <definedName name="_xlnm.Print_Area" localSheetId="7">'денсаулық сақтау объектілері'!$A$1:$AB$15</definedName>
    <definedName name="_xlnm.Print_Area" localSheetId="0">'Жинақ '!$A$1:$AB$15</definedName>
    <definedName name="_xlnm.Print_Area" localSheetId="5">'коммуналды объектілер'!$A$1:$AB$15</definedName>
    <definedName name="_xlnm.Print_Area" localSheetId="4">'қоғамдық тамақтану, сауда'!$A$1:$AB$15</definedName>
    <definedName name="_xlnm.Print_Area" localSheetId="1">МДҰ!$A$1:$AB$15</definedName>
    <definedName name="_xlnm.Print_Area" localSheetId="6">'өндірістік объектілер, РҚО'!$A$1:$AB$15</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15" i="30" l="1"/>
  <c r="S15" i="30"/>
  <c r="T15" i="30"/>
  <c r="U15" i="30"/>
  <c r="V15" i="30"/>
  <c r="W15" i="30"/>
  <c r="X15" i="30"/>
  <c r="Y15" i="30"/>
  <c r="Z15" i="30"/>
  <c r="AA15" i="30"/>
  <c r="AB15" i="30"/>
  <c r="Q15" i="30"/>
  <c r="D15" i="30"/>
  <c r="E15" i="30"/>
  <c r="F15" i="30"/>
  <c r="G15" i="30"/>
  <c r="H15" i="30"/>
  <c r="I15" i="30"/>
  <c r="J15" i="30"/>
  <c r="K15" i="30"/>
  <c r="L15" i="30"/>
  <c r="M15" i="30"/>
  <c r="N15" i="30"/>
  <c r="O15" i="30"/>
  <c r="P15" i="30"/>
  <c r="AB14" i="31"/>
  <c r="AA14" i="31"/>
  <c r="Z14" i="31"/>
  <c r="Y14" i="31"/>
  <c r="X14" i="31"/>
  <c r="W14" i="31"/>
  <c r="V14" i="31"/>
  <c r="U14" i="31"/>
  <c r="T14" i="31"/>
  <c r="S14" i="31"/>
  <c r="R14" i="31"/>
  <c r="Q14" i="31"/>
  <c r="P14" i="31"/>
  <c r="O14" i="31"/>
  <c r="N14" i="31"/>
  <c r="M14" i="31"/>
  <c r="L14" i="31"/>
  <c r="K14" i="31"/>
  <c r="J14" i="31"/>
  <c r="I14" i="31"/>
  <c r="H14" i="31"/>
  <c r="G14" i="31"/>
  <c r="F14" i="31"/>
  <c r="E14" i="31"/>
  <c r="D14" i="31"/>
  <c r="C14" i="31"/>
  <c r="AB13" i="31"/>
  <c r="AA13" i="31"/>
  <c r="Z13" i="31"/>
  <c r="Y13" i="31"/>
  <c r="X13" i="31"/>
  <c r="W13" i="31"/>
  <c r="V13" i="31"/>
  <c r="U13" i="31"/>
  <c r="T13" i="31"/>
  <c r="S13" i="31"/>
  <c r="R13" i="31"/>
  <c r="Q13" i="31"/>
  <c r="P13" i="31"/>
  <c r="O13" i="31"/>
  <c r="N13" i="31"/>
  <c r="M13" i="31"/>
  <c r="L13" i="31"/>
  <c r="K13" i="31"/>
  <c r="J13" i="31"/>
  <c r="I13" i="31"/>
  <c r="H13" i="31"/>
  <c r="G13" i="31"/>
  <c r="F13" i="31"/>
  <c r="E13" i="31"/>
  <c r="D13" i="31"/>
  <c r="C13" i="31"/>
  <c r="AB12" i="31"/>
  <c r="AA12" i="31"/>
  <c r="Z12" i="31"/>
  <c r="Y12" i="31"/>
  <c r="X12" i="31"/>
  <c r="W12" i="31"/>
  <c r="V12" i="31"/>
  <c r="U12" i="31"/>
  <c r="T12" i="31"/>
  <c r="S12" i="31"/>
  <c r="R12" i="31"/>
  <c r="Q12" i="31"/>
  <c r="P12" i="31"/>
  <c r="O12" i="31"/>
  <c r="N12" i="31"/>
  <c r="M12" i="31"/>
  <c r="L12" i="31"/>
  <c r="K12" i="31"/>
  <c r="J12" i="31"/>
  <c r="I12" i="31"/>
  <c r="H12" i="31"/>
  <c r="G12" i="31"/>
  <c r="F12" i="31"/>
  <c r="E12" i="31"/>
  <c r="D12" i="31"/>
  <c r="C12" i="31"/>
  <c r="AB11" i="31"/>
  <c r="AA11" i="31"/>
  <c r="Z11" i="31"/>
  <c r="Y11" i="31"/>
  <c r="X11" i="31"/>
  <c r="W11" i="31"/>
  <c r="V11" i="31"/>
  <c r="U11" i="31"/>
  <c r="T11" i="31"/>
  <c r="S11" i="31"/>
  <c r="R11" i="31"/>
  <c r="Q11" i="31"/>
  <c r="P11" i="31"/>
  <c r="O11" i="31"/>
  <c r="N11" i="31"/>
  <c r="M11" i="31"/>
  <c r="L11" i="31"/>
  <c r="K11" i="31"/>
  <c r="J11" i="31"/>
  <c r="I11" i="31"/>
  <c r="H11" i="31"/>
  <c r="G11" i="31"/>
  <c r="F11" i="31"/>
  <c r="E11" i="31"/>
  <c r="D11" i="31"/>
  <c r="C11" i="31"/>
  <c r="AB10" i="31"/>
  <c r="AA10" i="31"/>
  <c r="Z10" i="31"/>
  <c r="Y10" i="31"/>
  <c r="X10" i="31"/>
  <c r="W10" i="31"/>
  <c r="V10" i="31"/>
  <c r="U10" i="31"/>
  <c r="T10" i="31"/>
  <c r="S10" i="31"/>
  <c r="R10" i="31"/>
  <c r="Q10" i="31"/>
  <c r="P10" i="31"/>
  <c r="O10" i="31"/>
  <c r="N10" i="31"/>
  <c r="M10" i="31"/>
  <c r="L10" i="31"/>
  <c r="K10" i="31"/>
  <c r="J10" i="31"/>
  <c r="I10" i="31"/>
  <c r="H10" i="31"/>
  <c r="G10" i="31"/>
  <c r="F10" i="31"/>
  <c r="E10" i="31"/>
  <c r="D10" i="31"/>
  <c r="C10" i="31"/>
  <c r="AB9" i="31"/>
  <c r="AA9" i="31"/>
  <c r="Z9" i="31"/>
  <c r="Y9" i="31"/>
  <c r="X9" i="31"/>
  <c r="W9" i="31"/>
  <c r="V9" i="31"/>
  <c r="U9" i="31"/>
  <c r="T9" i="31"/>
  <c r="S9" i="31"/>
  <c r="R9" i="31"/>
  <c r="Q9" i="31"/>
  <c r="P9" i="31"/>
  <c r="O9" i="31"/>
  <c r="N9" i="31"/>
  <c r="M9" i="31"/>
  <c r="L9" i="31"/>
  <c r="K9" i="31"/>
  <c r="J9" i="31"/>
  <c r="I9" i="31"/>
  <c r="H9" i="31"/>
  <c r="G9" i="31"/>
  <c r="F9" i="31"/>
  <c r="E9" i="31"/>
  <c r="D9" i="31"/>
  <c r="C9" i="31"/>
  <c r="AB8" i="31"/>
  <c r="AA8" i="31"/>
  <c r="Z8" i="31"/>
  <c r="Y8" i="31"/>
  <c r="X8" i="31"/>
  <c r="W8" i="31"/>
  <c r="V8" i="31"/>
  <c r="U8" i="31"/>
  <c r="T8" i="31"/>
  <c r="S8" i="31"/>
  <c r="R8" i="31"/>
  <c r="Q8" i="31"/>
  <c r="P8" i="31"/>
  <c r="O8" i="31"/>
  <c r="N8" i="31"/>
  <c r="M8" i="31"/>
  <c r="L8" i="31"/>
  <c r="K8" i="31"/>
  <c r="J8" i="31"/>
  <c r="I8" i="31"/>
  <c r="H8" i="31"/>
  <c r="G8" i="31"/>
  <c r="F8" i="31"/>
  <c r="E8" i="31"/>
  <c r="D8" i="31"/>
  <c r="C8" i="31"/>
  <c r="AB7" i="31"/>
  <c r="AA7" i="31"/>
  <c r="Z7" i="31"/>
  <c r="Y7" i="31"/>
  <c r="X7" i="31"/>
  <c r="W7" i="31"/>
  <c r="V7" i="31"/>
  <c r="U7" i="31"/>
  <c r="T7" i="31"/>
  <c r="S7" i="31"/>
  <c r="R7" i="31"/>
  <c r="Q7" i="31"/>
  <c r="P7" i="31"/>
  <c r="O7" i="31"/>
  <c r="N7" i="31"/>
  <c r="M7" i="31"/>
  <c r="L7" i="31"/>
  <c r="K7" i="31"/>
  <c r="J7" i="31"/>
  <c r="I7" i="31"/>
  <c r="H7" i="31"/>
  <c r="G7" i="31"/>
  <c r="F7" i="31"/>
  <c r="E7" i="31"/>
  <c r="D7" i="31"/>
  <c r="C7" i="31"/>
  <c r="AB14" i="32" l="1"/>
  <c r="AA14" i="32"/>
  <c r="Z14" i="32"/>
  <c r="Y14" i="32"/>
  <c r="X14" i="32"/>
  <c r="W14" i="32"/>
  <c r="V14" i="32"/>
  <c r="U14" i="32"/>
  <c r="T14" i="32"/>
  <c r="S14" i="32"/>
  <c r="R14" i="32"/>
  <c r="Q14" i="32"/>
  <c r="P14" i="32"/>
  <c r="O14" i="32"/>
  <c r="N14" i="32"/>
  <c r="M14" i="32"/>
  <c r="L14" i="32"/>
  <c r="K14" i="32"/>
  <c r="J14" i="32"/>
  <c r="I14" i="32"/>
  <c r="H14" i="32"/>
  <c r="G14" i="32"/>
  <c r="F14" i="32"/>
  <c r="E14" i="32"/>
  <c r="D14" i="32"/>
  <c r="C14" i="32"/>
  <c r="AB13" i="32"/>
  <c r="AA13" i="32"/>
  <c r="Z13" i="32"/>
  <c r="Y13" i="32"/>
  <c r="X13" i="32"/>
  <c r="W13" i="32"/>
  <c r="V13" i="32"/>
  <c r="U13" i="32"/>
  <c r="T13" i="32"/>
  <c r="S13" i="32"/>
  <c r="R13" i="32"/>
  <c r="Q13" i="32"/>
  <c r="P13" i="32"/>
  <c r="O13" i="32"/>
  <c r="N13" i="32"/>
  <c r="M13" i="32"/>
  <c r="L13" i="32"/>
  <c r="K13" i="32"/>
  <c r="J13" i="32"/>
  <c r="I13" i="32"/>
  <c r="H13" i="32"/>
  <c r="G13" i="32"/>
  <c r="F13" i="32"/>
  <c r="E13" i="32"/>
  <c r="D13" i="32"/>
  <c r="C13" i="32"/>
  <c r="AB12" i="32"/>
  <c r="AA12" i="32"/>
  <c r="Z12" i="32"/>
  <c r="Y12" i="32"/>
  <c r="X12" i="32"/>
  <c r="W12" i="32"/>
  <c r="V12" i="32"/>
  <c r="U12" i="32"/>
  <c r="T12" i="32"/>
  <c r="S12" i="32"/>
  <c r="R12" i="32"/>
  <c r="Q12" i="32"/>
  <c r="P12" i="32"/>
  <c r="O12" i="32"/>
  <c r="N12" i="32"/>
  <c r="M12" i="32"/>
  <c r="L12" i="32"/>
  <c r="K12" i="32"/>
  <c r="J12" i="32"/>
  <c r="I12" i="32"/>
  <c r="H12" i="32"/>
  <c r="G12" i="32"/>
  <c r="F12" i="32"/>
  <c r="E12" i="32"/>
  <c r="D12" i="32"/>
  <c r="C12" i="32"/>
  <c r="AB11" i="32"/>
  <c r="AA11" i="32"/>
  <c r="Z11" i="32"/>
  <c r="Y11" i="32"/>
  <c r="X11" i="32"/>
  <c r="W11" i="32"/>
  <c r="V11" i="32"/>
  <c r="U11" i="32"/>
  <c r="T11" i="32"/>
  <c r="S11" i="32"/>
  <c r="R11" i="32"/>
  <c r="Q11" i="32"/>
  <c r="P11" i="32"/>
  <c r="O11" i="32"/>
  <c r="N11" i="32"/>
  <c r="M11" i="32"/>
  <c r="L11" i="32"/>
  <c r="K11" i="32"/>
  <c r="J11" i="32"/>
  <c r="I11" i="32"/>
  <c r="H11" i="32"/>
  <c r="G11" i="32"/>
  <c r="F11" i="32"/>
  <c r="E11" i="32"/>
  <c r="D11" i="32"/>
  <c r="C11" i="32"/>
  <c r="AB10" i="32"/>
  <c r="AA10" i="32"/>
  <c r="Z10" i="32"/>
  <c r="Y10" i="32"/>
  <c r="X10" i="32"/>
  <c r="W10" i="32"/>
  <c r="V10" i="32"/>
  <c r="U10" i="32"/>
  <c r="T10" i="32"/>
  <c r="S10" i="32"/>
  <c r="R10" i="32"/>
  <c r="Q10" i="32"/>
  <c r="P10" i="32"/>
  <c r="O10" i="32"/>
  <c r="N10" i="32"/>
  <c r="M10" i="32"/>
  <c r="L10" i="32"/>
  <c r="K10" i="32"/>
  <c r="J10" i="32"/>
  <c r="I10" i="32"/>
  <c r="H10" i="32"/>
  <c r="G10" i="32"/>
  <c r="F10" i="32"/>
  <c r="E10" i="32"/>
  <c r="D10" i="32"/>
  <c r="C10" i="32"/>
  <c r="AB9" i="32"/>
  <c r="AA9" i="32"/>
  <c r="Z9" i="32"/>
  <c r="Y9" i="32"/>
  <c r="X9" i="32"/>
  <c r="W9" i="32"/>
  <c r="V9" i="32"/>
  <c r="U9" i="32"/>
  <c r="T9" i="32"/>
  <c r="S9" i="32"/>
  <c r="R9" i="32"/>
  <c r="Q9" i="32"/>
  <c r="P9" i="32"/>
  <c r="O9" i="32"/>
  <c r="N9" i="32"/>
  <c r="M9" i="32"/>
  <c r="L9" i="32"/>
  <c r="K9" i="32"/>
  <c r="J9" i="32"/>
  <c r="I9" i="32"/>
  <c r="H9" i="32"/>
  <c r="G9" i="32"/>
  <c r="F9" i="32"/>
  <c r="E9" i="32"/>
  <c r="D9" i="32"/>
  <c r="C9" i="32"/>
  <c r="AB8" i="32"/>
  <c r="AA8" i="32"/>
  <c r="Z8" i="32"/>
  <c r="Y8" i="32"/>
  <c r="X8" i="32"/>
  <c r="W8" i="32"/>
  <c r="V8" i="32"/>
  <c r="U8" i="32"/>
  <c r="T8" i="32"/>
  <c r="S8" i="32"/>
  <c r="R8" i="32"/>
  <c r="Q8" i="32"/>
  <c r="P8" i="32"/>
  <c r="O8" i="32"/>
  <c r="N8" i="32"/>
  <c r="M8" i="32"/>
  <c r="L8" i="32"/>
  <c r="K8" i="32"/>
  <c r="J8" i="32"/>
  <c r="I8" i="32"/>
  <c r="H8" i="32"/>
  <c r="G8" i="32"/>
  <c r="F8" i="32"/>
  <c r="E8" i="32"/>
  <c r="D8" i="32"/>
  <c r="C8" i="32"/>
  <c r="AB7" i="32"/>
  <c r="AA7" i="32"/>
  <c r="Z7" i="32"/>
  <c r="Y7" i="32"/>
  <c r="X7" i="32"/>
  <c r="W7" i="32"/>
  <c r="V7" i="32"/>
  <c r="U7" i="32"/>
  <c r="T7" i="32"/>
  <c r="S7" i="32"/>
  <c r="R7" i="32"/>
  <c r="Q7" i="32"/>
  <c r="P7" i="32"/>
  <c r="O7" i="32"/>
  <c r="N7" i="32"/>
  <c r="M7" i="32"/>
  <c r="L7" i="32"/>
  <c r="K7" i="32"/>
  <c r="J7" i="32"/>
  <c r="I7" i="32"/>
  <c r="H7" i="32"/>
  <c r="G7" i="32"/>
  <c r="F7" i="32"/>
  <c r="E7" i="32"/>
  <c r="D7" i="32"/>
  <c r="C7" i="32"/>
  <c r="AB14" i="26" l="1"/>
  <c r="AA14" i="26"/>
  <c r="Z14" i="26"/>
  <c r="Y14" i="26"/>
  <c r="X14" i="26"/>
  <c r="W14" i="26"/>
  <c r="V14" i="26"/>
  <c r="U14" i="26"/>
  <c r="T14" i="26"/>
  <c r="S14" i="26"/>
  <c r="R14" i="26"/>
  <c r="Q14" i="26"/>
  <c r="P14" i="26"/>
  <c r="O14" i="26"/>
  <c r="N14" i="26"/>
  <c r="M14" i="26"/>
  <c r="L14" i="26"/>
  <c r="K14" i="26"/>
  <c r="J14" i="26"/>
  <c r="I14" i="26"/>
  <c r="H14" i="26"/>
  <c r="G14" i="26"/>
  <c r="F14" i="26"/>
  <c r="E14" i="26"/>
  <c r="D14" i="26"/>
  <c r="C14" i="26"/>
  <c r="AB13" i="26"/>
  <c r="AA13" i="26"/>
  <c r="Z13" i="26"/>
  <c r="Y13" i="26"/>
  <c r="X13" i="26"/>
  <c r="W13" i="26"/>
  <c r="V13" i="26"/>
  <c r="U13" i="26"/>
  <c r="T13" i="26"/>
  <c r="S13" i="26"/>
  <c r="R13" i="26"/>
  <c r="Q13" i="26"/>
  <c r="P13" i="26"/>
  <c r="O13" i="26"/>
  <c r="N13" i="26"/>
  <c r="M13" i="26"/>
  <c r="L13" i="26"/>
  <c r="K13" i="26"/>
  <c r="J13" i="26"/>
  <c r="I13" i="26"/>
  <c r="H13" i="26"/>
  <c r="G13" i="26"/>
  <c r="F13" i="26"/>
  <c r="E13" i="26"/>
  <c r="D13" i="26"/>
  <c r="C13" i="26"/>
  <c r="AB12" i="26"/>
  <c r="AA12" i="26"/>
  <c r="Z12" i="26"/>
  <c r="Y12" i="26"/>
  <c r="X12" i="26"/>
  <c r="W12" i="26"/>
  <c r="V12" i="26"/>
  <c r="U12" i="26"/>
  <c r="T12" i="26"/>
  <c r="S12" i="26"/>
  <c r="R12" i="26"/>
  <c r="Q12" i="26"/>
  <c r="P12" i="26"/>
  <c r="O12" i="26"/>
  <c r="N12" i="26"/>
  <c r="M12" i="26"/>
  <c r="L12" i="26"/>
  <c r="K12" i="26"/>
  <c r="J12" i="26"/>
  <c r="I12" i="26"/>
  <c r="H12" i="26"/>
  <c r="G12" i="26"/>
  <c r="F12" i="26"/>
  <c r="E12" i="26"/>
  <c r="D12" i="26"/>
  <c r="C12" i="26"/>
  <c r="AB11" i="26"/>
  <c r="AA11" i="26"/>
  <c r="Z11" i="26"/>
  <c r="Y11" i="26"/>
  <c r="X11" i="26"/>
  <c r="W11" i="26"/>
  <c r="V11" i="26"/>
  <c r="U11" i="26"/>
  <c r="T11" i="26"/>
  <c r="S11" i="26"/>
  <c r="R11" i="26"/>
  <c r="Q11" i="26"/>
  <c r="P11" i="26"/>
  <c r="O11" i="26"/>
  <c r="N11" i="26"/>
  <c r="M11" i="26"/>
  <c r="L11" i="26"/>
  <c r="K11" i="26"/>
  <c r="J11" i="26"/>
  <c r="I11" i="26"/>
  <c r="H11" i="26"/>
  <c r="G11" i="26"/>
  <c r="F11" i="26"/>
  <c r="E11" i="26"/>
  <c r="D11" i="26"/>
  <c r="C11" i="26"/>
  <c r="AB10" i="26"/>
  <c r="AA10" i="26"/>
  <c r="Z10" i="26"/>
  <c r="Y10" i="26"/>
  <c r="X10" i="26"/>
  <c r="W10" i="26"/>
  <c r="V10" i="26"/>
  <c r="U10" i="26"/>
  <c r="T10" i="26"/>
  <c r="S10" i="26"/>
  <c r="R10" i="26"/>
  <c r="Q10" i="26"/>
  <c r="P10" i="26"/>
  <c r="O10" i="26"/>
  <c r="N10" i="26"/>
  <c r="M10" i="26"/>
  <c r="L10" i="26"/>
  <c r="K10" i="26"/>
  <c r="J10" i="26"/>
  <c r="I10" i="26"/>
  <c r="H10" i="26"/>
  <c r="G10" i="26"/>
  <c r="F10" i="26"/>
  <c r="E10" i="26"/>
  <c r="D10" i="26"/>
  <c r="C10" i="26"/>
  <c r="AB9" i="26"/>
  <c r="AA9" i="26"/>
  <c r="Z9" i="26"/>
  <c r="Y9" i="26"/>
  <c r="X9" i="26"/>
  <c r="W9" i="26"/>
  <c r="V9" i="26"/>
  <c r="U9" i="26"/>
  <c r="T9" i="26"/>
  <c r="S9" i="26"/>
  <c r="R9" i="26"/>
  <c r="Q9" i="26"/>
  <c r="P9" i="26"/>
  <c r="O9" i="26"/>
  <c r="N9" i="26"/>
  <c r="M9" i="26"/>
  <c r="L9" i="26"/>
  <c r="K9" i="26"/>
  <c r="J9" i="26"/>
  <c r="I9" i="26"/>
  <c r="H9" i="26"/>
  <c r="G9" i="26"/>
  <c r="F9" i="26"/>
  <c r="E9" i="26"/>
  <c r="D9" i="26"/>
  <c r="C9" i="26"/>
  <c r="AB8" i="26"/>
  <c r="AA8" i="26"/>
  <c r="Z8" i="26"/>
  <c r="Y8" i="26"/>
  <c r="X8" i="26"/>
  <c r="W8" i="26"/>
  <c r="V8" i="26"/>
  <c r="U8" i="26"/>
  <c r="T8" i="26"/>
  <c r="S8" i="26"/>
  <c r="R8" i="26"/>
  <c r="Q8" i="26"/>
  <c r="P8" i="26"/>
  <c r="O8" i="26"/>
  <c r="N8" i="26"/>
  <c r="M8" i="26"/>
  <c r="L8" i="26"/>
  <c r="K8" i="26"/>
  <c r="J8" i="26"/>
  <c r="I8" i="26"/>
  <c r="H8" i="26"/>
  <c r="G8" i="26"/>
  <c r="F8" i="26"/>
  <c r="E8" i="26"/>
  <c r="D8" i="26"/>
  <c r="C8" i="26"/>
  <c r="AB7" i="26"/>
  <c r="AA7" i="26"/>
  <c r="Z7" i="26"/>
  <c r="Y7" i="26"/>
  <c r="X7" i="26"/>
  <c r="W7" i="26"/>
  <c r="V7" i="26"/>
  <c r="U7" i="26"/>
  <c r="T7" i="26"/>
  <c r="S7" i="26"/>
  <c r="R7" i="26"/>
  <c r="Q7" i="26"/>
  <c r="P7" i="26"/>
  <c r="O7" i="26"/>
  <c r="N7" i="26"/>
  <c r="M7" i="26"/>
  <c r="L7" i="26"/>
  <c r="K7" i="26"/>
  <c r="J7" i="26"/>
  <c r="I7" i="26"/>
  <c r="H7" i="26"/>
  <c r="G7" i="26"/>
  <c r="F7" i="26"/>
  <c r="E7" i="26"/>
  <c r="D7" i="26"/>
  <c r="C7" i="26"/>
  <c r="AB15" i="26" l="1"/>
  <c r="AA15" i="26"/>
  <c r="Z15" i="26"/>
  <c r="Y15" i="26"/>
  <c r="X15" i="26"/>
  <c r="W15" i="26"/>
  <c r="V15" i="26"/>
  <c r="U15" i="26"/>
  <c r="T15" i="26"/>
  <c r="S15" i="26"/>
  <c r="R15" i="26"/>
  <c r="Q15" i="26"/>
  <c r="P15" i="26"/>
  <c r="O15" i="26"/>
  <c r="N15" i="26"/>
  <c r="M15" i="26"/>
  <c r="L15" i="26"/>
  <c r="K15" i="26"/>
  <c r="J15" i="26"/>
  <c r="I15" i="26"/>
  <c r="H15" i="26"/>
  <c r="G15" i="26"/>
  <c r="F15" i="26"/>
  <c r="E15" i="26"/>
  <c r="D15" i="26"/>
  <c r="D15" i="25"/>
  <c r="E15" i="25"/>
  <c r="F15" i="25"/>
  <c r="G15" i="25"/>
  <c r="H15" i="25"/>
  <c r="I15" i="25"/>
  <c r="J15" i="25"/>
  <c r="K15" i="25"/>
  <c r="L15" i="25"/>
  <c r="M15" i="25"/>
  <c r="N15" i="25"/>
  <c r="O15" i="25"/>
  <c r="P15" i="25"/>
  <c r="Q15" i="25"/>
  <c r="R15" i="25"/>
  <c r="S15" i="25"/>
  <c r="T15" i="25"/>
  <c r="U15" i="25"/>
  <c r="V15" i="25"/>
  <c r="W15" i="25"/>
  <c r="X15" i="25"/>
  <c r="Y15" i="25"/>
  <c r="Z15" i="25"/>
  <c r="AA15" i="25"/>
  <c r="AB15" i="25"/>
  <c r="AB15" i="31"/>
  <c r="AA15" i="31"/>
  <c r="Z15" i="31"/>
  <c r="Y15" i="31"/>
  <c r="X15" i="31"/>
  <c r="W15" i="31"/>
  <c r="V15" i="31"/>
  <c r="U15" i="31"/>
  <c r="P15" i="31" l="1"/>
  <c r="D15" i="31" l="1"/>
  <c r="E15" i="31"/>
  <c r="F15" i="31"/>
  <c r="G15" i="31"/>
  <c r="H15" i="31"/>
  <c r="I15" i="31"/>
  <c r="J15" i="31"/>
  <c r="K15" i="31"/>
  <c r="L15" i="31"/>
  <c r="M15" i="31"/>
  <c r="N15" i="31"/>
  <c r="O15" i="31"/>
  <c r="Q15" i="31"/>
  <c r="R15" i="31"/>
  <c r="S15" i="31"/>
  <c r="T15" i="31"/>
  <c r="C15" i="31"/>
  <c r="C15" i="30"/>
  <c r="AB15" i="32"/>
  <c r="C15" i="27" l="1"/>
  <c r="D15" i="27"/>
  <c r="E15" i="27"/>
  <c r="F15" i="27"/>
  <c r="G15" i="27"/>
  <c r="H15" i="27"/>
  <c r="I15" i="27"/>
  <c r="J15" i="27"/>
  <c r="K15" i="27"/>
  <c r="L15" i="27"/>
  <c r="M15" i="27"/>
  <c r="N15" i="27"/>
  <c r="O15" i="27"/>
  <c r="P15" i="27"/>
  <c r="Q15" i="27"/>
  <c r="R15" i="27"/>
  <c r="S15" i="27"/>
  <c r="T15" i="27"/>
  <c r="U15" i="27"/>
  <c r="V15" i="27"/>
  <c r="W15" i="27"/>
  <c r="X15" i="27"/>
  <c r="Y15" i="27"/>
  <c r="Z15" i="27"/>
  <c r="AA15" i="27"/>
  <c r="AB15" i="27"/>
  <c r="D7" i="6" l="1"/>
  <c r="E7" i="6"/>
  <c r="F7" i="6"/>
  <c r="G7" i="6"/>
  <c r="H7" i="6"/>
  <c r="I7" i="6"/>
  <c r="J7" i="6"/>
  <c r="K7" i="6"/>
  <c r="L7" i="6"/>
  <c r="M7" i="6"/>
  <c r="N7" i="6"/>
  <c r="O7" i="6"/>
  <c r="P7" i="6"/>
  <c r="Q7" i="6"/>
  <c r="R7" i="6"/>
  <c r="S7" i="6"/>
  <c r="T7" i="6"/>
  <c r="U7" i="6"/>
  <c r="V7" i="6"/>
  <c r="W7" i="6"/>
  <c r="X7" i="6"/>
  <c r="Y7" i="6"/>
  <c r="Z7" i="6"/>
  <c r="AA7" i="6"/>
  <c r="AB7" i="6"/>
  <c r="D8" i="6"/>
  <c r="E8" i="6"/>
  <c r="F8" i="6"/>
  <c r="G8" i="6"/>
  <c r="H8" i="6"/>
  <c r="I8" i="6"/>
  <c r="J8" i="6"/>
  <c r="K8" i="6"/>
  <c r="L8" i="6"/>
  <c r="M8" i="6"/>
  <c r="N8" i="6"/>
  <c r="O8" i="6"/>
  <c r="P8" i="6"/>
  <c r="Q8" i="6"/>
  <c r="R8" i="6"/>
  <c r="S8" i="6"/>
  <c r="T8" i="6"/>
  <c r="U8" i="6"/>
  <c r="V8" i="6"/>
  <c r="W8" i="6"/>
  <c r="X8" i="6"/>
  <c r="Y8" i="6"/>
  <c r="Z8" i="6"/>
  <c r="AA8" i="6"/>
  <c r="AB8" i="6"/>
  <c r="D9" i="6"/>
  <c r="E9" i="6"/>
  <c r="F9" i="6"/>
  <c r="G9" i="6"/>
  <c r="H9" i="6"/>
  <c r="I9" i="6"/>
  <c r="J9" i="6"/>
  <c r="K9" i="6"/>
  <c r="L9" i="6"/>
  <c r="M9" i="6"/>
  <c r="N9" i="6"/>
  <c r="O9" i="6"/>
  <c r="P9" i="6"/>
  <c r="Q9" i="6"/>
  <c r="R9" i="6"/>
  <c r="S9" i="6"/>
  <c r="T9" i="6"/>
  <c r="U9" i="6"/>
  <c r="V9" i="6"/>
  <c r="W9" i="6"/>
  <c r="X9" i="6"/>
  <c r="Y9" i="6"/>
  <c r="Z9" i="6"/>
  <c r="AA9" i="6"/>
  <c r="AB9" i="6"/>
  <c r="D10" i="6"/>
  <c r="E10" i="6"/>
  <c r="F10" i="6"/>
  <c r="G10" i="6"/>
  <c r="H10" i="6"/>
  <c r="I10" i="6"/>
  <c r="J10" i="6"/>
  <c r="K10" i="6"/>
  <c r="L10" i="6"/>
  <c r="M10" i="6"/>
  <c r="N10" i="6"/>
  <c r="O10" i="6"/>
  <c r="P10" i="6"/>
  <c r="Q10" i="6"/>
  <c r="R10" i="6"/>
  <c r="S10" i="6"/>
  <c r="T10" i="6"/>
  <c r="U10" i="6"/>
  <c r="V10" i="6"/>
  <c r="W10" i="6"/>
  <c r="X10" i="6"/>
  <c r="Y10" i="6"/>
  <c r="Z10" i="6"/>
  <c r="AA10" i="6"/>
  <c r="AB10" i="6"/>
  <c r="D11" i="6"/>
  <c r="E11" i="6"/>
  <c r="F11" i="6"/>
  <c r="G11" i="6"/>
  <c r="H11" i="6"/>
  <c r="I11" i="6"/>
  <c r="J11" i="6"/>
  <c r="K11" i="6"/>
  <c r="L11" i="6"/>
  <c r="M11" i="6"/>
  <c r="N11" i="6"/>
  <c r="O11" i="6"/>
  <c r="P11" i="6"/>
  <c r="Q11" i="6"/>
  <c r="R11" i="6"/>
  <c r="S11" i="6"/>
  <c r="T11" i="6"/>
  <c r="U11" i="6"/>
  <c r="V11" i="6"/>
  <c r="W11" i="6"/>
  <c r="X11" i="6"/>
  <c r="Y11" i="6"/>
  <c r="Z11" i="6"/>
  <c r="AA11" i="6"/>
  <c r="AB11" i="6"/>
  <c r="D12" i="6"/>
  <c r="E12" i="6"/>
  <c r="F12" i="6"/>
  <c r="G12" i="6"/>
  <c r="H12" i="6"/>
  <c r="I12" i="6"/>
  <c r="J12" i="6"/>
  <c r="K12" i="6"/>
  <c r="L12" i="6"/>
  <c r="M12" i="6"/>
  <c r="N12" i="6"/>
  <c r="O12" i="6"/>
  <c r="P12" i="6"/>
  <c r="Q12" i="6"/>
  <c r="R12" i="6"/>
  <c r="S12" i="6"/>
  <c r="T12" i="6"/>
  <c r="U12" i="6"/>
  <c r="V12" i="6"/>
  <c r="W12" i="6"/>
  <c r="X12" i="6"/>
  <c r="Y12" i="6"/>
  <c r="Z12" i="6"/>
  <c r="AA12" i="6"/>
  <c r="AB12" i="6"/>
  <c r="D13" i="6"/>
  <c r="E13" i="6"/>
  <c r="F13" i="6"/>
  <c r="G13" i="6"/>
  <c r="H13" i="6"/>
  <c r="I13" i="6"/>
  <c r="J13" i="6"/>
  <c r="K13" i="6"/>
  <c r="L13" i="6"/>
  <c r="M13" i="6"/>
  <c r="N13" i="6"/>
  <c r="O13" i="6"/>
  <c r="P13" i="6"/>
  <c r="Q13" i="6"/>
  <c r="R13" i="6"/>
  <c r="S13" i="6"/>
  <c r="T13" i="6"/>
  <c r="U13" i="6"/>
  <c r="V13" i="6"/>
  <c r="W13" i="6"/>
  <c r="X13" i="6"/>
  <c r="Y13" i="6"/>
  <c r="Z13" i="6"/>
  <c r="AA13" i="6"/>
  <c r="AB13" i="6"/>
  <c r="D14" i="6"/>
  <c r="E14" i="6"/>
  <c r="F14" i="6"/>
  <c r="G14" i="6"/>
  <c r="H14" i="6"/>
  <c r="I14" i="6"/>
  <c r="J14" i="6"/>
  <c r="K14" i="6"/>
  <c r="L14" i="6"/>
  <c r="M14" i="6"/>
  <c r="N14" i="6"/>
  <c r="O14" i="6"/>
  <c r="P14" i="6"/>
  <c r="Q14" i="6"/>
  <c r="R14" i="6"/>
  <c r="S14" i="6"/>
  <c r="T14" i="6"/>
  <c r="U14" i="6"/>
  <c r="V14" i="6"/>
  <c r="W14" i="6"/>
  <c r="X14" i="6"/>
  <c r="Y14" i="6"/>
  <c r="Z14" i="6"/>
  <c r="AA14" i="6"/>
  <c r="AB14" i="6"/>
  <c r="C8" i="6"/>
  <c r="C9" i="6"/>
  <c r="C10" i="6"/>
  <c r="C11" i="6"/>
  <c r="C12" i="6"/>
  <c r="C13" i="6"/>
  <c r="C14" i="6"/>
  <c r="C7" i="6"/>
  <c r="D15" i="29" l="1"/>
  <c r="E15" i="29"/>
  <c r="F15" i="29"/>
  <c r="G15" i="29"/>
  <c r="H15" i="29"/>
  <c r="I15" i="29"/>
  <c r="J15" i="29"/>
  <c r="K15" i="29"/>
  <c r="L15" i="29"/>
  <c r="M15" i="29"/>
  <c r="N15" i="29"/>
  <c r="O15" i="29"/>
  <c r="P15" i="29"/>
  <c r="Q15" i="29"/>
  <c r="R15" i="29"/>
  <c r="S15" i="29"/>
  <c r="T15" i="29"/>
  <c r="U15" i="29"/>
  <c r="V15" i="29"/>
  <c r="W15" i="29"/>
  <c r="X15" i="29"/>
  <c r="Y15" i="29"/>
  <c r="Z15" i="29"/>
  <c r="AA15" i="29"/>
  <c r="AB15" i="29"/>
  <c r="C15" i="29"/>
  <c r="D15" i="28"/>
  <c r="E15" i="28"/>
  <c r="F15" i="28"/>
  <c r="G15" i="28"/>
  <c r="H15" i="28"/>
  <c r="I15" i="28"/>
  <c r="J15" i="28"/>
  <c r="K15" i="28"/>
  <c r="L15" i="28"/>
  <c r="M15" i="28"/>
  <c r="N15" i="28"/>
  <c r="O15" i="28"/>
  <c r="P15" i="28"/>
  <c r="Q15" i="28"/>
  <c r="R15" i="28"/>
  <c r="S15" i="28"/>
  <c r="T15" i="28"/>
  <c r="U15" i="28"/>
  <c r="V15" i="28"/>
  <c r="W15" i="28"/>
  <c r="X15" i="28"/>
  <c r="Y15" i="28"/>
  <c r="Z15" i="28"/>
  <c r="AA15" i="28"/>
  <c r="AB15" i="28"/>
  <c r="C15" i="28"/>
  <c r="D15" i="32"/>
  <c r="E15" i="32"/>
  <c r="F15" i="32"/>
  <c r="G15" i="32"/>
  <c r="H15" i="32"/>
  <c r="I15" i="32"/>
  <c r="J15" i="32"/>
  <c r="K15" i="32"/>
  <c r="L15" i="32"/>
  <c r="M15" i="32"/>
  <c r="N15" i="32"/>
  <c r="O15" i="32"/>
  <c r="P15" i="32"/>
  <c r="Q15" i="32"/>
  <c r="R15" i="32"/>
  <c r="S15" i="32"/>
  <c r="T15" i="32"/>
  <c r="U15" i="32"/>
  <c r="V15" i="32"/>
  <c r="W15" i="32"/>
  <c r="X15" i="32"/>
  <c r="Y15" i="32"/>
  <c r="Z15" i="32"/>
  <c r="AA15" i="32"/>
  <c r="C15" i="32"/>
  <c r="C15" i="26" l="1"/>
  <c r="C15" i="25" l="1"/>
  <c r="D15" i="6"/>
  <c r="E15" i="6"/>
  <c r="F15" i="6"/>
  <c r="G15" i="6"/>
  <c r="H15" i="6"/>
  <c r="I15" i="6"/>
  <c r="J15" i="6"/>
  <c r="K15" i="6"/>
  <c r="L15" i="6"/>
  <c r="M15" i="6"/>
  <c r="N15" i="6"/>
  <c r="O15" i="6"/>
  <c r="P15" i="6"/>
  <c r="Q15" i="6"/>
  <c r="R15" i="6"/>
  <c r="S15" i="6"/>
  <c r="T15" i="6"/>
  <c r="U15" i="6"/>
  <c r="V15" i="6"/>
  <c r="W15" i="6"/>
  <c r="X15" i="6"/>
  <c r="Y15" i="6"/>
  <c r="Z15" i="6"/>
  <c r="AA15" i="6"/>
  <c r="AB15" i="6"/>
  <c r="C15" i="6"/>
</calcChain>
</file>

<file path=xl/sharedStrings.xml><?xml version="1.0" encoding="utf-8"?>
<sst xmlns="http://schemas.openxmlformats.org/spreadsheetml/2006/main" count="388" uniqueCount="43">
  <si>
    <t>№</t>
  </si>
  <si>
    <t>Жоспардан тыс тексерулер саны</t>
  </si>
  <si>
    <t>Барлығы</t>
  </si>
  <si>
    <t>Әкімшілік жазалар саны</t>
  </si>
  <si>
    <t>лауазымды тұлғалар</t>
  </si>
  <si>
    <t>заңды тұлғалар</t>
  </si>
  <si>
    <t>жеке кәсіпкерлер</t>
  </si>
  <si>
    <t>жеке тұлғалар</t>
  </si>
  <si>
    <t>берілген нұсқамалар саны</t>
  </si>
  <si>
    <t>Жедел ден қою шаралары</t>
  </si>
  <si>
    <t>Тіркеуден бас тартылды</t>
  </si>
  <si>
    <t>тексеру жүргізу мерзімдерін бұзу</t>
  </si>
  <si>
    <t>Алматы қаласы</t>
  </si>
  <si>
    <t>Жүргізілген жоспардан тыс тексерулер туралы есеп</t>
  </si>
  <si>
    <t>тергеп-тексеру нәтижелері бойынша анықталған бұзушылықтардың жойылуын бақылау</t>
  </si>
  <si>
    <t>бақылау мен қадағалау субъектісі анықталған бұзушылықтарды жою туралы ақпаратты бір реттен көп ұсынбаса және (немесе) бұзушылықтарды жоймаса, тексеру және бақылау мен қадағалау субъектісіне (объектісіне) бару арқылы профилактикалық бақылау нәтижесінде анықталған бұзушылықтарды жою туралы нұсқамалардың орындалуын бақылау</t>
  </si>
  <si>
    <t>жедел ден қою шараларын қолдануға негіз болып табылатын бұзушылықтардың жойылуын бақылау</t>
  </si>
  <si>
    <t>сенімді негіздер және растайтын дәлелдемелер болған кезде Қазақстан Республикасы заңнамасының талаптарын бұзушылықтар бойынша жеке және заңды тұлғалардың жолданымдары</t>
  </si>
  <si>
    <t>адамның өміріне, денсаулығына, қоршаған ортаға, жеке және заңды тұлғалардың, мемлекеттің құқықтары мен заңды мүдделеріне зиян келтірудің нақты фактілері бойынша не зиян келтіру қатері туралы прокурордың талаптары</t>
  </si>
  <si>
    <t>адамның өміріне, денсаулығына, қоршаған ортаға, жеке және заңды тұлғалардың, мемлекеттің құқықтары мен заңды мүдделеріне зиян келтірудің, сондай-ақ жойылмауы адамның өмірі мен денсаулығына зиян келтіруге алып келетін Қазақстан Республикасы заңнамасының талаптарын бұзушылықтардың нақты фактілері бойынша мемлекеттік органдардың жолданымдары</t>
  </si>
  <si>
    <t>бақылау мен қадағалау субъектісінің бастапқы тексерумен келіспейтіні туралы жүгінуіне байланысты қайта тексеру (жедел ден қою шараларын қолданудың құқыққа сыйымсыздығы)</t>
  </si>
  <si>
    <t>қылмыстық қудалау органының Қазақстан Республикасының Қылмыстық-процестік кодексінде көзделген негіздер бойынша тапсырмасы</t>
  </si>
  <si>
    <t>бұзушылықтар анықталды</t>
  </si>
  <si>
    <t>сотқа жіберілген материалдардың саны</t>
  </si>
  <si>
    <t>әкімшілік айыппұл сомасы</t>
  </si>
  <si>
    <t>барлығы</t>
  </si>
  <si>
    <t>бақылау мен қадағалау субъектісінің (объектісінің) өнімді (тауарды) өндіру, өткізу, қызметтер көрсету, жұмыстарды орындау жөніндегі қызметін немесе оның жекелеген түрлерін (процестерді, әрекеттерді) тоқтата тұру</t>
  </si>
  <si>
    <t>Бақылау мен қадағалау субъектісінің (объектісінің) өнімді (тауарды) өндіру, қызметтер көрсету, жұмыстарды орындау жөніндегі қызметіне немесе оның жекелеген түрлеріне (процестерге, әрекеттерге) тыйым салу</t>
  </si>
  <si>
    <t>Техникалық регламенттердің талаптарына және (немесе) Еуразиялық экономикалық одақтың бірыңғай санитариялық-эпидемиологиялық және гигиеналық талаптарына сәйкес келмейтін өнімді (тауарды) өткізуден алып қою және кері қайтарып алу;</t>
  </si>
  <si>
    <t xml:space="preserve">Қазақстан Республикасының
Денсаулық сақтау министрлігі 
Санитариялық-эпидемиологиялық
бақылау комитеті төрағасының 
2025 жылғы «___» __________
 №____ бұйрығына
3-қосымша  </t>
  </si>
  <si>
    <t>адамдарды жұмыстан уақытша шеттету</t>
  </si>
  <si>
    <t>хабарлама ережелерін бұзу</t>
  </si>
  <si>
    <t>басқалары (ескертпеде көрсетіңіз)</t>
  </si>
  <si>
    <t>Атауы</t>
  </si>
  <si>
    <t>Алатау ауданы</t>
  </si>
  <si>
    <t>Алмалы ауданы</t>
  </si>
  <si>
    <t>Әуезов ауданы</t>
  </si>
  <si>
    <t>Бостандық ауданы</t>
  </si>
  <si>
    <t>Жетісу ауданы</t>
  </si>
  <si>
    <t>Медеу ауданы</t>
  </si>
  <si>
    <t>Наурызбай ауданы</t>
  </si>
  <si>
    <t>Түрксіб ауданы</t>
  </si>
  <si>
    <t>Тамақ өнеркәсібі (Пищ.пром)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</si>
</sst>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Times New Roman"/>
      <family val="1"/>
      <charset val="204"/>
    </font>
    <font>
      <b/>
      <sz val="11"/>
      <color theme="1"/>
      <name val="Times New Roman"/>
      <family val="1"/>
      <charset val="204"/>
    </font>
    <font>
      <b/>
      <sz val="11"/>
      <name val="Times New Roman"/>
      <family val="1"/>
      <charset val="204"/>
    </font>
    <font>
      <b/>
      <sz val="10"/>
      <color theme="1"/>
      <name val="Times New Roman"/>
      <family val="1"/>
      <charset val="204"/>
    </font>
    <font>
      <b/>
      <sz val="10"/>
      <name val="Times New Roman"/>
      <family val="1"/>
      <charset val="204"/>
    </font>
    <font>
      <sz val="11"/>
      <name val="Times New Roman"/>
      <family val="1"/>
      <charset val="204"/>
    </font>
    <font>
      <sz val="12"/>
      <color theme="1"/>
      <name val="Times New Roman"/>
      <family val="1"/>
      <charset val="204"/>
    </font>
    <font>
      <sz val="11"/>
      <color theme="1"/>
      <name val="Calibri"/>
      <family val="2"/>
      <charset val="204"/>
      <scheme val="minor"/>
    </font>
    <font>
      <b/>
      <sz val="12"/>
      <name val="Times New Roman"/>
      <family val="1"/>
      <charset val="204"/>
    </font>
    <font>
      <b/>
      <sz val="12"/>
      <color theme="1"/>
      <name val="Times New Roman"/>
      <family val="1"/>
      <charset val="204"/>
    </font>
    <font>
      <sz val="12"/>
      <color theme="1"/>
      <name val="Calibri"/>
      <family val="2"/>
      <scheme val="minor"/>
    </font>
    <font>
      <sz val="10"/>
      <color theme="1"/>
      <name val="Times New Roman"/>
      <family val="1"/>
      <charset val="204"/>
    </font>
    <font>
      <sz val="11"/>
      <color theme="1"/>
      <name val="Calibri"/>
      <family val="2"/>
      <charset val="204"/>
      <scheme val="minor"/>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0"/>
        <bgColor theme="0"/>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medium">
        <color rgb="FF000000"/>
      </top>
      <bottom style="thin">
        <color rgb="FF000000"/>
      </bottom>
      <diagonal/>
    </border>
  </borders>
  <cellStyleXfs count="12">
    <xf numFmtId="0" fontId="0" fillId="0" borderId="0"/>
    <xf numFmtId="0" fontId="15" fillId="0" borderId="0"/>
    <xf numFmtId="0" fontId="7" fillId="0" borderId="0"/>
    <xf numFmtId="0" fontId="6" fillId="0" borderId="0"/>
    <xf numFmtId="0" fontId="5" fillId="0" borderId="0"/>
    <xf numFmtId="0" fontId="4" fillId="0" borderId="0"/>
    <xf numFmtId="0" fontId="3" fillId="0" borderId="0"/>
    <xf numFmtId="0" fontId="3" fillId="0" borderId="0"/>
    <xf numFmtId="0" fontId="20" fillId="0" borderId="0"/>
    <xf numFmtId="0" fontId="2" fillId="0" borderId="0"/>
    <xf numFmtId="0" fontId="2" fillId="0" borderId="0"/>
    <xf numFmtId="0" fontId="1" fillId="0" borderId="0"/>
  </cellStyleXfs>
  <cellXfs count="86">
    <xf numFmtId="0" fontId="0" fillId="0" borderId="0" xfId="0"/>
    <xf numFmtId="0" fontId="9" fillId="2" borderId="1" xfId="0" applyFont="1" applyFill="1" applyBorder="1" applyAlignment="1">
      <alignment horizontal="center" vertical="center"/>
    </xf>
    <xf numFmtId="0" fontId="9" fillId="0" borderId="1" xfId="0" applyFont="1" applyBorder="1" applyAlignment="1">
      <alignment horizontal="center" vertical="center"/>
    </xf>
    <xf numFmtId="0" fontId="9" fillId="0" borderId="0" xfId="0" applyFont="1" applyAlignment="1">
      <alignment horizontal="center"/>
    </xf>
    <xf numFmtId="0" fontId="10" fillId="0" borderId="3" xfId="0" applyFont="1" applyBorder="1" applyAlignment="1">
      <alignment horizontal="center"/>
    </xf>
    <xf numFmtId="0" fontId="11" fillId="2" borderId="1"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1" fillId="3" borderId="1" xfId="0" applyFont="1" applyFill="1" applyBorder="1" applyAlignment="1">
      <alignment horizontal="center" vertical="top" wrapText="1"/>
    </xf>
    <xf numFmtId="0" fontId="11" fillId="2" borderId="1" xfId="0" applyFont="1" applyFill="1" applyBorder="1" applyAlignment="1">
      <alignment vertical="center" wrapText="1"/>
    </xf>
    <xf numFmtId="0" fontId="11" fillId="2" borderId="6" xfId="0" applyFont="1" applyFill="1" applyBorder="1" applyAlignment="1">
      <alignment vertical="center" wrapText="1"/>
    </xf>
    <xf numFmtId="0" fontId="9" fillId="4" borderId="1" xfId="0" applyFont="1" applyFill="1" applyBorder="1" applyAlignment="1">
      <alignment horizontal="center" vertical="center"/>
    </xf>
    <xf numFmtId="0" fontId="9" fillId="0" borderId="0" xfId="0" applyFont="1" applyAlignment="1">
      <alignment horizontal="center" vertical="center"/>
    </xf>
    <xf numFmtId="0" fontId="10" fillId="0" borderId="0" xfId="0" applyFont="1" applyAlignment="1">
      <alignment horizontal="center"/>
    </xf>
    <xf numFmtId="0" fontId="0" fillId="2" borderId="0" xfId="0" applyFill="1"/>
    <xf numFmtId="0" fontId="14" fillId="0" borderId="1" xfId="0" applyFont="1" applyBorder="1" applyAlignment="1">
      <alignment horizontal="center"/>
    </xf>
    <xf numFmtId="0" fontId="9" fillId="0" borderId="3" xfId="0" applyFont="1" applyBorder="1" applyAlignment="1">
      <alignment horizontal="left"/>
    </xf>
    <xf numFmtId="0" fontId="10" fillId="2" borderId="3" xfId="0" applyFont="1" applyFill="1" applyBorder="1" applyAlignment="1">
      <alignment horizontal="left"/>
    </xf>
    <xf numFmtId="0" fontId="10" fillId="0" borderId="2" xfId="0" applyFont="1" applyBorder="1" applyAlignment="1">
      <alignment horizontal="left"/>
    </xf>
    <xf numFmtId="0" fontId="10" fillId="0" borderId="4" xfId="0" applyFont="1" applyBorder="1" applyAlignment="1">
      <alignment horizontal="left"/>
    </xf>
    <xf numFmtId="0" fontId="10" fillId="0" borderId="3" xfId="0" applyFont="1" applyBorder="1" applyAlignment="1">
      <alignment horizontal="left"/>
    </xf>
    <xf numFmtId="0" fontId="16" fillId="0" borderId="3" xfId="0" applyFont="1" applyBorder="1" applyAlignment="1">
      <alignment horizontal="center" vertical="center"/>
    </xf>
    <xf numFmtId="0" fontId="17" fillId="0" borderId="3" xfId="0" applyFont="1" applyBorder="1" applyAlignment="1">
      <alignment horizontal="left"/>
    </xf>
    <xf numFmtId="0" fontId="16" fillId="2" borderId="3" xfId="0" applyFont="1" applyFill="1" applyBorder="1" applyAlignment="1">
      <alignment horizontal="left"/>
    </xf>
    <xf numFmtId="0" fontId="16" fillId="0" borderId="2" xfId="0" applyFont="1" applyBorder="1" applyAlignment="1">
      <alignment horizontal="left"/>
    </xf>
    <xf numFmtId="0" fontId="16" fillId="0" borderId="4" xfId="0" applyFont="1" applyBorder="1" applyAlignment="1">
      <alignment horizontal="left"/>
    </xf>
    <xf numFmtId="0" fontId="16" fillId="0" borderId="3" xfId="0" applyFont="1" applyBorder="1" applyAlignment="1">
      <alignment horizontal="left"/>
    </xf>
    <xf numFmtId="0" fontId="16" fillId="2" borderId="3" xfId="0" applyFont="1" applyFill="1" applyBorder="1" applyAlignment="1">
      <alignment horizontal="center"/>
    </xf>
    <xf numFmtId="0" fontId="18" fillId="0" borderId="0" xfId="0" applyFont="1"/>
    <xf numFmtId="0" fontId="16" fillId="0" borderId="3" xfId="0" applyFont="1" applyBorder="1" applyAlignment="1">
      <alignment horizontal="center"/>
    </xf>
    <xf numFmtId="0" fontId="9" fillId="0" borderId="5" xfId="0" applyFont="1" applyBorder="1" applyAlignment="1">
      <alignment horizontal="center" vertical="center"/>
    </xf>
    <xf numFmtId="0" fontId="16" fillId="0" borderId="2" xfId="0" applyFont="1" applyBorder="1" applyAlignment="1">
      <alignment horizontal="center"/>
    </xf>
    <xf numFmtId="0" fontId="10" fillId="0" borderId="3" xfId="0" applyFont="1" applyBorder="1" applyAlignment="1">
      <alignment horizontal="center" wrapText="1"/>
    </xf>
    <xf numFmtId="0" fontId="8" fillId="0" borderId="1" xfId="0" applyFont="1" applyBorder="1" applyAlignment="1">
      <alignment horizontal="center"/>
    </xf>
    <xf numFmtId="0" fontId="17" fillId="0" borderId="1" xfId="0" applyFont="1" applyBorder="1" applyAlignment="1">
      <alignment horizontal="center" vertical="center"/>
    </xf>
    <xf numFmtId="0" fontId="10" fillId="2" borderId="3" xfId="0" applyFont="1" applyFill="1" applyBorder="1" applyAlignment="1">
      <alignment horizontal="center"/>
    </xf>
    <xf numFmtId="0" fontId="10" fillId="2" borderId="1" xfId="0" applyFont="1" applyFill="1" applyBorder="1" applyAlignment="1">
      <alignment horizontal="center"/>
    </xf>
    <xf numFmtId="0" fontId="13" fillId="2" borderId="1" xfId="0" applyFont="1" applyFill="1" applyBorder="1" applyAlignment="1">
      <alignment horizontal="center" vertical="center"/>
    </xf>
    <xf numFmtId="0" fontId="13" fillId="2" borderId="1" xfId="0" applyFont="1" applyFill="1" applyBorder="1" applyAlignment="1">
      <alignment horizontal="center"/>
    </xf>
    <xf numFmtId="0" fontId="8" fillId="2" borderId="1" xfId="0" applyFont="1" applyFill="1" applyBorder="1" applyAlignment="1">
      <alignment horizontal="center" vertical="center"/>
    </xf>
    <xf numFmtId="0" fontId="8" fillId="0" borderId="0" xfId="0" applyFont="1"/>
    <xf numFmtId="0" fontId="8" fillId="0" borderId="1" xfId="0" applyFont="1" applyFill="1" applyBorder="1" applyAlignment="1">
      <alignment horizontal="center" vertical="top"/>
    </xf>
    <xf numFmtId="0" fontId="8" fillId="2" borderId="1" xfId="0" applyFont="1" applyFill="1" applyBorder="1" applyAlignment="1">
      <alignment horizontal="center"/>
    </xf>
    <xf numFmtId="0" fontId="9" fillId="0" borderId="1" xfId="0" applyFont="1" applyBorder="1" applyAlignment="1">
      <alignment horizontal="center" vertical="center"/>
    </xf>
    <xf numFmtId="0" fontId="8" fillId="0" borderId="0" xfId="0" applyFont="1" applyFill="1" applyAlignment="1">
      <alignment horizontal="center"/>
    </xf>
    <xf numFmtId="3" fontId="8" fillId="5" borderId="12" xfId="11" applyNumberFormat="1" applyFont="1" applyFill="1" applyBorder="1" applyAlignment="1">
      <alignment horizontal="center" vertical="center"/>
    </xf>
    <xf numFmtId="3" fontId="8" fillId="5" borderId="13" xfId="11" applyNumberFormat="1" applyFont="1" applyFill="1" applyBorder="1" applyAlignment="1">
      <alignment horizontal="center" vertical="center"/>
    </xf>
    <xf numFmtId="3" fontId="8" fillId="5" borderId="11" xfId="11" applyNumberFormat="1" applyFont="1" applyFill="1" applyBorder="1" applyAlignment="1">
      <alignment horizontal="center" vertical="center"/>
    </xf>
    <xf numFmtId="3" fontId="8" fillId="5" borderId="14" xfId="11" applyNumberFormat="1" applyFont="1" applyFill="1" applyBorder="1" applyAlignment="1">
      <alignment horizontal="center" vertical="center"/>
    </xf>
    <xf numFmtId="3" fontId="8" fillId="5" borderId="10" xfId="11" applyNumberFormat="1" applyFont="1" applyFill="1" applyBorder="1" applyAlignment="1">
      <alignment horizontal="center" vertical="center"/>
    </xf>
    <xf numFmtId="0" fontId="13" fillId="2" borderId="1" xfId="0" applyFont="1" applyFill="1" applyBorder="1" applyAlignment="1">
      <alignment horizontal="center" vertical="center"/>
    </xf>
    <xf numFmtId="0" fontId="13" fillId="2" borderId="1" xfId="0" applyFont="1" applyFill="1" applyBorder="1" applyAlignment="1">
      <alignment horizontal="center"/>
    </xf>
    <xf numFmtId="0" fontId="8" fillId="2" borderId="1" xfId="0" applyFont="1" applyFill="1" applyBorder="1" applyAlignment="1">
      <alignment horizontal="center" vertical="center"/>
    </xf>
    <xf numFmtId="0" fontId="13" fillId="2" borderId="9" xfId="0" applyFont="1" applyFill="1" applyBorder="1" applyAlignment="1">
      <alignment horizontal="center"/>
    </xf>
    <xf numFmtId="0" fontId="13" fillId="0" borderId="1" xfId="0" applyFont="1" applyFill="1" applyBorder="1" applyAlignment="1">
      <alignment horizontal="center"/>
    </xf>
    <xf numFmtId="0" fontId="8" fillId="0" borderId="1" xfId="0" applyFont="1" applyFill="1" applyBorder="1" applyAlignment="1">
      <alignment horizontal="center"/>
    </xf>
    <xf numFmtId="3" fontId="8" fillId="0" borderId="1" xfId="0" applyNumberFormat="1" applyFont="1" applyFill="1" applyBorder="1" applyAlignment="1">
      <alignment horizontal="center"/>
    </xf>
    <xf numFmtId="0" fontId="19" fillId="0" borderId="1" xfId="0" applyFont="1" applyFill="1" applyBorder="1" applyAlignment="1">
      <alignment horizontal="center"/>
    </xf>
    <xf numFmtId="0" fontId="13" fillId="0" borderId="3" xfId="0" applyFont="1" applyFill="1" applyBorder="1" applyAlignment="1">
      <alignment horizontal="center"/>
    </xf>
    <xf numFmtId="0" fontId="8" fillId="0" borderId="9" xfId="0" applyFont="1" applyFill="1" applyBorder="1" applyAlignment="1">
      <alignment horizontal="center" vertical="top"/>
    </xf>
    <xf numFmtId="0" fontId="8" fillId="0" borderId="1"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4" applyFont="1" applyFill="1" applyBorder="1" applyAlignment="1">
      <alignment horizontal="center"/>
    </xf>
    <xf numFmtId="0" fontId="8" fillId="0" borderId="9" xfId="4" applyFont="1" applyFill="1" applyBorder="1" applyAlignment="1">
      <alignment horizontal="center"/>
    </xf>
    <xf numFmtId="0" fontId="13" fillId="0" borderId="1" xfId="0" applyFont="1" applyFill="1" applyBorder="1" applyAlignment="1">
      <alignment horizontal="center" vertical="center"/>
    </xf>
    <xf numFmtId="0" fontId="13" fillId="0" borderId="9" xfId="0" applyFont="1" applyFill="1" applyBorder="1" applyAlignment="1">
      <alignment horizontal="center" vertical="center"/>
    </xf>
    <xf numFmtId="3" fontId="8" fillId="0" borderId="10" xfId="11" applyNumberFormat="1" applyFont="1" applyFill="1" applyBorder="1" applyAlignment="1">
      <alignment horizontal="center" vertical="center"/>
    </xf>
    <xf numFmtId="0" fontId="16" fillId="0" borderId="3" xfId="0" applyFont="1" applyFill="1" applyBorder="1" applyAlignment="1">
      <alignment horizontal="center" vertical="center"/>
    </xf>
    <xf numFmtId="164" fontId="8" fillId="0" borderId="1" xfId="0" applyNumberFormat="1" applyFont="1" applyBorder="1" applyAlignment="1">
      <alignment horizontal="center"/>
    </xf>
    <xf numFmtId="164" fontId="16" fillId="2" borderId="3" xfId="0" applyNumberFormat="1" applyFont="1" applyFill="1" applyBorder="1" applyAlignment="1">
      <alignment horizontal="center"/>
    </xf>
    <xf numFmtId="164" fontId="14" fillId="0" borderId="1" xfId="0" applyNumberFormat="1" applyFont="1" applyBorder="1" applyAlignment="1">
      <alignment horizontal="center"/>
    </xf>
    <xf numFmtId="164" fontId="16" fillId="0" borderId="2" xfId="0" applyNumberFormat="1" applyFont="1" applyBorder="1" applyAlignment="1">
      <alignment horizontal="center"/>
    </xf>
    <xf numFmtId="0" fontId="11" fillId="2" borderId="5"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8" fillId="2" borderId="0" xfId="0" applyFont="1" applyFill="1" applyAlignment="1">
      <alignment horizontal="center" vertical="top" wrapText="1"/>
    </xf>
    <xf numFmtId="0" fontId="11" fillId="2" borderId="7" xfId="0" applyFont="1" applyFill="1" applyBorder="1" applyAlignment="1">
      <alignment horizontal="center" vertical="center" wrapText="1"/>
    </xf>
    <xf numFmtId="0" fontId="11" fillId="2" borderId="5" xfId="0" applyFont="1" applyFill="1" applyBorder="1" applyAlignment="1">
      <alignment horizontal="center" vertical="center"/>
    </xf>
    <xf numFmtId="0" fontId="11" fillId="2" borderId="7" xfId="0" applyFont="1" applyFill="1" applyBorder="1" applyAlignment="1">
      <alignment horizontal="center" vertical="center"/>
    </xf>
    <xf numFmtId="0" fontId="11" fillId="3" borderId="1" xfId="0" applyFont="1" applyFill="1" applyBorder="1" applyAlignment="1">
      <alignment horizontal="center" vertical="center" wrapText="1"/>
    </xf>
    <xf numFmtId="0" fontId="9" fillId="0" borderId="0" xfId="0" applyFont="1" applyAlignment="1">
      <alignment horizontal="center"/>
    </xf>
    <xf numFmtId="0" fontId="11" fillId="0" borderId="3" xfId="0" applyFont="1" applyBorder="1" applyAlignment="1">
      <alignment horizontal="center"/>
    </xf>
    <xf numFmtId="0" fontId="11" fillId="0" borderId="8" xfId="0" applyFont="1" applyBorder="1" applyAlignment="1">
      <alignment horizontal="center"/>
    </xf>
    <xf numFmtId="0" fontId="11" fillId="0" borderId="9" xfId="0" applyFont="1" applyBorder="1" applyAlignment="1">
      <alignment horizontal="center"/>
    </xf>
    <xf numFmtId="0" fontId="11" fillId="2"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0" fillId="0" borderId="0" xfId="0" applyAlignment="1">
      <alignment wrapText="1"/>
    </xf>
  </cellXfs>
  <cellStyles count="12">
    <cellStyle name="Обычный" xfId="0" builtinId="0"/>
    <cellStyle name="Обычный 2" xfId="1" xr:uid="{00000000-0005-0000-0000-000001000000}"/>
    <cellStyle name="Обычный 2 2" xfId="2" xr:uid="{00000000-0005-0000-0000-000002000000}"/>
    <cellStyle name="Обычный 2 3" xfId="3" xr:uid="{00000000-0005-0000-0000-000003000000}"/>
    <cellStyle name="Обычный 2 4" xfId="6" xr:uid="{38DFACE0-4A3A-48A6-934E-3EF80C0FF45A}"/>
    <cellStyle name="Обычный 2 5" xfId="8" xr:uid="{0FB6BFCB-199E-4E40-8A91-C1AF02299A2D}"/>
    <cellStyle name="Обычный 3" xfId="4" xr:uid="{00000000-0005-0000-0000-000004000000}"/>
    <cellStyle name="Обычный 3 2" xfId="5" xr:uid="{00000000-0005-0000-0000-000005000000}"/>
    <cellStyle name="Обычный 3 3" xfId="7" xr:uid="{0100D87E-86D3-462B-8B61-BDABF3FC321D}"/>
    <cellStyle name="Обычный 3 4" xfId="9" xr:uid="{7268F6A7-42F4-4110-BC82-F722FD94545F}"/>
    <cellStyle name="Обычный 4" xfId="10" xr:uid="{A66DC0C1-E2AB-48A1-B225-4FD60A6CCCAB}"/>
    <cellStyle name="Обычный 5" xfId="11" xr:uid="{DAE0205A-392F-4788-8538-80859F86474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User\Desktop\98%20&#1086;&#1090;&#1095;&#1077;&#1090;%202026\&#1057;&#1077;&#1085;&#1090;&#1103;&#1073;&#1088;&#1100;\05122025\1\&#8470;3%20&#1179;&#1086;&#1089;&#1099;&#1084;&#1096;&#1072;%20&#1041;&#1041;&#1054;%20&#1073;&#1257;&#1083;&#1110;&#1084;&#1076;&#1077;&#1088;.xlsx" TargetMode="External"/><Relationship Id="rId1" Type="http://schemas.openxmlformats.org/officeDocument/2006/relationships/externalLinkPath" Target="1/&#8470;3%20&#1179;&#1086;&#1089;&#1099;&#1084;&#1096;&#1072;%20&#1041;&#1041;&#1054;%20&#1073;&#1257;&#1083;&#1110;&#1084;&#1076;&#1077;&#1088;.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User\Desktop\98%20&#1086;&#1090;&#1095;&#1077;&#1090;%202026\&#1057;&#1077;&#1085;&#1090;&#1103;&#1073;&#1088;&#1100;\05122025\1\&#8470;3%20&#1179;&#1086;&#1089;&#1099;&#1084;&#1096;&#1072;%20&#1178;&#1058;-&#1057;.xlsx" TargetMode="External"/><Relationship Id="rId1" Type="http://schemas.openxmlformats.org/officeDocument/2006/relationships/externalLinkPath" Target="1/&#8470;3%20&#1179;&#1086;&#1089;&#1099;&#1084;&#1096;&#1072;%20&#1178;&#1058;-&#1057;.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C:\Users\User\Desktop\98%20&#1086;&#1090;&#1095;&#1077;&#1090;%202026\&#1057;&#1077;&#1085;&#1090;&#1103;&#1073;&#1088;&#1100;\05122025\1\&#8470;3%20&#1179;&#1086;&#1089;&#1099;&#1084;&#1096;&#1072;%20&#1073;&#1072;&#1089;&#1179;&#1072;&#1083;&#1072;&#1088;&#1099;%20&#1073;&#1257;&#1083;&#1110;&#1084;&#1076;&#1077;&#1088;.xlsx" TargetMode="External"/><Relationship Id="rId1" Type="http://schemas.openxmlformats.org/officeDocument/2006/relationships/externalLinkPath" Target="1/&#8470;3%20&#1179;&#1086;&#1089;&#1099;&#1084;&#1096;&#1072;%20&#1073;&#1072;&#1089;&#1179;&#1072;&#1083;&#1072;&#1088;&#1099;%20&#1073;&#1257;&#1083;&#1110;&#1084;&#1076;&#1077;&#108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білім беру объектілері"/>
      <sheetName val="ОГДИП"/>
      <sheetName val="ООИ"/>
    </sheetNames>
    <sheetDataSet>
      <sheetData sheetId="0" refreshError="1"/>
      <sheetData sheetId="1">
        <row r="7">
          <cell r="C7">
            <v>3</v>
          </cell>
          <cell r="D7">
            <v>0</v>
          </cell>
          <cell r="E7">
            <v>0</v>
          </cell>
          <cell r="F7">
            <v>0</v>
          </cell>
          <cell r="G7">
            <v>3</v>
          </cell>
          <cell r="H7">
            <v>0</v>
          </cell>
          <cell r="I7">
            <v>0</v>
          </cell>
          <cell r="J7">
            <v>0</v>
          </cell>
          <cell r="K7">
            <v>0</v>
          </cell>
          <cell r="L7">
            <v>3</v>
          </cell>
          <cell r="M7">
            <v>2</v>
          </cell>
          <cell r="N7">
            <v>1</v>
          </cell>
          <cell r="O7">
            <v>1</v>
          </cell>
          <cell r="P7">
            <v>1</v>
          </cell>
          <cell r="Q7">
            <v>0</v>
          </cell>
          <cell r="R7">
            <v>0</v>
          </cell>
          <cell r="S7">
            <v>0</v>
          </cell>
          <cell r="T7">
            <v>346000</v>
          </cell>
          <cell r="U7">
            <v>1</v>
          </cell>
          <cell r="V7">
            <v>0</v>
          </cell>
          <cell r="W7">
            <v>1</v>
          </cell>
          <cell r="X7">
            <v>0</v>
          </cell>
          <cell r="Y7">
            <v>0</v>
          </cell>
          <cell r="Z7">
            <v>0</v>
          </cell>
          <cell r="AA7">
            <v>0</v>
          </cell>
          <cell r="AB7">
            <v>0</v>
          </cell>
        </row>
        <row r="8">
          <cell r="C8">
            <v>2</v>
          </cell>
          <cell r="D8">
            <v>0</v>
          </cell>
          <cell r="E8">
            <v>1</v>
          </cell>
          <cell r="F8">
            <v>0</v>
          </cell>
          <cell r="G8">
            <v>1</v>
          </cell>
          <cell r="H8">
            <v>0</v>
          </cell>
          <cell r="I8">
            <v>0</v>
          </cell>
          <cell r="J8">
            <v>0</v>
          </cell>
          <cell r="K8">
            <v>0</v>
          </cell>
          <cell r="L8">
            <v>1</v>
          </cell>
          <cell r="M8">
            <v>1</v>
          </cell>
          <cell r="N8">
            <v>1</v>
          </cell>
          <cell r="O8">
            <v>1</v>
          </cell>
          <cell r="P8">
            <v>1</v>
          </cell>
          <cell r="Q8">
            <v>0</v>
          </cell>
          <cell r="R8">
            <v>0</v>
          </cell>
          <cell r="S8">
            <v>0</v>
          </cell>
          <cell r="T8">
            <v>346000</v>
          </cell>
          <cell r="U8">
            <v>0</v>
          </cell>
          <cell r="V8">
            <v>0</v>
          </cell>
          <cell r="W8">
            <v>0</v>
          </cell>
          <cell r="X8">
            <v>0</v>
          </cell>
          <cell r="Y8">
            <v>0</v>
          </cell>
          <cell r="Z8">
            <v>0</v>
          </cell>
          <cell r="AA8">
            <v>0</v>
          </cell>
          <cell r="AB8">
            <v>0</v>
          </cell>
        </row>
        <row r="9">
          <cell r="C9">
            <v>4</v>
          </cell>
          <cell r="D9">
            <v>0</v>
          </cell>
          <cell r="E9">
            <v>4</v>
          </cell>
          <cell r="F9">
            <v>0</v>
          </cell>
          <cell r="G9">
            <v>0</v>
          </cell>
          <cell r="H9">
            <v>0</v>
          </cell>
          <cell r="I9">
            <v>0</v>
          </cell>
          <cell r="J9">
            <v>0</v>
          </cell>
          <cell r="K9">
            <v>0</v>
          </cell>
          <cell r="L9">
            <v>0</v>
          </cell>
          <cell r="M9">
            <v>0</v>
          </cell>
          <cell r="N9">
            <v>4</v>
          </cell>
          <cell r="O9">
            <v>4</v>
          </cell>
          <cell r="P9">
            <v>0</v>
          </cell>
          <cell r="Q9">
            <v>4</v>
          </cell>
          <cell r="R9">
            <v>0</v>
          </cell>
          <cell r="S9">
            <v>0</v>
          </cell>
          <cell r="T9">
            <v>1384000</v>
          </cell>
          <cell r="U9">
            <v>0</v>
          </cell>
          <cell r="V9">
            <v>0</v>
          </cell>
          <cell r="W9">
            <v>0</v>
          </cell>
          <cell r="X9">
            <v>0</v>
          </cell>
          <cell r="Y9">
            <v>0</v>
          </cell>
          <cell r="Z9">
            <v>0</v>
          </cell>
          <cell r="AA9">
            <v>0</v>
          </cell>
          <cell r="AB9">
            <v>0</v>
          </cell>
        </row>
        <row r="10">
          <cell r="C10">
            <v>5</v>
          </cell>
          <cell r="D10">
            <v>0</v>
          </cell>
          <cell r="E10">
            <v>0</v>
          </cell>
          <cell r="F10">
            <v>1</v>
          </cell>
          <cell r="G10">
            <v>3</v>
          </cell>
          <cell r="H10">
            <v>1</v>
          </cell>
          <cell r="I10">
            <v>0</v>
          </cell>
          <cell r="J10">
            <v>0</v>
          </cell>
          <cell r="K10">
            <v>0</v>
          </cell>
          <cell r="L10">
            <v>4</v>
          </cell>
          <cell r="M10">
            <v>3</v>
          </cell>
          <cell r="N10">
            <v>0</v>
          </cell>
          <cell r="O10">
            <v>4</v>
          </cell>
          <cell r="P10">
            <v>3</v>
          </cell>
          <cell r="Q10">
            <v>1</v>
          </cell>
          <cell r="R10">
            <v>0</v>
          </cell>
          <cell r="S10">
            <v>0</v>
          </cell>
          <cell r="T10">
            <v>1492125</v>
          </cell>
          <cell r="U10">
            <v>0</v>
          </cell>
          <cell r="V10">
            <v>0</v>
          </cell>
          <cell r="W10">
            <v>0</v>
          </cell>
          <cell r="X10">
            <v>0</v>
          </cell>
          <cell r="Y10">
            <v>0</v>
          </cell>
          <cell r="Z10">
            <v>0</v>
          </cell>
          <cell r="AA10">
            <v>0</v>
          </cell>
          <cell r="AB10">
            <v>0</v>
          </cell>
        </row>
        <row r="11">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row>
        <row r="12">
          <cell r="C12">
            <v>0</v>
          </cell>
          <cell r="D12">
            <v>0</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row>
        <row r="13">
          <cell r="C13">
            <v>9</v>
          </cell>
          <cell r="D13">
            <v>1</v>
          </cell>
          <cell r="E13">
            <v>5</v>
          </cell>
          <cell r="F13">
            <v>2</v>
          </cell>
          <cell r="G13">
            <v>1</v>
          </cell>
          <cell r="H13">
            <v>0</v>
          </cell>
          <cell r="I13">
            <v>0</v>
          </cell>
          <cell r="J13">
            <v>0</v>
          </cell>
          <cell r="K13">
            <v>0</v>
          </cell>
          <cell r="L13">
            <v>2</v>
          </cell>
          <cell r="M13">
            <v>1</v>
          </cell>
          <cell r="N13">
            <v>1</v>
          </cell>
          <cell r="O13">
            <v>1</v>
          </cell>
          <cell r="P13">
            <v>0</v>
          </cell>
          <cell r="Q13">
            <v>1</v>
          </cell>
          <cell r="R13">
            <v>0</v>
          </cell>
          <cell r="S13">
            <v>0</v>
          </cell>
          <cell r="T13">
            <v>346000</v>
          </cell>
          <cell r="U13">
            <v>0</v>
          </cell>
          <cell r="V13">
            <v>0</v>
          </cell>
          <cell r="W13">
            <v>0</v>
          </cell>
          <cell r="X13">
            <v>0</v>
          </cell>
          <cell r="Y13">
            <v>0</v>
          </cell>
          <cell r="Z13">
            <v>0</v>
          </cell>
          <cell r="AA13">
            <v>0</v>
          </cell>
          <cell r="AB13">
            <v>0</v>
          </cell>
        </row>
        <row r="14">
          <cell r="C14">
            <v>7</v>
          </cell>
          <cell r="D14">
            <v>0</v>
          </cell>
          <cell r="E14">
            <v>5</v>
          </cell>
          <cell r="F14">
            <v>0</v>
          </cell>
          <cell r="G14">
            <v>2</v>
          </cell>
          <cell r="H14">
            <v>0</v>
          </cell>
          <cell r="I14">
            <v>0</v>
          </cell>
          <cell r="J14">
            <v>0</v>
          </cell>
          <cell r="K14">
            <v>0</v>
          </cell>
          <cell r="L14">
            <v>1</v>
          </cell>
          <cell r="M14">
            <v>1</v>
          </cell>
          <cell r="N14">
            <v>0</v>
          </cell>
          <cell r="O14">
            <v>1</v>
          </cell>
          <cell r="P14">
            <v>1</v>
          </cell>
          <cell r="Q14">
            <v>0</v>
          </cell>
          <cell r="R14">
            <v>0</v>
          </cell>
          <cell r="S14">
            <v>0</v>
          </cell>
          <cell r="T14">
            <v>346000</v>
          </cell>
          <cell r="U14">
            <v>0</v>
          </cell>
          <cell r="V14">
            <v>0</v>
          </cell>
          <cell r="W14">
            <v>0</v>
          </cell>
          <cell r="X14">
            <v>0</v>
          </cell>
          <cell r="Y14">
            <v>0</v>
          </cell>
          <cell r="Z14">
            <v>0</v>
          </cell>
          <cell r="AA14">
            <v>0</v>
          </cell>
          <cell r="AB14">
            <v>0</v>
          </cell>
        </row>
      </sheetData>
      <sheetData sheetId="2">
        <row r="7">
          <cell r="C7">
            <v>0</v>
          </cell>
        </row>
        <row r="8">
          <cell r="C8">
            <v>0</v>
          </cell>
        </row>
        <row r="9">
          <cell r="C9">
            <v>0</v>
          </cell>
        </row>
        <row r="10">
          <cell r="C10">
            <v>0</v>
          </cell>
        </row>
        <row r="11">
          <cell r="C11">
            <v>1</v>
          </cell>
          <cell r="D11">
            <v>1</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row>
        <row r="12">
          <cell r="C12">
            <v>1</v>
          </cell>
          <cell r="D12">
            <v>1</v>
          </cell>
          <cell r="E12">
            <v>0</v>
          </cell>
          <cell r="G12">
            <v>0</v>
          </cell>
          <cell r="L12">
            <v>1</v>
          </cell>
          <cell r="M12">
            <v>0</v>
          </cell>
          <cell r="N12">
            <v>1</v>
          </cell>
          <cell r="O12">
            <v>1</v>
          </cell>
          <cell r="P12">
            <v>1</v>
          </cell>
        </row>
        <row r="13">
          <cell r="C13">
            <v>0</v>
          </cell>
        </row>
        <row r="14">
          <cell r="C14">
            <v>2</v>
          </cell>
          <cell r="D14">
            <v>2</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қоғамдық тамақтану, сауда"/>
      <sheetName val="ОГДИП"/>
      <sheetName val="ОГП"/>
    </sheetNames>
    <sheetDataSet>
      <sheetData sheetId="0" refreshError="1"/>
      <sheetData sheetId="1">
        <row r="7">
          <cell r="C7">
            <v>1</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row>
        <row r="8">
          <cell r="C8">
            <v>0</v>
          </cell>
          <cell r="D8">
            <v>0</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row>
        <row r="9">
          <cell r="C9">
            <v>0</v>
          </cell>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row>
        <row r="10">
          <cell r="C10">
            <v>0</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row>
        <row r="11">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row>
        <row r="12">
          <cell r="C12">
            <v>4</v>
          </cell>
          <cell r="D12">
            <v>0</v>
          </cell>
          <cell r="E12">
            <v>1</v>
          </cell>
          <cell r="F12">
            <v>1</v>
          </cell>
          <cell r="G12">
            <v>2</v>
          </cell>
          <cell r="H12">
            <v>0</v>
          </cell>
          <cell r="I12">
            <v>0</v>
          </cell>
          <cell r="J12">
            <v>0</v>
          </cell>
          <cell r="K12">
            <v>0</v>
          </cell>
          <cell r="L12">
            <v>2</v>
          </cell>
          <cell r="M12">
            <v>2</v>
          </cell>
          <cell r="N12">
            <v>0</v>
          </cell>
          <cell r="O12">
            <v>2</v>
          </cell>
          <cell r="P12">
            <v>0</v>
          </cell>
          <cell r="Q12">
            <v>1</v>
          </cell>
          <cell r="R12">
            <v>1</v>
          </cell>
          <cell r="S12">
            <v>0</v>
          </cell>
          <cell r="T12">
            <v>800125</v>
          </cell>
          <cell r="U12">
            <v>1</v>
          </cell>
          <cell r="V12">
            <v>1</v>
          </cell>
          <cell r="W12">
            <v>0</v>
          </cell>
          <cell r="X12">
            <v>0</v>
          </cell>
          <cell r="Y12">
            <v>0</v>
          </cell>
          <cell r="Z12">
            <v>0</v>
          </cell>
          <cell r="AA12">
            <v>0</v>
          </cell>
          <cell r="AB12">
            <v>0</v>
          </cell>
        </row>
        <row r="13">
          <cell r="C13">
            <v>4</v>
          </cell>
          <cell r="D13">
            <v>0</v>
          </cell>
          <cell r="E13">
            <v>1</v>
          </cell>
          <cell r="F13">
            <v>1</v>
          </cell>
          <cell r="G13">
            <v>2</v>
          </cell>
          <cell r="H13">
            <v>0</v>
          </cell>
          <cell r="I13">
            <v>0</v>
          </cell>
          <cell r="J13">
            <v>0</v>
          </cell>
          <cell r="K13">
            <v>0</v>
          </cell>
          <cell r="L13">
            <v>2</v>
          </cell>
          <cell r="M13">
            <v>2</v>
          </cell>
          <cell r="N13">
            <v>0</v>
          </cell>
          <cell r="O13">
            <v>2</v>
          </cell>
          <cell r="P13">
            <v>0</v>
          </cell>
          <cell r="Q13">
            <v>1</v>
          </cell>
          <cell r="R13">
            <v>1</v>
          </cell>
          <cell r="S13">
            <v>0</v>
          </cell>
          <cell r="T13">
            <v>692000</v>
          </cell>
          <cell r="U13">
            <v>1</v>
          </cell>
          <cell r="V13">
            <v>0</v>
          </cell>
          <cell r="W13">
            <v>1</v>
          </cell>
          <cell r="X13">
            <v>0</v>
          </cell>
          <cell r="Y13">
            <v>0</v>
          </cell>
          <cell r="Z13">
            <v>0</v>
          </cell>
          <cell r="AA13">
            <v>0</v>
          </cell>
          <cell r="AB13">
            <v>0</v>
          </cell>
        </row>
        <row r="14">
          <cell r="C14">
            <v>0</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row>
      </sheetData>
      <sheetData sheetId="2">
        <row r="7">
          <cell r="C7">
            <v>29</v>
          </cell>
          <cell r="D7">
            <v>2</v>
          </cell>
          <cell r="E7">
            <v>0</v>
          </cell>
          <cell r="F7">
            <v>3</v>
          </cell>
          <cell r="G7">
            <v>24</v>
          </cell>
          <cell r="H7">
            <v>0</v>
          </cell>
          <cell r="I7">
            <v>0</v>
          </cell>
          <cell r="J7">
            <v>0</v>
          </cell>
          <cell r="K7">
            <v>0</v>
          </cell>
          <cell r="L7">
            <v>15</v>
          </cell>
          <cell r="M7">
            <v>9</v>
          </cell>
          <cell r="N7">
            <v>3</v>
          </cell>
          <cell r="O7">
            <v>8</v>
          </cell>
          <cell r="P7">
            <v>0</v>
          </cell>
          <cell r="Q7">
            <v>3</v>
          </cell>
          <cell r="R7">
            <v>5</v>
          </cell>
          <cell r="S7">
            <v>0</v>
          </cell>
          <cell r="T7">
            <v>3114920</v>
          </cell>
          <cell r="U7">
            <v>6</v>
          </cell>
          <cell r="V7">
            <v>5</v>
          </cell>
          <cell r="W7">
            <v>0</v>
          </cell>
          <cell r="X7">
            <v>0</v>
          </cell>
          <cell r="Y7">
            <v>1</v>
          </cell>
          <cell r="Z7">
            <v>0</v>
          </cell>
          <cell r="AA7">
            <v>0</v>
          </cell>
          <cell r="AB7">
            <v>0</v>
          </cell>
        </row>
        <row r="8">
          <cell r="C8">
            <v>76</v>
          </cell>
          <cell r="D8">
            <v>0</v>
          </cell>
          <cell r="E8">
            <v>2</v>
          </cell>
          <cell r="F8">
            <v>9</v>
          </cell>
          <cell r="G8">
            <v>65</v>
          </cell>
          <cell r="H8">
            <v>0</v>
          </cell>
          <cell r="I8">
            <v>0</v>
          </cell>
          <cell r="J8">
            <v>0</v>
          </cell>
          <cell r="K8">
            <v>0</v>
          </cell>
          <cell r="L8">
            <v>41</v>
          </cell>
          <cell r="M8">
            <v>30</v>
          </cell>
          <cell r="N8">
            <v>2</v>
          </cell>
          <cell r="O8">
            <v>39</v>
          </cell>
          <cell r="P8">
            <v>0</v>
          </cell>
          <cell r="Q8">
            <v>18</v>
          </cell>
          <cell r="R8">
            <v>21</v>
          </cell>
          <cell r="S8">
            <v>0</v>
          </cell>
          <cell r="T8">
            <v>10490120</v>
          </cell>
          <cell r="U8">
            <v>11</v>
          </cell>
          <cell r="V8">
            <v>5</v>
          </cell>
          <cell r="W8">
            <v>3</v>
          </cell>
          <cell r="X8">
            <v>0</v>
          </cell>
          <cell r="Y8">
            <v>3</v>
          </cell>
          <cell r="Z8">
            <v>0</v>
          </cell>
          <cell r="AA8">
            <v>0</v>
          </cell>
          <cell r="AB8">
            <v>0</v>
          </cell>
        </row>
        <row r="9">
          <cell r="C9">
            <v>35</v>
          </cell>
          <cell r="D9">
            <v>0</v>
          </cell>
          <cell r="E9">
            <v>2</v>
          </cell>
          <cell r="F9">
            <v>8</v>
          </cell>
          <cell r="G9">
            <v>25</v>
          </cell>
          <cell r="H9">
            <v>0</v>
          </cell>
          <cell r="I9">
            <v>0</v>
          </cell>
          <cell r="J9">
            <v>0</v>
          </cell>
          <cell r="K9">
            <v>0</v>
          </cell>
          <cell r="L9">
            <v>11</v>
          </cell>
          <cell r="M9">
            <v>8</v>
          </cell>
          <cell r="N9">
            <v>4</v>
          </cell>
          <cell r="O9">
            <v>7</v>
          </cell>
          <cell r="P9">
            <v>0</v>
          </cell>
          <cell r="Q9">
            <v>3</v>
          </cell>
          <cell r="R9">
            <v>4</v>
          </cell>
          <cell r="S9">
            <v>0</v>
          </cell>
          <cell r="T9">
            <v>2422000</v>
          </cell>
          <cell r="U9">
            <v>0</v>
          </cell>
          <cell r="V9">
            <v>0</v>
          </cell>
          <cell r="W9">
            <v>0</v>
          </cell>
          <cell r="X9">
            <v>0</v>
          </cell>
          <cell r="Y9">
            <v>0</v>
          </cell>
          <cell r="Z9">
            <v>0</v>
          </cell>
          <cell r="AA9">
            <v>0</v>
          </cell>
          <cell r="AB9">
            <v>0</v>
          </cell>
        </row>
        <row r="10">
          <cell r="C10">
            <v>46</v>
          </cell>
          <cell r="D10">
            <v>0</v>
          </cell>
          <cell r="E10">
            <v>1</v>
          </cell>
          <cell r="F10">
            <v>9</v>
          </cell>
          <cell r="G10">
            <v>36</v>
          </cell>
          <cell r="H10">
            <v>0</v>
          </cell>
          <cell r="I10">
            <v>0</v>
          </cell>
          <cell r="J10">
            <v>0</v>
          </cell>
          <cell r="K10">
            <v>0</v>
          </cell>
          <cell r="L10">
            <v>21</v>
          </cell>
          <cell r="M10">
            <v>17</v>
          </cell>
          <cell r="N10">
            <v>1</v>
          </cell>
          <cell r="O10">
            <v>16</v>
          </cell>
          <cell r="P10">
            <v>0</v>
          </cell>
          <cell r="Q10">
            <v>4</v>
          </cell>
          <cell r="R10">
            <v>12</v>
          </cell>
          <cell r="S10">
            <v>0</v>
          </cell>
          <cell r="T10">
            <v>5190000</v>
          </cell>
          <cell r="U10">
            <v>11</v>
          </cell>
          <cell r="V10">
            <v>1</v>
          </cell>
          <cell r="W10">
            <v>9</v>
          </cell>
          <cell r="X10">
            <v>0</v>
          </cell>
          <cell r="Y10">
            <v>1</v>
          </cell>
          <cell r="Z10">
            <v>0</v>
          </cell>
          <cell r="AA10">
            <v>0</v>
          </cell>
          <cell r="AB10">
            <v>0</v>
          </cell>
        </row>
        <row r="11">
          <cell r="C11">
            <v>30</v>
          </cell>
          <cell r="D11">
            <v>1</v>
          </cell>
          <cell r="E11">
            <v>0</v>
          </cell>
          <cell r="F11">
            <v>7</v>
          </cell>
          <cell r="G11">
            <v>22</v>
          </cell>
          <cell r="H11">
            <v>0</v>
          </cell>
          <cell r="I11">
            <v>0</v>
          </cell>
          <cell r="J11">
            <v>0</v>
          </cell>
          <cell r="K11">
            <v>0</v>
          </cell>
          <cell r="L11">
            <v>12</v>
          </cell>
          <cell r="M11">
            <v>11</v>
          </cell>
          <cell r="N11">
            <v>2</v>
          </cell>
          <cell r="O11">
            <v>7</v>
          </cell>
          <cell r="P11">
            <v>0</v>
          </cell>
          <cell r="Q11">
            <v>1</v>
          </cell>
          <cell r="R11">
            <v>6</v>
          </cell>
          <cell r="S11">
            <v>0</v>
          </cell>
          <cell r="T11">
            <v>2422000</v>
          </cell>
          <cell r="U11">
            <v>2</v>
          </cell>
          <cell r="V11">
            <v>1</v>
          </cell>
          <cell r="W11">
            <v>1</v>
          </cell>
          <cell r="X11">
            <v>0</v>
          </cell>
          <cell r="Y11">
            <v>0</v>
          </cell>
          <cell r="Z11">
            <v>0</v>
          </cell>
          <cell r="AA11">
            <v>0</v>
          </cell>
          <cell r="AB11">
            <v>0</v>
          </cell>
        </row>
        <row r="12">
          <cell r="C12">
            <v>98</v>
          </cell>
          <cell r="D12">
            <v>0</v>
          </cell>
          <cell r="E12">
            <v>20</v>
          </cell>
          <cell r="F12">
            <v>24</v>
          </cell>
          <cell r="G12">
            <v>50</v>
          </cell>
          <cell r="H12">
            <v>0</v>
          </cell>
          <cell r="I12">
            <v>4</v>
          </cell>
          <cell r="J12">
            <v>0</v>
          </cell>
          <cell r="K12">
            <v>0</v>
          </cell>
          <cell r="L12">
            <v>57</v>
          </cell>
          <cell r="M12">
            <v>34</v>
          </cell>
          <cell r="N12">
            <v>23</v>
          </cell>
          <cell r="O12">
            <v>34</v>
          </cell>
          <cell r="P12">
            <v>0</v>
          </cell>
          <cell r="Q12">
            <v>7</v>
          </cell>
          <cell r="R12">
            <v>27</v>
          </cell>
          <cell r="S12">
            <v>0</v>
          </cell>
          <cell r="T12">
            <v>11764000</v>
          </cell>
          <cell r="U12">
            <v>7</v>
          </cell>
          <cell r="V12">
            <v>2</v>
          </cell>
          <cell r="W12">
            <v>5</v>
          </cell>
          <cell r="X12">
            <v>0</v>
          </cell>
          <cell r="Y12">
            <v>0</v>
          </cell>
          <cell r="Z12">
            <v>0</v>
          </cell>
          <cell r="AA12">
            <v>0</v>
          </cell>
          <cell r="AB12">
            <v>0</v>
          </cell>
        </row>
        <row r="13">
          <cell r="C13">
            <v>16</v>
          </cell>
          <cell r="D13">
            <v>0</v>
          </cell>
          <cell r="E13">
            <v>1</v>
          </cell>
          <cell r="F13">
            <v>5</v>
          </cell>
          <cell r="G13">
            <v>10</v>
          </cell>
          <cell r="H13">
            <v>0</v>
          </cell>
          <cell r="I13">
            <v>0</v>
          </cell>
          <cell r="J13">
            <v>0</v>
          </cell>
          <cell r="K13">
            <v>0</v>
          </cell>
          <cell r="L13">
            <v>8</v>
          </cell>
          <cell r="M13">
            <v>7</v>
          </cell>
          <cell r="N13">
            <v>1</v>
          </cell>
          <cell r="O13">
            <v>4</v>
          </cell>
          <cell r="P13">
            <v>0</v>
          </cell>
          <cell r="Q13">
            <v>2</v>
          </cell>
          <cell r="R13">
            <v>2</v>
          </cell>
          <cell r="S13">
            <v>0</v>
          </cell>
          <cell r="T13">
            <v>1730000</v>
          </cell>
          <cell r="U13">
            <v>4</v>
          </cell>
          <cell r="V13">
            <v>2</v>
          </cell>
          <cell r="W13">
            <v>2</v>
          </cell>
          <cell r="X13">
            <v>0</v>
          </cell>
          <cell r="Y13">
            <v>0</v>
          </cell>
          <cell r="Z13">
            <v>0</v>
          </cell>
          <cell r="AA13">
            <v>0</v>
          </cell>
          <cell r="AB13">
            <v>0</v>
          </cell>
        </row>
        <row r="14">
          <cell r="C14">
            <v>20</v>
          </cell>
          <cell r="D14">
            <v>0</v>
          </cell>
          <cell r="E14">
            <v>0</v>
          </cell>
          <cell r="F14">
            <v>4</v>
          </cell>
          <cell r="G14">
            <v>16</v>
          </cell>
          <cell r="H14">
            <v>0</v>
          </cell>
          <cell r="I14">
            <v>0</v>
          </cell>
          <cell r="J14">
            <v>0</v>
          </cell>
          <cell r="K14">
            <v>0</v>
          </cell>
          <cell r="L14">
            <v>10</v>
          </cell>
          <cell r="M14">
            <v>10</v>
          </cell>
          <cell r="N14">
            <v>0</v>
          </cell>
          <cell r="O14">
            <v>9</v>
          </cell>
          <cell r="P14">
            <v>0</v>
          </cell>
          <cell r="Q14">
            <v>2</v>
          </cell>
          <cell r="R14">
            <v>7</v>
          </cell>
          <cell r="S14">
            <v>0</v>
          </cell>
          <cell r="T14">
            <v>2768000</v>
          </cell>
          <cell r="U14">
            <v>1</v>
          </cell>
          <cell r="V14">
            <v>0</v>
          </cell>
          <cell r="W14">
            <v>1</v>
          </cell>
          <cell r="X14">
            <v>0</v>
          </cell>
          <cell r="Y14">
            <v>0</v>
          </cell>
          <cell r="Z14">
            <v>0</v>
          </cell>
          <cell r="AA14">
            <v>0</v>
          </cell>
          <cell r="AB14">
            <v>0</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басқалары"/>
      <sheetName val="ОГДИП"/>
      <sheetName val="ТРТС"/>
      <sheetName val="ОГП"/>
    </sheetNames>
    <sheetDataSet>
      <sheetData sheetId="0" refreshError="1"/>
      <sheetData sheetId="1">
        <row r="7">
          <cell r="C7">
            <v>0</v>
          </cell>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row>
        <row r="8">
          <cell r="C8">
            <v>9</v>
          </cell>
          <cell r="D8">
            <v>0</v>
          </cell>
          <cell r="E8">
            <v>0</v>
          </cell>
          <cell r="F8">
            <v>2</v>
          </cell>
          <cell r="G8">
            <v>7</v>
          </cell>
          <cell r="H8">
            <v>0</v>
          </cell>
          <cell r="I8">
            <v>0</v>
          </cell>
          <cell r="J8">
            <v>0</v>
          </cell>
          <cell r="K8">
            <v>0</v>
          </cell>
          <cell r="L8">
            <v>3</v>
          </cell>
          <cell r="M8">
            <v>2</v>
          </cell>
          <cell r="N8">
            <v>0</v>
          </cell>
          <cell r="O8">
            <v>2</v>
          </cell>
          <cell r="P8">
            <v>0</v>
          </cell>
          <cell r="Q8">
            <v>0</v>
          </cell>
          <cell r="R8">
            <v>2</v>
          </cell>
          <cell r="S8">
            <v>0</v>
          </cell>
          <cell r="T8">
            <v>692000</v>
          </cell>
          <cell r="U8">
            <v>1</v>
          </cell>
          <cell r="V8">
            <v>0</v>
          </cell>
          <cell r="W8">
            <v>1</v>
          </cell>
          <cell r="X8">
            <v>0</v>
          </cell>
          <cell r="Y8">
            <v>0</v>
          </cell>
          <cell r="Z8">
            <v>0</v>
          </cell>
          <cell r="AA8">
            <v>0</v>
          </cell>
          <cell r="AB8">
            <v>0</v>
          </cell>
        </row>
        <row r="9">
          <cell r="C9">
            <v>1</v>
          </cell>
          <cell r="D9">
            <v>0</v>
          </cell>
          <cell r="E9">
            <v>0</v>
          </cell>
          <cell r="F9">
            <v>0</v>
          </cell>
          <cell r="G9">
            <v>1</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row>
        <row r="10">
          <cell r="C10">
            <v>6</v>
          </cell>
          <cell r="D10">
            <v>0</v>
          </cell>
          <cell r="E10">
            <v>1</v>
          </cell>
          <cell r="F10">
            <v>2</v>
          </cell>
          <cell r="G10">
            <v>3</v>
          </cell>
          <cell r="H10">
            <v>0</v>
          </cell>
          <cell r="I10">
            <v>0</v>
          </cell>
          <cell r="J10">
            <v>0</v>
          </cell>
          <cell r="K10">
            <v>0</v>
          </cell>
          <cell r="L10">
            <v>4</v>
          </cell>
          <cell r="M10">
            <v>2</v>
          </cell>
          <cell r="N10">
            <v>1</v>
          </cell>
          <cell r="O10">
            <v>2</v>
          </cell>
          <cell r="P10">
            <v>1</v>
          </cell>
          <cell r="Q10">
            <v>0</v>
          </cell>
          <cell r="R10">
            <v>1</v>
          </cell>
          <cell r="S10">
            <v>0</v>
          </cell>
          <cell r="T10">
            <v>692000</v>
          </cell>
          <cell r="U10">
            <v>1</v>
          </cell>
          <cell r="V10">
            <v>0</v>
          </cell>
          <cell r="W10">
            <v>1</v>
          </cell>
          <cell r="X10">
            <v>0</v>
          </cell>
          <cell r="Y10">
            <v>0</v>
          </cell>
          <cell r="Z10">
            <v>0</v>
          </cell>
          <cell r="AA10">
            <v>0</v>
          </cell>
          <cell r="AB10">
            <v>0</v>
          </cell>
        </row>
        <row r="11">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row>
        <row r="12">
          <cell r="C12">
            <v>2</v>
          </cell>
          <cell r="D12">
            <v>0</v>
          </cell>
          <cell r="E12">
            <v>1</v>
          </cell>
          <cell r="F12">
            <v>0</v>
          </cell>
          <cell r="G12">
            <v>1</v>
          </cell>
          <cell r="H12">
            <v>0</v>
          </cell>
          <cell r="I12">
            <v>0</v>
          </cell>
          <cell r="J12">
            <v>0</v>
          </cell>
          <cell r="K12">
            <v>0</v>
          </cell>
          <cell r="L12">
            <v>2</v>
          </cell>
          <cell r="M12">
            <v>1</v>
          </cell>
          <cell r="N12">
            <v>2</v>
          </cell>
          <cell r="O12">
            <v>1</v>
          </cell>
          <cell r="P12">
            <v>0</v>
          </cell>
          <cell r="Q12">
            <v>0</v>
          </cell>
          <cell r="R12">
            <v>1</v>
          </cell>
          <cell r="S12">
            <v>0</v>
          </cell>
          <cell r="T12">
            <v>346000</v>
          </cell>
          <cell r="U12">
            <v>0</v>
          </cell>
          <cell r="V12">
            <v>0</v>
          </cell>
          <cell r="W12">
            <v>0</v>
          </cell>
          <cell r="X12">
            <v>0</v>
          </cell>
          <cell r="Y12">
            <v>0</v>
          </cell>
          <cell r="Z12">
            <v>0</v>
          </cell>
          <cell r="AA12">
            <v>0</v>
          </cell>
          <cell r="AB12">
            <v>0</v>
          </cell>
        </row>
        <row r="13">
          <cell r="C13">
            <v>0</v>
          </cell>
          <cell r="D13">
            <v>0</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row>
        <row r="14">
          <cell r="C14">
            <v>0</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row>
      </sheetData>
      <sheetData sheetId="2">
        <row r="7">
          <cell r="C7">
            <v>24</v>
          </cell>
          <cell r="D7">
            <v>0</v>
          </cell>
          <cell r="E7">
            <v>0</v>
          </cell>
          <cell r="F7">
            <v>15</v>
          </cell>
          <cell r="G7">
            <v>9</v>
          </cell>
          <cell r="H7">
            <v>0</v>
          </cell>
          <cell r="I7">
            <v>0</v>
          </cell>
          <cell r="J7">
            <v>0</v>
          </cell>
          <cell r="K7">
            <v>0</v>
          </cell>
          <cell r="L7">
            <v>4</v>
          </cell>
          <cell r="M7">
            <v>1</v>
          </cell>
          <cell r="N7">
            <v>0</v>
          </cell>
          <cell r="O7">
            <v>2</v>
          </cell>
          <cell r="P7">
            <v>0</v>
          </cell>
          <cell r="Q7">
            <v>0</v>
          </cell>
          <cell r="R7">
            <v>2</v>
          </cell>
          <cell r="S7">
            <v>0</v>
          </cell>
          <cell r="T7">
            <v>346000</v>
          </cell>
          <cell r="U7">
            <v>4</v>
          </cell>
          <cell r="V7">
            <v>0</v>
          </cell>
          <cell r="W7">
            <v>0</v>
          </cell>
          <cell r="X7">
            <v>4</v>
          </cell>
          <cell r="Y7">
            <v>0</v>
          </cell>
          <cell r="Z7">
            <v>0</v>
          </cell>
          <cell r="AA7">
            <v>0</v>
          </cell>
          <cell r="AB7">
            <v>0</v>
          </cell>
        </row>
        <row r="8">
          <cell r="C8">
            <v>33</v>
          </cell>
          <cell r="D8">
            <v>0</v>
          </cell>
          <cell r="E8">
            <v>0</v>
          </cell>
          <cell r="F8">
            <v>14</v>
          </cell>
          <cell r="G8">
            <v>19</v>
          </cell>
          <cell r="H8">
            <v>0</v>
          </cell>
          <cell r="I8">
            <v>0</v>
          </cell>
          <cell r="J8">
            <v>0</v>
          </cell>
          <cell r="K8">
            <v>0</v>
          </cell>
          <cell r="L8">
            <v>14</v>
          </cell>
          <cell r="M8">
            <v>0</v>
          </cell>
          <cell r="N8">
            <v>0</v>
          </cell>
          <cell r="O8">
            <v>0</v>
          </cell>
          <cell r="P8">
            <v>0</v>
          </cell>
          <cell r="Q8">
            <v>0</v>
          </cell>
          <cell r="R8">
            <v>0</v>
          </cell>
          <cell r="S8">
            <v>0</v>
          </cell>
          <cell r="T8">
            <v>0</v>
          </cell>
          <cell r="U8">
            <v>14</v>
          </cell>
          <cell r="V8">
            <v>0</v>
          </cell>
          <cell r="W8">
            <v>0</v>
          </cell>
          <cell r="X8">
            <v>14</v>
          </cell>
          <cell r="Y8">
            <v>0</v>
          </cell>
          <cell r="Z8">
            <v>0</v>
          </cell>
          <cell r="AA8">
            <v>0</v>
          </cell>
          <cell r="AB8">
            <v>0</v>
          </cell>
        </row>
        <row r="9">
          <cell r="C9">
            <v>31</v>
          </cell>
          <cell r="D9">
            <v>8</v>
          </cell>
          <cell r="E9">
            <v>0</v>
          </cell>
          <cell r="F9">
            <v>20</v>
          </cell>
          <cell r="G9">
            <v>3</v>
          </cell>
          <cell r="H9">
            <v>0</v>
          </cell>
          <cell r="I9">
            <v>0</v>
          </cell>
          <cell r="J9">
            <v>0</v>
          </cell>
          <cell r="K9">
            <v>0</v>
          </cell>
          <cell r="L9">
            <v>1</v>
          </cell>
          <cell r="M9">
            <v>0</v>
          </cell>
          <cell r="N9">
            <v>0</v>
          </cell>
          <cell r="O9">
            <v>0</v>
          </cell>
          <cell r="P9">
            <v>0</v>
          </cell>
          <cell r="Q9">
            <v>0</v>
          </cell>
          <cell r="R9">
            <v>0</v>
          </cell>
          <cell r="S9">
            <v>0</v>
          </cell>
          <cell r="T9">
            <v>0</v>
          </cell>
          <cell r="U9">
            <v>1</v>
          </cell>
          <cell r="V9">
            <v>0</v>
          </cell>
          <cell r="W9">
            <v>0</v>
          </cell>
          <cell r="X9">
            <v>1</v>
          </cell>
          <cell r="Y9">
            <v>0</v>
          </cell>
          <cell r="Z9">
            <v>0</v>
          </cell>
          <cell r="AA9">
            <v>0</v>
          </cell>
          <cell r="AB9">
            <v>0</v>
          </cell>
        </row>
        <row r="10">
          <cell r="C10">
            <v>12</v>
          </cell>
          <cell r="D10">
            <v>0</v>
          </cell>
          <cell r="E10">
            <v>0</v>
          </cell>
          <cell r="F10">
            <v>2</v>
          </cell>
          <cell r="G10">
            <v>10</v>
          </cell>
          <cell r="H10">
            <v>0</v>
          </cell>
          <cell r="I10">
            <v>0</v>
          </cell>
          <cell r="J10">
            <v>0</v>
          </cell>
          <cell r="K10">
            <v>0</v>
          </cell>
          <cell r="L10">
            <v>7</v>
          </cell>
          <cell r="M10">
            <v>8</v>
          </cell>
          <cell r="N10">
            <v>0</v>
          </cell>
          <cell r="O10">
            <v>1</v>
          </cell>
          <cell r="P10">
            <v>0</v>
          </cell>
          <cell r="Q10">
            <v>0</v>
          </cell>
          <cell r="R10">
            <v>1</v>
          </cell>
          <cell r="S10">
            <v>0</v>
          </cell>
          <cell r="T10">
            <v>97312.5</v>
          </cell>
          <cell r="U10">
            <v>7</v>
          </cell>
          <cell r="V10">
            <v>0</v>
          </cell>
          <cell r="W10">
            <v>0</v>
          </cell>
          <cell r="X10">
            <v>7</v>
          </cell>
          <cell r="Y10">
            <v>0</v>
          </cell>
          <cell r="Z10">
            <v>0</v>
          </cell>
          <cell r="AA10">
            <v>0</v>
          </cell>
          <cell r="AB10">
            <v>0</v>
          </cell>
        </row>
        <row r="11">
          <cell r="C11">
            <v>5</v>
          </cell>
          <cell r="D11">
            <v>0</v>
          </cell>
          <cell r="E11">
            <v>0</v>
          </cell>
          <cell r="F11">
            <v>3</v>
          </cell>
          <cell r="G11">
            <v>2</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row>
        <row r="12">
          <cell r="C12">
            <v>51</v>
          </cell>
          <cell r="D12">
            <v>12</v>
          </cell>
          <cell r="E12">
            <v>0</v>
          </cell>
          <cell r="F12">
            <v>26</v>
          </cell>
          <cell r="G12">
            <v>13</v>
          </cell>
          <cell r="H12">
            <v>0</v>
          </cell>
          <cell r="I12">
            <v>0</v>
          </cell>
          <cell r="J12">
            <v>0</v>
          </cell>
          <cell r="K12">
            <v>0</v>
          </cell>
          <cell r="L12">
            <v>7</v>
          </cell>
          <cell r="M12">
            <v>0</v>
          </cell>
          <cell r="N12">
            <v>0</v>
          </cell>
          <cell r="O12">
            <v>1</v>
          </cell>
          <cell r="P12">
            <v>0</v>
          </cell>
          <cell r="Q12">
            <v>0</v>
          </cell>
          <cell r="R12">
            <v>1</v>
          </cell>
          <cell r="S12">
            <v>0</v>
          </cell>
          <cell r="T12">
            <v>346000</v>
          </cell>
          <cell r="U12">
            <v>7</v>
          </cell>
          <cell r="V12">
            <v>0</v>
          </cell>
          <cell r="W12">
            <v>0</v>
          </cell>
          <cell r="X12">
            <v>7</v>
          </cell>
          <cell r="Y12">
            <v>0</v>
          </cell>
          <cell r="Z12">
            <v>0</v>
          </cell>
          <cell r="AA12">
            <v>0</v>
          </cell>
          <cell r="AB12">
            <v>0</v>
          </cell>
        </row>
        <row r="13">
          <cell r="C13">
            <v>3</v>
          </cell>
          <cell r="D13">
            <v>0</v>
          </cell>
          <cell r="E13">
            <v>0</v>
          </cell>
          <cell r="F13">
            <v>0</v>
          </cell>
          <cell r="G13">
            <v>3</v>
          </cell>
          <cell r="H13">
            <v>0</v>
          </cell>
          <cell r="I13">
            <v>0</v>
          </cell>
          <cell r="J13">
            <v>0</v>
          </cell>
          <cell r="K13">
            <v>0</v>
          </cell>
          <cell r="L13">
            <v>1</v>
          </cell>
          <cell r="M13">
            <v>3</v>
          </cell>
          <cell r="N13">
            <v>0</v>
          </cell>
          <cell r="O13">
            <v>0</v>
          </cell>
          <cell r="P13">
            <v>0</v>
          </cell>
          <cell r="Q13">
            <v>0</v>
          </cell>
          <cell r="R13">
            <v>0</v>
          </cell>
          <cell r="S13">
            <v>0</v>
          </cell>
          <cell r="T13">
            <v>0</v>
          </cell>
          <cell r="U13">
            <v>1</v>
          </cell>
          <cell r="V13">
            <v>0</v>
          </cell>
          <cell r="W13">
            <v>0</v>
          </cell>
          <cell r="X13">
            <v>1</v>
          </cell>
          <cell r="Y13">
            <v>0</v>
          </cell>
          <cell r="Z13">
            <v>0</v>
          </cell>
          <cell r="AA13">
            <v>0</v>
          </cell>
          <cell r="AB13">
            <v>0</v>
          </cell>
        </row>
        <row r="14">
          <cell r="C14">
            <v>8</v>
          </cell>
          <cell r="D14">
            <v>0</v>
          </cell>
          <cell r="E14">
            <v>0</v>
          </cell>
          <cell r="F14">
            <v>8</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row>
      </sheetData>
      <sheetData sheetId="3">
        <row r="7">
          <cell r="C7">
            <v>2</v>
          </cell>
          <cell r="D7">
            <v>0</v>
          </cell>
          <cell r="E7">
            <v>0</v>
          </cell>
          <cell r="F7">
            <v>0</v>
          </cell>
          <cell r="G7">
            <v>2</v>
          </cell>
          <cell r="H7">
            <v>0</v>
          </cell>
          <cell r="I7">
            <v>0</v>
          </cell>
          <cell r="J7">
            <v>0</v>
          </cell>
          <cell r="K7">
            <v>0</v>
          </cell>
          <cell r="L7">
            <v>1</v>
          </cell>
          <cell r="M7">
            <v>1</v>
          </cell>
          <cell r="N7">
            <v>0</v>
          </cell>
          <cell r="O7">
            <v>1</v>
          </cell>
          <cell r="P7">
            <v>0</v>
          </cell>
          <cell r="Q7">
            <v>1</v>
          </cell>
          <cell r="R7">
            <v>0</v>
          </cell>
          <cell r="S7">
            <v>0</v>
          </cell>
          <cell r="T7">
            <v>346000</v>
          </cell>
          <cell r="U7">
            <v>0</v>
          </cell>
          <cell r="V7">
            <v>0</v>
          </cell>
          <cell r="W7">
            <v>0</v>
          </cell>
          <cell r="X7">
            <v>0</v>
          </cell>
          <cell r="Y7">
            <v>0</v>
          </cell>
          <cell r="Z7">
            <v>0</v>
          </cell>
          <cell r="AA7">
            <v>0</v>
          </cell>
          <cell r="AB7">
            <v>0</v>
          </cell>
        </row>
        <row r="9">
          <cell r="C9">
            <v>2</v>
          </cell>
          <cell r="D9">
            <v>0</v>
          </cell>
          <cell r="E9">
            <v>1</v>
          </cell>
          <cell r="F9">
            <v>0</v>
          </cell>
          <cell r="G9">
            <v>1</v>
          </cell>
          <cell r="H9">
            <v>0</v>
          </cell>
          <cell r="I9">
            <v>0</v>
          </cell>
          <cell r="J9">
            <v>0</v>
          </cell>
          <cell r="K9">
            <v>0</v>
          </cell>
          <cell r="L9">
            <v>1</v>
          </cell>
          <cell r="M9">
            <v>0</v>
          </cell>
          <cell r="N9">
            <v>1</v>
          </cell>
          <cell r="O9">
            <v>0</v>
          </cell>
          <cell r="P9">
            <v>0</v>
          </cell>
          <cell r="Q9">
            <v>0</v>
          </cell>
          <cell r="R9">
            <v>0</v>
          </cell>
          <cell r="S9">
            <v>0</v>
          </cell>
          <cell r="T9">
            <v>0</v>
          </cell>
          <cell r="U9">
            <v>0</v>
          </cell>
          <cell r="V9">
            <v>0</v>
          </cell>
          <cell r="W9">
            <v>0</v>
          </cell>
          <cell r="X9">
            <v>0</v>
          </cell>
          <cell r="Y9">
            <v>0</v>
          </cell>
          <cell r="Z9">
            <v>0</v>
          </cell>
          <cell r="AA9">
            <v>0</v>
          </cell>
          <cell r="AB9">
            <v>0</v>
          </cell>
        </row>
        <row r="10">
          <cell r="C10">
            <v>4</v>
          </cell>
          <cell r="D10">
            <v>0</v>
          </cell>
          <cell r="E10">
            <v>0</v>
          </cell>
          <cell r="F10">
            <v>2</v>
          </cell>
          <cell r="G10">
            <v>2</v>
          </cell>
          <cell r="H10">
            <v>0</v>
          </cell>
          <cell r="I10">
            <v>0</v>
          </cell>
          <cell r="J10">
            <v>0</v>
          </cell>
          <cell r="K10">
            <v>0</v>
          </cell>
          <cell r="L10">
            <v>2</v>
          </cell>
          <cell r="M10">
            <v>2</v>
          </cell>
          <cell r="N10">
            <v>0</v>
          </cell>
          <cell r="O10">
            <v>2</v>
          </cell>
          <cell r="P10">
            <v>0</v>
          </cell>
          <cell r="Q10">
            <v>1</v>
          </cell>
          <cell r="R10">
            <v>1</v>
          </cell>
          <cell r="S10">
            <v>0</v>
          </cell>
          <cell r="T10">
            <v>692000</v>
          </cell>
          <cell r="U10">
            <v>2</v>
          </cell>
          <cell r="V10">
            <v>1</v>
          </cell>
          <cell r="W10">
            <v>0</v>
          </cell>
          <cell r="X10">
            <v>0</v>
          </cell>
          <cell r="Y10">
            <v>1</v>
          </cell>
          <cell r="Z10">
            <v>0</v>
          </cell>
          <cell r="AA10">
            <v>0</v>
          </cell>
          <cell r="AB10">
            <v>0</v>
          </cell>
        </row>
        <row r="11">
          <cell r="C11">
            <v>1</v>
          </cell>
          <cell r="G11">
            <v>1</v>
          </cell>
        </row>
        <row r="13">
          <cell r="C13">
            <v>0</v>
          </cell>
          <cell r="D13">
            <v>0</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row>
        <row r="14">
          <cell r="C14">
            <v>3</v>
          </cell>
          <cell r="D14">
            <v>0</v>
          </cell>
          <cell r="E14">
            <v>0</v>
          </cell>
          <cell r="F14">
            <v>0</v>
          </cell>
          <cell r="G14">
            <v>3</v>
          </cell>
          <cell r="H14">
            <v>0</v>
          </cell>
          <cell r="I14">
            <v>0</v>
          </cell>
          <cell r="J14">
            <v>0</v>
          </cell>
          <cell r="K14">
            <v>0</v>
          </cell>
          <cell r="L14">
            <v>1</v>
          </cell>
          <cell r="M14">
            <v>1</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B15"/>
  <sheetViews>
    <sheetView tabSelected="1" view="pageBreakPreview" zoomScale="84" zoomScaleNormal="84" zoomScaleSheetLayoutView="84" workbookViewId="0">
      <selection activeCell="T25" sqref="T25"/>
    </sheetView>
  </sheetViews>
  <sheetFormatPr defaultRowHeight="15" x14ac:dyDescent="0.25"/>
  <cols>
    <col min="1" max="1" width="3.5703125" customWidth="1"/>
    <col min="2" max="2" width="23.85546875" customWidth="1"/>
    <col min="3" max="3" width="9.140625" customWidth="1"/>
    <col min="4" max="6" width="12.5703125" customWidth="1"/>
    <col min="7" max="7" width="13.140625" customWidth="1"/>
    <col min="8" max="8" width="16.28515625" customWidth="1"/>
    <col min="9" max="9" width="13.42578125" customWidth="1"/>
    <col min="10" max="10" width="12.5703125" customWidth="1"/>
    <col min="11" max="13" width="11.28515625" customWidth="1"/>
    <col min="14" max="14" width="12.7109375" customWidth="1"/>
    <col min="15" max="15" width="9.7109375" customWidth="1"/>
    <col min="16" max="16" width="9.28515625" customWidth="1"/>
    <col min="17" max="17" width="8.5703125" customWidth="1"/>
    <col min="18" max="18" width="5.5703125" customWidth="1"/>
    <col min="19" max="19" width="9.28515625" customWidth="1"/>
    <col min="20" max="20" width="13.85546875" customWidth="1"/>
    <col min="21" max="21" width="10" customWidth="1"/>
    <col min="22" max="22" width="12.28515625" customWidth="1"/>
    <col min="23" max="23" width="14.140625" customWidth="1"/>
    <col min="24" max="24" width="14.7109375" customWidth="1"/>
    <col min="25" max="25" width="11.28515625" customWidth="1"/>
  </cols>
  <sheetData>
    <row r="1" spans="1:28" ht="102.75" customHeight="1" x14ac:dyDescent="0.25">
      <c r="X1" s="74" t="s">
        <v>29</v>
      </c>
      <c r="Y1" s="74"/>
      <c r="Z1" s="74"/>
      <c r="AA1" s="74"/>
      <c r="AB1" s="74"/>
    </row>
    <row r="2" spans="1:28" ht="14.25" customHeight="1" x14ac:dyDescent="0.25">
      <c r="A2" s="79" t="s">
        <v>13</v>
      </c>
      <c r="B2" s="79"/>
      <c r="C2" s="79"/>
      <c r="D2" s="79"/>
      <c r="E2" s="79"/>
      <c r="F2" s="79"/>
      <c r="G2" s="79"/>
      <c r="H2" s="79"/>
      <c r="I2" s="79"/>
      <c r="J2" s="79"/>
      <c r="K2" s="79"/>
      <c r="L2" s="79"/>
      <c r="M2" s="79"/>
      <c r="N2" s="79"/>
      <c r="O2" s="79"/>
      <c r="P2" s="79"/>
      <c r="Q2" s="79"/>
      <c r="R2" s="79"/>
      <c r="S2" s="79"/>
      <c r="T2" s="79"/>
      <c r="U2" s="79"/>
      <c r="V2" s="79"/>
      <c r="W2" s="79"/>
      <c r="X2" s="79"/>
      <c r="Y2" s="79"/>
      <c r="Z2" s="79"/>
      <c r="AA2" s="79"/>
      <c r="AB2" s="79"/>
    </row>
    <row r="3" spans="1:28" x14ac:dyDescent="0.25">
      <c r="A3" s="3"/>
      <c r="B3" s="3"/>
      <c r="C3" s="3"/>
      <c r="D3" s="3"/>
      <c r="E3" s="3"/>
      <c r="F3" s="3"/>
      <c r="G3" s="3"/>
      <c r="H3" s="3"/>
      <c r="I3" s="3"/>
      <c r="J3" s="3"/>
      <c r="K3" s="3"/>
      <c r="L3" s="3"/>
      <c r="M3" s="3"/>
      <c r="N3" s="3"/>
      <c r="O3" s="3"/>
      <c r="P3" s="3"/>
      <c r="Q3" s="3"/>
      <c r="R3" s="3"/>
      <c r="S3" s="3"/>
      <c r="T3" s="3"/>
      <c r="U3" s="3"/>
      <c r="V3" s="3"/>
      <c r="W3" s="3"/>
      <c r="X3" s="3"/>
      <c r="Y3" s="3"/>
    </row>
    <row r="4" spans="1:28" ht="27" customHeight="1" x14ac:dyDescent="0.25">
      <c r="A4" s="76" t="s">
        <v>0</v>
      </c>
      <c r="B4" s="72" t="s">
        <v>33</v>
      </c>
      <c r="C4" s="78" t="s">
        <v>1</v>
      </c>
      <c r="D4" s="78"/>
      <c r="E4" s="78"/>
      <c r="F4" s="78"/>
      <c r="G4" s="78"/>
      <c r="H4" s="78"/>
      <c r="I4" s="78"/>
      <c r="J4" s="78"/>
      <c r="K4" s="78"/>
      <c r="L4" s="72" t="s">
        <v>22</v>
      </c>
      <c r="M4" s="72" t="s">
        <v>8</v>
      </c>
      <c r="N4" s="72" t="s">
        <v>23</v>
      </c>
      <c r="O4" s="83" t="s">
        <v>3</v>
      </c>
      <c r="P4" s="83"/>
      <c r="Q4" s="83"/>
      <c r="R4" s="83"/>
      <c r="S4" s="83"/>
      <c r="T4" s="83"/>
      <c r="U4" s="84" t="s">
        <v>9</v>
      </c>
      <c r="V4" s="84"/>
      <c r="W4" s="84"/>
      <c r="X4" s="84"/>
      <c r="Y4" s="84"/>
      <c r="Z4" s="80" t="s">
        <v>10</v>
      </c>
      <c r="AA4" s="81"/>
      <c r="AB4" s="82"/>
    </row>
    <row r="5" spans="1:28" ht="195.75" customHeight="1" x14ac:dyDescent="0.25">
      <c r="A5" s="77"/>
      <c r="B5" s="75"/>
      <c r="C5" s="7" t="s">
        <v>25</v>
      </c>
      <c r="D5" s="7" t="s">
        <v>14</v>
      </c>
      <c r="E5" s="8" t="s">
        <v>15</v>
      </c>
      <c r="F5" s="7" t="s">
        <v>16</v>
      </c>
      <c r="G5" s="8" t="s">
        <v>17</v>
      </c>
      <c r="H5" s="8" t="s">
        <v>18</v>
      </c>
      <c r="I5" s="7" t="s">
        <v>19</v>
      </c>
      <c r="J5" s="8" t="s">
        <v>20</v>
      </c>
      <c r="K5" s="8" t="s">
        <v>21</v>
      </c>
      <c r="L5" s="73"/>
      <c r="M5" s="73"/>
      <c r="N5" s="73"/>
      <c r="O5" s="6" t="s">
        <v>2</v>
      </c>
      <c r="P5" s="6" t="s">
        <v>4</v>
      </c>
      <c r="Q5" s="6" t="s">
        <v>5</v>
      </c>
      <c r="R5" s="6" t="s">
        <v>6</v>
      </c>
      <c r="S5" s="6" t="s">
        <v>7</v>
      </c>
      <c r="T5" s="10" t="s">
        <v>24</v>
      </c>
      <c r="U5" s="9" t="s">
        <v>25</v>
      </c>
      <c r="V5" s="9" t="s">
        <v>26</v>
      </c>
      <c r="W5" s="5" t="s">
        <v>27</v>
      </c>
      <c r="X5" s="5" t="s">
        <v>28</v>
      </c>
      <c r="Y5" s="5" t="s">
        <v>30</v>
      </c>
      <c r="Z5" s="5" t="s">
        <v>31</v>
      </c>
      <c r="AA5" s="5" t="s">
        <v>11</v>
      </c>
      <c r="AB5" s="5" t="s">
        <v>32</v>
      </c>
    </row>
    <row r="6" spans="1:28" x14ac:dyDescent="0.25">
      <c r="A6" s="11">
        <v>1</v>
      </c>
      <c r="B6" s="11">
        <v>2</v>
      </c>
      <c r="C6" s="11">
        <v>3</v>
      </c>
      <c r="D6" s="11">
        <v>4</v>
      </c>
      <c r="E6" s="11">
        <v>5</v>
      </c>
      <c r="F6" s="11">
        <v>6</v>
      </c>
      <c r="G6" s="11">
        <v>7</v>
      </c>
      <c r="H6" s="11">
        <v>8</v>
      </c>
      <c r="I6" s="11">
        <v>9</v>
      </c>
      <c r="J6" s="11">
        <v>10</v>
      </c>
      <c r="K6" s="11">
        <v>11</v>
      </c>
      <c r="L6" s="11">
        <v>12</v>
      </c>
      <c r="M6" s="11">
        <v>13</v>
      </c>
      <c r="N6" s="11">
        <v>14</v>
      </c>
      <c r="O6" s="11">
        <v>15</v>
      </c>
      <c r="P6" s="11">
        <v>16</v>
      </c>
      <c r="Q6" s="11">
        <v>17</v>
      </c>
      <c r="R6" s="11">
        <v>18</v>
      </c>
      <c r="S6" s="11">
        <v>19</v>
      </c>
      <c r="T6" s="11">
        <v>20</v>
      </c>
      <c r="U6" s="11">
        <v>21</v>
      </c>
      <c r="V6" s="11">
        <v>22</v>
      </c>
      <c r="W6" s="11">
        <v>23</v>
      </c>
      <c r="X6" s="11">
        <v>24</v>
      </c>
      <c r="Y6" s="11">
        <v>25</v>
      </c>
      <c r="Z6" s="11">
        <v>26</v>
      </c>
      <c r="AA6" s="11">
        <v>27</v>
      </c>
      <c r="AB6" s="11">
        <v>28</v>
      </c>
    </row>
    <row r="7" spans="1:28" ht="15.75" x14ac:dyDescent="0.25">
      <c r="A7" s="2">
        <v>1</v>
      </c>
      <c r="B7" s="22" t="s">
        <v>34</v>
      </c>
      <c r="C7" s="15">
        <f>SUM(МДҰ:басқалары!C7)</f>
        <v>68</v>
      </c>
      <c r="D7" s="15">
        <f>SUM(МДҰ:басқалары!D7)</f>
        <v>2</v>
      </c>
      <c r="E7" s="15">
        <f>SUM(МДҰ:басқалары!E7)</f>
        <v>0</v>
      </c>
      <c r="F7" s="15">
        <f>SUM(МДҰ:басқалары!F7)</f>
        <v>18</v>
      </c>
      <c r="G7" s="15">
        <f>SUM(МДҰ:басқалары!G7)</f>
        <v>48</v>
      </c>
      <c r="H7" s="15">
        <f>SUM(МДҰ:басқалары!H7)</f>
        <v>0</v>
      </c>
      <c r="I7" s="15">
        <f>SUM(МДҰ:басқалары!I7)</f>
        <v>0</v>
      </c>
      <c r="J7" s="15">
        <f>SUM(МДҰ:басқалары!J7)</f>
        <v>0</v>
      </c>
      <c r="K7" s="15">
        <f>SUM(МДҰ:басқалары!K7)</f>
        <v>0</v>
      </c>
      <c r="L7" s="15">
        <f>SUM(МДҰ:басқалары!L7)</f>
        <v>30</v>
      </c>
      <c r="M7" s="15">
        <f>SUM(МДҰ:басқалары!M7)</f>
        <v>20</v>
      </c>
      <c r="N7" s="15">
        <f>SUM(МДҰ:басқалары!N7)</f>
        <v>4</v>
      </c>
      <c r="O7" s="15">
        <f>SUM(МДҰ:басқалары!O7)</f>
        <v>19</v>
      </c>
      <c r="P7" s="15">
        <f>SUM(МДҰ:басқалары!P7)</f>
        <v>2</v>
      </c>
      <c r="Q7" s="15">
        <f>SUM(МДҰ:басқалары!Q7)</f>
        <v>9</v>
      </c>
      <c r="R7" s="15">
        <f>SUM(МДҰ:басқалары!R7)</f>
        <v>7</v>
      </c>
      <c r="S7" s="15">
        <f>SUM(МДҰ:басқалары!S7)</f>
        <v>1</v>
      </c>
      <c r="T7" s="70">
        <f>SUM(МДҰ:басқалары!T7)</f>
        <v>9386170</v>
      </c>
      <c r="U7" s="15">
        <f>SUM(МДҰ:басқалары!U7)</f>
        <v>14</v>
      </c>
      <c r="V7" s="15">
        <f>SUM(МДҰ:басқалары!V7)</f>
        <v>5</v>
      </c>
      <c r="W7" s="15">
        <f>SUM(МДҰ:басқалары!W7)</f>
        <v>4</v>
      </c>
      <c r="X7" s="15">
        <f>SUM(МДҰ:басқалары!X7)</f>
        <v>4</v>
      </c>
      <c r="Y7" s="15">
        <f>SUM(МДҰ:басқалары!Y7)</f>
        <v>1</v>
      </c>
      <c r="Z7" s="15">
        <f>SUM(МДҰ:басқалары!Z7)</f>
        <v>0</v>
      </c>
      <c r="AA7" s="15">
        <f>SUM(МДҰ:басқалары!AA7)</f>
        <v>0</v>
      </c>
      <c r="AB7" s="15">
        <f>SUM(МДҰ:басқалары!AB7)</f>
        <v>0</v>
      </c>
    </row>
    <row r="8" spans="1:28" ht="15.75" x14ac:dyDescent="0.25">
      <c r="A8" s="2">
        <v>2</v>
      </c>
      <c r="B8" s="23" t="s">
        <v>35</v>
      </c>
      <c r="C8" s="15">
        <f>SUM(МДҰ:басқалары!C8)</f>
        <v>186</v>
      </c>
      <c r="D8" s="15">
        <f>SUM(МДҰ:басқалары!D8)</f>
        <v>1</v>
      </c>
      <c r="E8" s="15">
        <f>SUM(МДҰ:басқалары!E8)</f>
        <v>31</v>
      </c>
      <c r="F8" s="15">
        <f>SUM(МДҰ:басқалары!F8)</f>
        <v>34</v>
      </c>
      <c r="G8" s="15">
        <f>SUM(МДҰ:басқалары!G8)</f>
        <v>117</v>
      </c>
      <c r="H8" s="15">
        <f>SUM(МДҰ:басқалары!H8)</f>
        <v>0</v>
      </c>
      <c r="I8" s="15">
        <f>SUM(МДҰ:басқалары!I8)</f>
        <v>3</v>
      </c>
      <c r="J8" s="15">
        <f>SUM(МДҰ:басқалары!J8)</f>
        <v>0</v>
      </c>
      <c r="K8" s="15">
        <f>SUM(МДҰ:басқалары!K8)</f>
        <v>0</v>
      </c>
      <c r="L8" s="15">
        <f>SUM(МДҰ:басқалары!L8)</f>
        <v>79</v>
      </c>
      <c r="M8" s="15">
        <f>SUM(МДҰ:басқалары!M8)</f>
        <v>50</v>
      </c>
      <c r="N8" s="15">
        <f>SUM(МДҰ:басқалары!N8)</f>
        <v>9</v>
      </c>
      <c r="O8" s="15">
        <f>SUM(МДҰ:басқалары!O8)</f>
        <v>58</v>
      </c>
      <c r="P8" s="15">
        <f>SUM(МДҰ:басқалары!P8)</f>
        <v>1</v>
      </c>
      <c r="Q8" s="15">
        <f>SUM(МДҰ:басқалары!Q8)</f>
        <v>32</v>
      </c>
      <c r="R8" s="15">
        <f>SUM(МДҰ:басқалары!R8)</f>
        <v>25</v>
      </c>
      <c r="S8" s="15">
        <f>SUM(МДҰ:басқалары!S8)</f>
        <v>0</v>
      </c>
      <c r="T8" s="70">
        <f>SUM(МДҰ:басқалары!T8)</f>
        <v>17561495</v>
      </c>
      <c r="U8" s="15">
        <f>SUM(МДҰ:басқалары!U8)</f>
        <v>28</v>
      </c>
      <c r="V8" s="15">
        <f>SUM(МДҰ:басқалары!V8)</f>
        <v>5</v>
      </c>
      <c r="W8" s="15">
        <f>SUM(МДҰ:басқалары!W8)</f>
        <v>5</v>
      </c>
      <c r="X8" s="15">
        <f>SUM(МДҰ:басқалары!X8)</f>
        <v>14</v>
      </c>
      <c r="Y8" s="15">
        <f>SUM(МДҰ:басқалары!Y8)</f>
        <v>4</v>
      </c>
      <c r="Z8" s="15">
        <f>SUM(МДҰ:басқалары!Z8)</f>
        <v>0</v>
      </c>
      <c r="AA8" s="15">
        <f>SUM(МДҰ:басқалары!AA8)</f>
        <v>0</v>
      </c>
      <c r="AB8" s="15">
        <f>SUM(МДҰ:басқалары!AB8)</f>
        <v>0</v>
      </c>
    </row>
    <row r="9" spans="1:28" ht="15.75" x14ac:dyDescent="0.25">
      <c r="A9" s="2">
        <v>3</v>
      </c>
      <c r="B9" s="23" t="s">
        <v>36</v>
      </c>
      <c r="C9" s="15">
        <f>SUM(МДҰ:басқалары!C9)</f>
        <v>94</v>
      </c>
      <c r="D9" s="15">
        <f>SUM(МДҰ:басқалары!D9)</f>
        <v>9</v>
      </c>
      <c r="E9" s="15">
        <f>SUM(МДҰ:басқалары!E9)</f>
        <v>10</v>
      </c>
      <c r="F9" s="15">
        <f>SUM(МДҰ:басқалары!F9)</f>
        <v>30</v>
      </c>
      <c r="G9" s="15">
        <f>SUM(МДҰ:басқалары!G9)</f>
        <v>45</v>
      </c>
      <c r="H9" s="15">
        <f>SUM(МДҰ:басқалары!H9)</f>
        <v>0</v>
      </c>
      <c r="I9" s="15">
        <f>SUM(МДҰ:басқалары!I9)</f>
        <v>0</v>
      </c>
      <c r="J9" s="15">
        <f>SUM(МДҰ:басқалары!J9)</f>
        <v>0</v>
      </c>
      <c r="K9" s="15">
        <f>SUM(МДҰ:басқалары!K9)</f>
        <v>0</v>
      </c>
      <c r="L9" s="15">
        <f>SUM(МДҰ:басқалары!L9)</f>
        <v>21</v>
      </c>
      <c r="M9" s="15">
        <f>SUM(МДҰ:басқалары!M9)</f>
        <v>14</v>
      </c>
      <c r="N9" s="15">
        <f>SUM(МДҰ:басқалары!N9)</f>
        <v>10</v>
      </c>
      <c r="O9" s="15">
        <f>SUM(МДҰ:басқалары!O9)</f>
        <v>17</v>
      </c>
      <c r="P9" s="15">
        <f>SUM(МДҰ:басқалары!P9)</f>
        <v>0</v>
      </c>
      <c r="Q9" s="15">
        <f>SUM(МДҰ:басқалары!Q9)</f>
        <v>11</v>
      </c>
      <c r="R9" s="15">
        <f>SUM(МДҰ:басқалары!R9)</f>
        <v>6</v>
      </c>
      <c r="S9" s="15">
        <f>SUM(МДҰ:басқалары!S9)</f>
        <v>0</v>
      </c>
      <c r="T9" s="70">
        <f>SUM(МДҰ:басқалары!T9)</f>
        <v>6228000</v>
      </c>
      <c r="U9" s="15">
        <f>SUM(МДҰ:басқалары!U9)</f>
        <v>3</v>
      </c>
      <c r="V9" s="15">
        <f>SUM(МДҰ:басқалары!V9)</f>
        <v>1</v>
      </c>
      <c r="W9" s="15">
        <f>SUM(МДҰ:басқалары!W9)</f>
        <v>1</v>
      </c>
      <c r="X9" s="15">
        <f>SUM(МДҰ:басқалары!X9)</f>
        <v>1</v>
      </c>
      <c r="Y9" s="15">
        <f>SUM(МДҰ:басқалары!Y9)</f>
        <v>0</v>
      </c>
      <c r="Z9" s="15">
        <f>SUM(МДҰ:басқалары!Z9)</f>
        <v>0</v>
      </c>
      <c r="AA9" s="15">
        <f>SUM(МДҰ:басқалары!AA9)</f>
        <v>0</v>
      </c>
      <c r="AB9" s="15">
        <f>SUM(МДҰ:басқалары!AB9)</f>
        <v>0</v>
      </c>
    </row>
    <row r="10" spans="1:28" ht="15.75" x14ac:dyDescent="0.25">
      <c r="A10" s="2">
        <v>4</v>
      </c>
      <c r="B10" s="23" t="s">
        <v>37</v>
      </c>
      <c r="C10" s="15">
        <f>SUM(МДҰ:басқалары!C10)</f>
        <v>112</v>
      </c>
      <c r="D10" s="15">
        <f>SUM(МДҰ:басқалары!D10)</f>
        <v>1</v>
      </c>
      <c r="E10" s="15">
        <f>SUM(МДҰ:басқалары!E10)</f>
        <v>4</v>
      </c>
      <c r="F10" s="15">
        <f>SUM(МДҰ:басқалары!F10)</f>
        <v>26</v>
      </c>
      <c r="G10" s="15">
        <f>SUM(МДҰ:басқалары!G10)</f>
        <v>80</v>
      </c>
      <c r="H10" s="15">
        <f>SUM(МДҰ:басқалары!H10)</f>
        <v>1</v>
      </c>
      <c r="I10" s="15">
        <f>SUM(МДҰ:басқалары!I10)</f>
        <v>0</v>
      </c>
      <c r="J10" s="15">
        <f>SUM(МДҰ:басқалары!J10)</f>
        <v>0</v>
      </c>
      <c r="K10" s="15">
        <f>SUM(МДҰ:басқалары!K10)</f>
        <v>0</v>
      </c>
      <c r="L10" s="15">
        <f>SUM(МДҰ:басқалары!L10)</f>
        <v>52</v>
      </c>
      <c r="M10" s="15">
        <f>SUM(МДҰ:басқалары!M10)</f>
        <v>41</v>
      </c>
      <c r="N10" s="15">
        <f>SUM(МДҰ:басқалары!N10)</f>
        <v>7</v>
      </c>
      <c r="O10" s="15">
        <f>SUM(МДҰ:басқалары!O10)</f>
        <v>31</v>
      </c>
      <c r="P10" s="15">
        <f>SUM(МДҰ:басқалары!P10)</f>
        <v>4</v>
      </c>
      <c r="Q10" s="15">
        <f>SUM(МДҰ:басқалары!Q10)</f>
        <v>12</v>
      </c>
      <c r="R10" s="15">
        <f>SUM(МДҰ:басқалары!R10)</f>
        <v>15</v>
      </c>
      <c r="S10" s="15">
        <f>SUM(МДҰ:басқалары!S10)</f>
        <v>0</v>
      </c>
      <c r="T10" s="70">
        <f>SUM(МДҰ:басқалары!T10)</f>
        <v>10347562.5</v>
      </c>
      <c r="U10" s="15">
        <f>SUM(МДҰ:басқалары!U10)</f>
        <v>25</v>
      </c>
      <c r="V10" s="15">
        <f>SUM(МДҰ:басқалары!V10)</f>
        <v>2</v>
      </c>
      <c r="W10" s="15">
        <f>SUM(МДҰ:басқалары!W10)</f>
        <v>13</v>
      </c>
      <c r="X10" s="15">
        <f>SUM(МДҰ:басқалары!X10)</f>
        <v>7</v>
      </c>
      <c r="Y10" s="15">
        <f>SUM(МДҰ:басқалары!Y10)</f>
        <v>3</v>
      </c>
      <c r="Z10" s="15">
        <f>SUM(МДҰ:басқалары!Z10)</f>
        <v>0</v>
      </c>
      <c r="AA10" s="15">
        <f>SUM(МДҰ:басқалары!AA10)</f>
        <v>0</v>
      </c>
      <c r="AB10" s="15">
        <f>SUM(МДҰ:басқалары!AB10)</f>
        <v>0</v>
      </c>
    </row>
    <row r="11" spans="1:28" ht="15.75" x14ac:dyDescent="0.25">
      <c r="A11" s="2">
        <v>5</v>
      </c>
      <c r="B11" s="24" t="s">
        <v>38</v>
      </c>
      <c r="C11" s="15">
        <f>SUM(МДҰ:басқалары!C11)</f>
        <v>66</v>
      </c>
      <c r="D11" s="15">
        <f>SUM(МДҰ:басқалары!D11)</f>
        <v>4</v>
      </c>
      <c r="E11" s="15">
        <f>SUM(МДҰ:басқалары!E11)</f>
        <v>2</v>
      </c>
      <c r="F11" s="15">
        <f>SUM(МДҰ:басқалары!F11)</f>
        <v>15</v>
      </c>
      <c r="G11" s="15">
        <f>SUM(МДҰ:басқалары!G11)</f>
        <v>45</v>
      </c>
      <c r="H11" s="15">
        <f>SUM(МДҰ:басқалары!H11)</f>
        <v>0</v>
      </c>
      <c r="I11" s="15">
        <f>SUM(МДҰ:басқалары!I11)</f>
        <v>0</v>
      </c>
      <c r="J11" s="15">
        <f>SUM(МДҰ:басқалары!J11)</f>
        <v>0</v>
      </c>
      <c r="K11" s="15">
        <f>SUM(МДҰ:басқалары!K11)</f>
        <v>0</v>
      </c>
      <c r="L11" s="15">
        <f>SUM(МДҰ:басқалары!L11)</f>
        <v>24</v>
      </c>
      <c r="M11" s="15">
        <f>SUM(МДҰ:басқалары!M11)</f>
        <v>23</v>
      </c>
      <c r="N11" s="15">
        <f>SUM(МДҰ:басқалары!N11)</f>
        <v>3</v>
      </c>
      <c r="O11" s="15">
        <f>SUM(МДҰ:басқалары!O11)</f>
        <v>14</v>
      </c>
      <c r="P11" s="15">
        <f>SUM(МДҰ:басқалары!P11)</f>
        <v>1</v>
      </c>
      <c r="Q11" s="15">
        <f>SUM(МДҰ:басқалары!Q11)</f>
        <v>6</v>
      </c>
      <c r="R11" s="15">
        <f>SUM(МДҰ:басқалары!R11)</f>
        <v>7</v>
      </c>
      <c r="S11" s="15">
        <f>SUM(МДҰ:басқалары!S11)</f>
        <v>0</v>
      </c>
      <c r="T11" s="70">
        <f>SUM(МДҰ:басқалары!T11)</f>
        <v>5384625</v>
      </c>
      <c r="U11" s="15">
        <f>SUM(МДҰ:басқалары!U11)</f>
        <v>8</v>
      </c>
      <c r="V11" s="15">
        <f>SUM(МДҰ:басқалары!V11)</f>
        <v>2</v>
      </c>
      <c r="W11" s="15">
        <f>SUM(МДҰ:басқалары!W11)</f>
        <v>6</v>
      </c>
      <c r="X11" s="15">
        <f>SUM(МДҰ:басқалары!X11)</f>
        <v>0</v>
      </c>
      <c r="Y11" s="15">
        <f>SUM(МДҰ:басқалары!Y11)</f>
        <v>0</v>
      </c>
      <c r="Z11" s="15">
        <f>SUM(МДҰ:басқалары!Z11)</f>
        <v>0</v>
      </c>
      <c r="AA11" s="15">
        <f>SUM(МДҰ:басқалары!AA11)</f>
        <v>0</v>
      </c>
      <c r="AB11" s="15">
        <f>SUM(МДҰ:басқалары!AB11)</f>
        <v>0</v>
      </c>
    </row>
    <row r="12" spans="1:28" ht="15.75" x14ac:dyDescent="0.25">
      <c r="A12" s="2">
        <v>6</v>
      </c>
      <c r="B12" s="23" t="s">
        <v>39</v>
      </c>
      <c r="C12" s="15">
        <f>SUM(МДҰ:басқалары!C12)</f>
        <v>215</v>
      </c>
      <c r="D12" s="15">
        <f>SUM(МДҰ:басқалары!D12)</f>
        <v>15</v>
      </c>
      <c r="E12" s="15">
        <f>SUM(МДҰ:басқалары!E12)</f>
        <v>33</v>
      </c>
      <c r="F12" s="15">
        <f>SUM(МДҰ:басқалары!F12)</f>
        <v>71</v>
      </c>
      <c r="G12" s="15">
        <f>SUM(МДҰ:басқалары!G12)</f>
        <v>91</v>
      </c>
      <c r="H12" s="15">
        <f>SUM(МДҰ:басқалары!H12)</f>
        <v>0</v>
      </c>
      <c r="I12" s="15">
        <f>SUM(МДҰ:басқалары!I12)</f>
        <v>5</v>
      </c>
      <c r="J12" s="15">
        <f>SUM(МДҰ:басқалары!J12)</f>
        <v>0</v>
      </c>
      <c r="K12" s="15">
        <f>SUM(МДҰ:басқалары!K12)</f>
        <v>0</v>
      </c>
      <c r="L12" s="15">
        <f>SUM(МДҰ:басқалары!L12)</f>
        <v>87</v>
      </c>
      <c r="M12" s="15">
        <f>SUM(МДҰ:басқалары!M12)</f>
        <v>46</v>
      </c>
      <c r="N12" s="15">
        <f>SUM(МДҰ:басқалары!N12)</f>
        <v>33</v>
      </c>
      <c r="O12" s="15">
        <f>SUM(МДҰ:басқалары!O12)</f>
        <v>47</v>
      </c>
      <c r="P12" s="15">
        <f>SUM(МДҰ:басқалары!P12)</f>
        <v>3</v>
      </c>
      <c r="Q12" s="15">
        <f>SUM(МДҰ:басқалары!Q12)</f>
        <v>12</v>
      </c>
      <c r="R12" s="15">
        <f>SUM(МДҰ:басқалары!R12)</f>
        <v>32</v>
      </c>
      <c r="S12" s="15">
        <f>SUM(МДҰ:басқалары!S12)</f>
        <v>0</v>
      </c>
      <c r="T12" s="70">
        <f>SUM(МДҰ:басқалары!T12)</f>
        <v>16132250</v>
      </c>
      <c r="U12" s="15">
        <f>SUM(МДҰ:басқалары!U12)</f>
        <v>21</v>
      </c>
      <c r="V12" s="15">
        <f>SUM(МДҰ:басқалары!V12)</f>
        <v>4</v>
      </c>
      <c r="W12" s="15">
        <f>SUM(МДҰ:басқалары!W12)</f>
        <v>9</v>
      </c>
      <c r="X12" s="15">
        <f>SUM(МДҰ:басқалары!X12)</f>
        <v>7</v>
      </c>
      <c r="Y12" s="15">
        <f>SUM(МДҰ:басқалары!Y12)</f>
        <v>1</v>
      </c>
      <c r="Z12" s="15">
        <f>SUM(МДҰ:басқалары!Z12)</f>
        <v>0</v>
      </c>
      <c r="AA12" s="15">
        <f>SUM(МДҰ:басқалары!AA12)</f>
        <v>0</v>
      </c>
      <c r="AB12" s="15">
        <f>SUM(МДҰ:басқалары!AB12)</f>
        <v>0</v>
      </c>
    </row>
    <row r="13" spans="1:28" ht="15.75" x14ac:dyDescent="0.25">
      <c r="A13" s="2">
        <v>7</v>
      </c>
      <c r="B13" s="25" t="s">
        <v>40</v>
      </c>
      <c r="C13" s="15">
        <f>SUM(МДҰ:басқалары!C13)</f>
        <v>39</v>
      </c>
      <c r="D13" s="15">
        <f>SUM(МДҰ:басқалары!D13)</f>
        <v>1</v>
      </c>
      <c r="E13" s="15">
        <f>SUM(МДҰ:басқалары!E13)</f>
        <v>8</v>
      </c>
      <c r="F13" s="15">
        <f>SUM(МДҰ:басқалары!F13)</f>
        <v>10</v>
      </c>
      <c r="G13" s="15">
        <f>SUM(МДҰ:басқалары!G13)</f>
        <v>20</v>
      </c>
      <c r="H13" s="15">
        <f>SUM(МДҰ:басқалары!H13)</f>
        <v>0</v>
      </c>
      <c r="I13" s="15">
        <f>SUM(МДҰ:басқалары!I13)</f>
        <v>0</v>
      </c>
      <c r="J13" s="15">
        <f>SUM(МДҰ:басқалары!J13)</f>
        <v>0</v>
      </c>
      <c r="K13" s="15">
        <f>SUM(МДҰ:басқалары!K13)</f>
        <v>0</v>
      </c>
      <c r="L13" s="15">
        <f>SUM(МДҰ:басқалары!L13)</f>
        <v>16</v>
      </c>
      <c r="M13" s="15">
        <f>SUM(МДҰ:басқалары!M13)</f>
        <v>16</v>
      </c>
      <c r="N13" s="15">
        <f>SUM(МДҰ:басқалары!N13)</f>
        <v>3</v>
      </c>
      <c r="O13" s="15">
        <f>SUM(МДҰ:басқалары!O13)</f>
        <v>9</v>
      </c>
      <c r="P13" s="15">
        <f>SUM(МДҰ:басқалары!P13)</f>
        <v>0</v>
      </c>
      <c r="Q13" s="15">
        <f>SUM(МДҰ:басқалары!Q13)</f>
        <v>6</v>
      </c>
      <c r="R13" s="15">
        <f>SUM(МДҰ:басқалары!R13)</f>
        <v>3</v>
      </c>
      <c r="S13" s="15">
        <f>SUM(МДҰ:басқалары!S13)</f>
        <v>0</v>
      </c>
      <c r="T13" s="70">
        <f>SUM(МДҰ:басқалары!T13)</f>
        <v>3460000</v>
      </c>
      <c r="U13" s="15">
        <f>SUM(МДҰ:басқалары!U13)</f>
        <v>6</v>
      </c>
      <c r="V13" s="15">
        <f>SUM(МДҰ:басқалары!V13)</f>
        <v>2</v>
      </c>
      <c r="W13" s="15">
        <f>SUM(МДҰ:басқалары!W13)</f>
        <v>3</v>
      </c>
      <c r="X13" s="15">
        <f>SUM(МДҰ:басқалары!X13)</f>
        <v>1</v>
      </c>
      <c r="Y13" s="15">
        <f>SUM(МДҰ:басқалары!Y13)</f>
        <v>0</v>
      </c>
      <c r="Z13" s="15">
        <f>SUM(МДҰ:басқалары!Z13)</f>
        <v>0</v>
      </c>
      <c r="AA13" s="15">
        <f>SUM(МДҰ:басқалары!AA13)</f>
        <v>0</v>
      </c>
      <c r="AB13" s="15">
        <f>SUM(МДҰ:басқалары!AB13)</f>
        <v>0</v>
      </c>
    </row>
    <row r="14" spans="1:28" ht="15.75" x14ac:dyDescent="0.25">
      <c r="A14" s="2">
        <v>8</v>
      </c>
      <c r="B14" s="22" t="s">
        <v>41</v>
      </c>
      <c r="C14" s="15">
        <f>SUM(МДҰ:басқалары!C14)</f>
        <v>94</v>
      </c>
      <c r="D14" s="15">
        <f>SUM(МДҰ:басқалары!D14)</f>
        <v>9</v>
      </c>
      <c r="E14" s="15">
        <f>SUM(МДҰ:басқалары!E14)</f>
        <v>6</v>
      </c>
      <c r="F14" s="15">
        <f>SUM(МДҰ:басқалары!F14)</f>
        <v>20</v>
      </c>
      <c r="G14" s="15">
        <f>SUM(МДҰ:басқалары!G14)</f>
        <v>58</v>
      </c>
      <c r="H14" s="15">
        <f>SUM(МДҰ:басқалары!H14)</f>
        <v>1</v>
      </c>
      <c r="I14" s="15">
        <f>SUM(МДҰ:басқалары!I14)</f>
        <v>0</v>
      </c>
      <c r="J14" s="15">
        <f>SUM(МДҰ:басқалары!J14)</f>
        <v>0</v>
      </c>
      <c r="K14" s="15">
        <f>SUM(МДҰ:басқалары!K14)</f>
        <v>0</v>
      </c>
      <c r="L14" s="15">
        <f>SUM(МДҰ:басқалары!L14)</f>
        <v>36</v>
      </c>
      <c r="M14" s="15">
        <f>SUM(МДҰ:басқалары!M14)</f>
        <v>36</v>
      </c>
      <c r="N14" s="15">
        <f>SUM(МДҰ:басқалары!N14)</f>
        <v>0</v>
      </c>
      <c r="O14" s="15">
        <f>SUM(МДҰ:басқалары!O14)</f>
        <v>30</v>
      </c>
      <c r="P14" s="15">
        <f>SUM(МДҰ:басқалары!P14)</f>
        <v>1</v>
      </c>
      <c r="Q14" s="15">
        <f>SUM(МДҰ:басқалары!Q14)</f>
        <v>20</v>
      </c>
      <c r="R14" s="15">
        <f>SUM(МДҰ:басқалары!R14)</f>
        <v>7</v>
      </c>
      <c r="S14" s="15">
        <f>SUM(МДҰ:басқалары!S14)</f>
        <v>2</v>
      </c>
      <c r="T14" s="70">
        <f>SUM(МДҰ:басқалары!T14)</f>
        <v>13731875</v>
      </c>
      <c r="U14" s="15">
        <f>SUM(МДҰ:басқалары!U14)</f>
        <v>9</v>
      </c>
      <c r="V14" s="15">
        <f>SUM(МДҰ:басқалары!V14)</f>
        <v>2</v>
      </c>
      <c r="W14" s="15">
        <f>SUM(МДҰ:басқалары!W14)</f>
        <v>6</v>
      </c>
      <c r="X14" s="15">
        <f>SUM(МДҰ:басқалары!X14)</f>
        <v>0</v>
      </c>
      <c r="Y14" s="15">
        <f>SUM(МДҰ:басқалары!Y14)</f>
        <v>1</v>
      </c>
      <c r="Z14" s="15">
        <f>SUM(МДҰ:басқалары!Z14)</f>
        <v>0</v>
      </c>
      <c r="AA14" s="15">
        <f>SUM(МДҰ:басқалары!AA14)</f>
        <v>0</v>
      </c>
      <c r="AB14" s="15">
        <f>SUM(МДҰ:басқалары!AB14)</f>
        <v>0</v>
      </c>
    </row>
    <row r="15" spans="1:28" ht="15.75" x14ac:dyDescent="0.25">
      <c r="A15" s="30">
        <v>9</v>
      </c>
      <c r="B15" s="24" t="s">
        <v>12</v>
      </c>
      <c r="C15" s="31">
        <f>SUM(C7:C14)</f>
        <v>874</v>
      </c>
      <c r="D15" s="31">
        <f t="shared" ref="D15:AB15" si="0">SUM(D7:D14)</f>
        <v>42</v>
      </c>
      <c r="E15" s="31">
        <f t="shared" si="0"/>
        <v>94</v>
      </c>
      <c r="F15" s="31">
        <f t="shared" si="0"/>
        <v>224</v>
      </c>
      <c r="G15" s="31">
        <f t="shared" si="0"/>
        <v>504</v>
      </c>
      <c r="H15" s="31">
        <f t="shared" si="0"/>
        <v>2</v>
      </c>
      <c r="I15" s="31">
        <f t="shared" si="0"/>
        <v>8</v>
      </c>
      <c r="J15" s="31">
        <f t="shared" si="0"/>
        <v>0</v>
      </c>
      <c r="K15" s="31">
        <f t="shared" si="0"/>
        <v>0</v>
      </c>
      <c r="L15" s="31">
        <f t="shared" si="0"/>
        <v>345</v>
      </c>
      <c r="M15" s="31">
        <f t="shared" si="0"/>
        <v>246</v>
      </c>
      <c r="N15" s="31">
        <f t="shared" si="0"/>
        <v>69</v>
      </c>
      <c r="O15" s="31">
        <f t="shared" si="0"/>
        <v>225</v>
      </c>
      <c r="P15" s="31">
        <f t="shared" si="0"/>
        <v>12</v>
      </c>
      <c r="Q15" s="31">
        <f t="shared" si="0"/>
        <v>108</v>
      </c>
      <c r="R15" s="31">
        <f t="shared" si="0"/>
        <v>102</v>
      </c>
      <c r="S15" s="31">
        <f t="shared" si="0"/>
        <v>3</v>
      </c>
      <c r="T15" s="71">
        <f t="shared" si="0"/>
        <v>82231977.5</v>
      </c>
      <c r="U15" s="31">
        <f t="shared" si="0"/>
        <v>114</v>
      </c>
      <c r="V15" s="31">
        <f t="shared" si="0"/>
        <v>23</v>
      </c>
      <c r="W15" s="31">
        <f t="shared" si="0"/>
        <v>47</v>
      </c>
      <c r="X15" s="31">
        <f t="shared" si="0"/>
        <v>34</v>
      </c>
      <c r="Y15" s="31">
        <f t="shared" si="0"/>
        <v>10</v>
      </c>
      <c r="Z15" s="31">
        <f t="shared" si="0"/>
        <v>0</v>
      </c>
      <c r="AA15" s="31">
        <f t="shared" si="0"/>
        <v>0</v>
      </c>
      <c r="AB15" s="31">
        <f t="shared" si="0"/>
        <v>0</v>
      </c>
    </row>
  </sheetData>
  <mergeCells count="11">
    <mergeCell ref="N4:N5"/>
    <mergeCell ref="X1:AB1"/>
    <mergeCell ref="B4:B5"/>
    <mergeCell ref="A4:A5"/>
    <mergeCell ref="C4:K4"/>
    <mergeCell ref="A2:AB2"/>
    <mergeCell ref="Z4:AB4"/>
    <mergeCell ref="L4:L5"/>
    <mergeCell ref="M4:M5"/>
    <mergeCell ref="O4:T4"/>
    <mergeCell ref="U4:Y4"/>
  </mergeCells>
  <pageMargins left="0.25" right="0.25" top="0.75" bottom="0.75" header="0.3" footer="0.3"/>
  <pageSetup paperSize="9" scale="4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B16"/>
  <sheetViews>
    <sheetView view="pageBreakPreview" topLeftCell="A5" zoomScale="80" zoomScaleNormal="84" zoomScaleSheetLayoutView="80" workbookViewId="0">
      <selection activeCell="I17" sqref="I17"/>
    </sheetView>
  </sheetViews>
  <sheetFormatPr defaultRowHeight="15" x14ac:dyDescent="0.25"/>
  <cols>
    <col min="1" max="1" width="3.5703125" customWidth="1"/>
    <col min="2" max="2" width="23" customWidth="1"/>
    <col min="3" max="3" width="9.140625" customWidth="1"/>
    <col min="4" max="6" width="12.5703125" customWidth="1"/>
    <col min="7" max="7" width="13.140625" customWidth="1"/>
    <col min="8" max="8" width="16.28515625" customWidth="1"/>
    <col min="9" max="9" width="13.42578125" customWidth="1"/>
    <col min="10" max="10" width="12.5703125" customWidth="1"/>
    <col min="11" max="13" width="11.28515625" customWidth="1"/>
    <col min="14" max="14" width="12.7109375" customWidth="1"/>
    <col min="15" max="15" width="9.7109375" customWidth="1"/>
    <col min="16" max="16" width="9.28515625" customWidth="1"/>
    <col min="17" max="17" width="8.5703125" customWidth="1"/>
    <col min="18" max="18" width="5.5703125" customWidth="1"/>
    <col min="19" max="19" width="9.28515625" customWidth="1"/>
    <col min="20" max="20" width="12.28515625" customWidth="1"/>
    <col min="21" max="21" width="10" customWidth="1"/>
    <col min="22" max="22" width="12.28515625" customWidth="1"/>
    <col min="23" max="23" width="14.140625" customWidth="1"/>
    <col min="24" max="24" width="14.7109375" customWidth="1"/>
    <col min="25" max="25" width="11.28515625" customWidth="1"/>
  </cols>
  <sheetData>
    <row r="1" spans="1:28" ht="102.75" customHeight="1" x14ac:dyDescent="0.25">
      <c r="X1" s="74" t="s">
        <v>29</v>
      </c>
      <c r="Y1" s="74"/>
      <c r="Z1" s="74"/>
      <c r="AA1" s="74"/>
      <c r="AB1" s="74"/>
    </row>
    <row r="2" spans="1:28" ht="14.25" customHeight="1" x14ac:dyDescent="0.25">
      <c r="A2" s="79" t="s">
        <v>13</v>
      </c>
      <c r="B2" s="79"/>
      <c r="C2" s="79"/>
      <c r="D2" s="79"/>
      <c r="E2" s="79"/>
      <c r="F2" s="79"/>
      <c r="G2" s="79"/>
      <c r="H2" s="79"/>
      <c r="I2" s="79"/>
      <c r="J2" s="79"/>
      <c r="K2" s="79"/>
      <c r="L2" s="79"/>
      <c r="M2" s="79"/>
      <c r="N2" s="79"/>
      <c r="O2" s="79"/>
      <c r="P2" s="79"/>
      <c r="Q2" s="79"/>
      <c r="R2" s="79"/>
      <c r="S2" s="79"/>
      <c r="T2" s="79"/>
      <c r="U2" s="79"/>
      <c r="V2" s="79"/>
      <c r="W2" s="79"/>
      <c r="X2" s="79"/>
      <c r="Y2" s="79"/>
      <c r="Z2" s="79"/>
      <c r="AA2" s="79"/>
      <c r="AB2" s="79"/>
    </row>
    <row r="3" spans="1:28" x14ac:dyDescent="0.25">
      <c r="A3" s="3"/>
      <c r="B3" s="3"/>
      <c r="C3" s="3"/>
      <c r="D3" s="3"/>
      <c r="E3" s="3"/>
      <c r="F3" s="3"/>
      <c r="G3" s="3"/>
      <c r="H3" s="3"/>
      <c r="I3" s="3"/>
      <c r="J3" s="3"/>
      <c r="K3" s="3"/>
      <c r="L3" s="3"/>
      <c r="M3" s="3"/>
      <c r="N3" s="3"/>
      <c r="O3" s="3"/>
      <c r="P3" s="3"/>
      <c r="Q3" s="3"/>
      <c r="R3" s="3"/>
      <c r="S3" s="3"/>
      <c r="T3" s="3"/>
      <c r="U3" s="3"/>
      <c r="V3" s="3"/>
      <c r="W3" s="3"/>
      <c r="X3" s="3"/>
      <c r="Y3" s="3"/>
    </row>
    <row r="4" spans="1:28" ht="27" customHeight="1" x14ac:dyDescent="0.25">
      <c r="A4" s="76" t="s">
        <v>0</v>
      </c>
      <c r="B4" s="72" t="s">
        <v>33</v>
      </c>
      <c r="C4" s="78" t="s">
        <v>1</v>
      </c>
      <c r="D4" s="78"/>
      <c r="E4" s="78"/>
      <c r="F4" s="78"/>
      <c r="G4" s="78"/>
      <c r="H4" s="78"/>
      <c r="I4" s="78"/>
      <c r="J4" s="78"/>
      <c r="K4" s="78"/>
      <c r="L4" s="72" t="s">
        <v>22</v>
      </c>
      <c r="M4" s="72" t="s">
        <v>8</v>
      </c>
      <c r="N4" s="72" t="s">
        <v>23</v>
      </c>
      <c r="O4" s="83" t="s">
        <v>3</v>
      </c>
      <c r="P4" s="83"/>
      <c r="Q4" s="83"/>
      <c r="R4" s="83"/>
      <c r="S4" s="83"/>
      <c r="T4" s="83"/>
      <c r="U4" s="84" t="s">
        <v>9</v>
      </c>
      <c r="V4" s="84"/>
      <c r="W4" s="84"/>
      <c r="X4" s="84"/>
      <c r="Y4" s="84"/>
      <c r="Z4" s="80" t="s">
        <v>10</v>
      </c>
      <c r="AA4" s="81"/>
      <c r="AB4" s="82"/>
    </row>
    <row r="5" spans="1:28" ht="195.75" customHeight="1" x14ac:dyDescent="0.25">
      <c r="A5" s="77"/>
      <c r="B5" s="75"/>
      <c r="C5" s="7" t="s">
        <v>25</v>
      </c>
      <c r="D5" s="7" t="s">
        <v>14</v>
      </c>
      <c r="E5" s="8" t="s">
        <v>15</v>
      </c>
      <c r="F5" s="7" t="s">
        <v>16</v>
      </c>
      <c r="G5" s="8" t="s">
        <v>17</v>
      </c>
      <c r="H5" s="8" t="s">
        <v>18</v>
      </c>
      <c r="I5" s="7" t="s">
        <v>19</v>
      </c>
      <c r="J5" s="8" t="s">
        <v>20</v>
      </c>
      <c r="K5" s="8" t="s">
        <v>21</v>
      </c>
      <c r="L5" s="73"/>
      <c r="M5" s="73"/>
      <c r="N5" s="73"/>
      <c r="O5" s="6" t="s">
        <v>2</v>
      </c>
      <c r="P5" s="6" t="s">
        <v>4</v>
      </c>
      <c r="Q5" s="6" t="s">
        <v>5</v>
      </c>
      <c r="R5" s="6" t="s">
        <v>6</v>
      </c>
      <c r="S5" s="6" t="s">
        <v>7</v>
      </c>
      <c r="T5" s="10" t="s">
        <v>24</v>
      </c>
      <c r="U5" s="9" t="s">
        <v>25</v>
      </c>
      <c r="V5" s="9" t="s">
        <v>26</v>
      </c>
      <c r="W5" s="5" t="s">
        <v>27</v>
      </c>
      <c r="X5" s="5" t="s">
        <v>28</v>
      </c>
      <c r="Y5" s="5" t="s">
        <v>30</v>
      </c>
      <c r="Z5" s="5" t="s">
        <v>31</v>
      </c>
      <c r="AA5" s="5" t="s">
        <v>11</v>
      </c>
      <c r="AB5" s="5" t="s">
        <v>32</v>
      </c>
    </row>
    <row r="6" spans="1:28" x14ac:dyDescent="0.25">
      <c r="A6" s="11">
        <v>1</v>
      </c>
      <c r="B6" s="11">
        <v>2</v>
      </c>
      <c r="C6" s="11">
        <v>3</v>
      </c>
      <c r="D6" s="11">
        <v>4</v>
      </c>
      <c r="E6" s="11">
        <v>5</v>
      </c>
      <c r="F6" s="11">
        <v>6</v>
      </c>
      <c r="G6" s="11">
        <v>7</v>
      </c>
      <c r="H6" s="11">
        <v>8</v>
      </c>
      <c r="I6" s="11">
        <v>9</v>
      </c>
      <c r="J6" s="11">
        <v>10</v>
      </c>
      <c r="K6" s="11">
        <v>11</v>
      </c>
      <c r="L6" s="11">
        <v>12</v>
      </c>
      <c r="M6" s="11">
        <v>13</v>
      </c>
      <c r="N6" s="11">
        <v>14</v>
      </c>
      <c r="O6" s="11">
        <v>15</v>
      </c>
      <c r="P6" s="11">
        <v>16</v>
      </c>
      <c r="Q6" s="11">
        <v>17</v>
      </c>
      <c r="R6" s="11">
        <v>18</v>
      </c>
      <c r="S6" s="11">
        <v>19</v>
      </c>
      <c r="T6" s="11">
        <v>20</v>
      </c>
      <c r="U6" s="11">
        <v>21</v>
      </c>
      <c r="V6" s="11">
        <v>22</v>
      </c>
      <c r="W6" s="11">
        <v>23</v>
      </c>
      <c r="X6" s="11">
        <v>24</v>
      </c>
      <c r="Y6" s="11">
        <v>25</v>
      </c>
      <c r="Z6" s="11">
        <v>26</v>
      </c>
      <c r="AA6" s="11">
        <v>27</v>
      </c>
      <c r="AB6" s="11">
        <v>28</v>
      </c>
    </row>
    <row r="7" spans="1:28" ht="15.75" x14ac:dyDescent="0.25">
      <c r="A7" s="2">
        <v>1</v>
      </c>
      <c r="B7" s="22" t="s">
        <v>34</v>
      </c>
      <c r="C7" s="52">
        <v>2</v>
      </c>
      <c r="D7" s="52">
        <v>0</v>
      </c>
      <c r="E7" s="52">
        <v>0</v>
      </c>
      <c r="F7" s="52">
        <v>0</v>
      </c>
      <c r="G7" s="52">
        <v>2</v>
      </c>
      <c r="H7" s="52">
        <v>0</v>
      </c>
      <c r="I7" s="52">
        <v>0</v>
      </c>
      <c r="J7" s="52">
        <v>0</v>
      </c>
      <c r="K7" s="52">
        <v>0</v>
      </c>
      <c r="L7" s="52">
        <v>2</v>
      </c>
      <c r="M7" s="52">
        <v>2</v>
      </c>
      <c r="N7" s="52">
        <v>0</v>
      </c>
      <c r="O7" s="52">
        <v>2</v>
      </c>
      <c r="P7" s="52">
        <v>1</v>
      </c>
      <c r="Q7" s="52">
        <v>1</v>
      </c>
      <c r="R7" s="52">
        <v>0</v>
      </c>
      <c r="S7" s="52">
        <v>0</v>
      </c>
      <c r="T7" s="52">
        <v>692000</v>
      </c>
      <c r="U7" s="52">
        <v>0</v>
      </c>
      <c r="V7" s="52">
        <v>0</v>
      </c>
      <c r="W7" s="52">
        <v>0</v>
      </c>
      <c r="X7" s="52">
        <v>0</v>
      </c>
      <c r="Y7" s="52">
        <v>0</v>
      </c>
      <c r="Z7" s="52">
        <v>0</v>
      </c>
      <c r="AA7" s="52">
        <v>0</v>
      </c>
      <c r="AB7" s="52">
        <v>0</v>
      </c>
    </row>
    <row r="8" spans="1:28" ht="15.75" x14ac:dyDescent="0.25">
      <c r="A8" s="2">
        <v>2</v>
      </c>
      <c r="B8" s="23" t="s">
        <v>35</v>
      </c>
      <c r="C8" s="50">
        <v>3</v>
      </c>
      <c r="D8" s="50">
        <v>0</v>
      </c>
      <c r="E8" s="50">
        <v>0</v>
      </c>
      <c r="F8" s="50">
        <v>1</v>
      </c>
      <c r="G8" s="50">
        <v>2</v>
      </c>
      <c r="H8" s="50">
        <v>0</v>
      </c>
      <c r="I8" s="50">
        <v>0</v>
      </c>
      <c r="J8" s="50">
        <v>0</v>
      </c>
      <c r="K8" s="50">
        <v>0</v>
      </c>
      <c r="L8" s="50">
        <v>1</v>
      </c>
      <c r="M8" s="50">
        <v>1</v>
      </c>
      <c r="N8" s="50">
        <v>0</v>
      </c>
      <c r="O8" s="50">
        <v>1</v>
      </c>
      <c r="P8" s="50">
        <v>0</v>
      </c>
      <c r="Q8" s="50">
        <v>1</v>
      </c>
      <c r="R8" s="50">
        <v>0</v>
      </c>
      <c r="S8" s="50">
        <v>0</v>
      </c>
      <c r="T8" s="50">
        <v>346000</v>
      </c>
      <c r="U8" s="50">
        <v>0</v>
      </c>
      <c r="V8" s="50">
        <v>0</v>
      </c>
      <c r="W8" s="50">
        <v>0</v>
      </c>
      <c r="X8" s="50">
        <v>0</v>
      </c>
      <c r="Y8" s="50">
        <v>0</v>
      </c>
      <c r="Z8" s="50">
        <v>0</v>
      </c>
      <c r="AA8" s="50">
        <v>0</v>
      </c>
      <c r="AB8" s="50">
        <v>0</v>
      </c>
    </row>
    <row r="9" spans="1:28" ht="15.75" x14ac:dyDescent="0.25">
      <c r="A9" s="2">
        <v>3</v>
      </c>
      <c r="B9" s="23" t="s">
        <v>36</v>
      </c>
      <c r="C9" s="50">
        <v>0</v>
      </c>
      <c r="D9" s="50">
        <v>0</v>
      </c>
      <c r="E9" s="50">
        <v>0</v>
      </c>
      <c r="F9" s="50">
        <v>0</v>
      </c>
      <c r="G9" s="50">
        <v>0</v>
      </c>
      <c r="H9" s="50">
        <v>0</v>
      </c>
      <c r="I9" s="50">
        <v>0</v>
      </c>
      <c r="J9" s="50">
        <v>0</v>
      </c>
      <c r="K9" s="50">
        <v>0</v>
      </c>
      <c r="L9" s="50">
        <v>0</v>
      </c>
      <c r="M9" s="50">
        <v>0</v>
      </c>
      <c r="N9" s="50">
        <v>0</v>
      </c>
      <c r="O9" s="50">
        <v>0</v>
      </c>
      <c r="P9" s="50">
        <v>0</v>
      </c>
      <c r="Q9" s="50">
        <v>0</v>
      </c>
      <c r="R9" s="50">
        <v>0</v>
      </c>
      <c r="S9" s="50">
        <v>0</v>
      </c>
      <c r="T9" s="50">
        <v>0</v>
      </c>
      <c r="U9" s="50">
        <v>0</v>
      </c>
      <c r="V9" s="50">
        <v>0</v>
      </c>
      <c r="W9" s="50">
        <v>0</v>
      </c>
      <c r="X9" s="50">
        <v>0</v>
      </c>
      <c r="Y9" s="50">
        <v>0</v>
      </c>
      <c r="Z9" s="50">
        <v>0</v>
      </c>
      <c r="AA9" s="50">
        <v>0</v>
      </c>
      <c r="AB9" s="50">
        <v>0</v>
      </c>
    </row>
    <row r="10" spans="1:28" ht="15.75" x14ac:dyDescent="0.25">
      <c r="A10" s="2">
        <v>4</v>
      </c>
      <c r="B10" s="23" t="s">
        <v>37</v>
      </c>
      <c r="C10" s="51">
        <v>5</v>
      </c>
      <c r="D10" s="53">
        <v>0</v>
      </c>
      <c r="E10" s="51">
        <v>0</v>
      </c>
      <c r="F10" s="51">
        <v>3</v>
      </c>
      <c r="G10" s="51">
        <v>2</v>
      </c>
      <c r="H10" s="51">
        <v>0</v>
      </c>
      <c r="I10" s="51">
        <v>0</v>
      </c>
      <c r="J10" s="51">
        <v>0</v>
      </c>
      <c r="K10" s="51">
        <v>0</v>
      </c>
      <c r="L10" s="51">
        <v>2</v>
      </c>
      <c r="M10" s="51">
        <v>1</v>
      </c>
      <c r="N10" s="51">
        <v>0</v>
      </c>
      <c r="O10" s="51">
        <v>1</v>
      </c>
      <c r="P10" s="51">
        <v>0</v>
      </c>
      <c r="Q10" s="51">
        <v>1</v>
      </c>
      <c r="R10" s="51">
        <v>0</v>
      </c>
      <c r="S10" s="51">
        <v>0</v>
      </c>
      <c r="T10" s="51">
        <v>346000</v>
      </c>
      <c r="U10" s="51">
        <v>1</v>
      </c>
      <c r="V10" s="51">
        <v>0</v>
      </c>
      <c r="W10" s="51">
        <v>1</v>
      </c>
      <c r="X10" s="51">
        <v>0</v>
      </c>
      <c r="Y10" s="51">
        <v>0</v>
      </c>
      <c r="Z10" s="51">
        <v>0</v>
      </c>
      <c r="AA10" s="51">
        <v>0</v>
      </c>
      <c r="AB10" s="51">
        <v>0</v>
      </c>
    </row>
    <row r="11" spans="1:28" ht="15.75" x14ac:dyDescent="0.25">
      <c r="A11" s="2">
        <v>5</v>
      </c>
      <c r="B11" s="24" t="s">
        <v>38</v>
      </c>
      <c r="C11" s="51">
        <v>0</v>
      </c>
      <c r="D11" s="51">
        <v>0</v>
      </c>
      <c r="E11" s="51">
        <v>0</v>
      </c>
      <c r="F11" s="51">
        <v>0</v>
      </c>
      <c r="G11" s="51">
        <v>0</v>
      </c>
      <c r="H11" s="51">
        <v>0</v>
      </c>
      <c r="I11" s="51">
        <v>0</v>
      </c>
      <c r="J11" s="51">
        <v>0</v>
      </c>
      <c r="K11" s="51">
        <v>0</v>
      </c>
      <c r="L11" s="51">
        <v>0</v>
      </c>
      <c r="M11" s="51">
        <v>0</v>
      </c>
      <c r="N11" s="51">
        <v>0</v>
      </c>
      <c r="O11" s="51">
        <v>0</v>
      </c>
      <c r="P11" s="51">
        <v>0</v>
      </c>
      <c r="Q11" s="51">
        <v>0</v>
      </c>
      <c r="R11" s="51">
        <v>0</v>
      </c>
      <c r="S11" s="51">
        <v>0</v>
      </c>
      <c r="T11" s="51">
        <v>0</v>
      </c>
      <c r="U11" s="51">
        <v>0</v>
      </c>
      <c r="V11" s="51">
        <v>0</v>
      </c>
      <c r="W11" s="51">
        <v>0</v>
      </c>
      <c r="X11" s="51">
        <v>0</v>
      </c>
      <c r="Y11" s="51">
        <v>0</v>
      </c>
      <c r="Z11" s="51">
        <v>0</v>
      </c>
      <c r="AA11" s="51">
        <v>0</v>
      </c>
      <c r="AB11" s="51">
        <v>0</v>
      </c>
    </row>
    <row r="12" spans="1:28" ht="15.75" x14ac:dyDescent="0.25">
      <c r="A12" s="2">
        <v>6</v>
      </c>
      <c r="B12" s="23" t="s">
        <v>39</v>
      </c>
      <c r="C12" s="51">
        <v>6</v>
      </c>
      <c r="D12" s="51">
        <v>0</v>
      </c>
      <c r="E12" s="51">
        <v>0</v>
      </c>
      <c r="F12" s="51">
        <v>1</v>
      </c>
      <c r="G12" s="51">
        <v>5</v>
      </c>
      <c r="H12" s="51">
        <v>0</v>
      </c>
      <c r="I12" s="51">
        <v>0</v>
      </c>
      <c r="J12" s="51">
        <v>0</v>
      </c>
      <c r="K12" s="51">
        <v>0</v>
      </c>
      <c r="L12" s="51">
        <v>1</v>
      </c>
      <c r="M12" s="51">
        <v>1</v>
      </c>
      <c r="N12" s="51">
        <v>0</v>
      </c>
      <c r="O12" s="51">
        <v>1</v>
      </c>
      <c r="P12" s="51">
        <v>0</v>
      </c>
      <c r="Q12" s="51">
        <v>1</v>
      </c>
      <c r="R12" s="51">
        <v>0</v>
      </c>
      <c r="S12" s="51">
        <v>0</v>
      </c>
      <c r="T12" s="51">
        <v>346000</v>
      </c>
      <c r="U12" s="51">
        <v>3</v>
      </c>
      <c r="V12" s="51">
        <v>1</v>
      </c>
      <c r="W12" s="51">
        <v>2</v>
      </c>
      <c r="X12" s="51">
        <v>0</v>
      </c>
      <c r="Y12" s="51">
        <v>0</v>
      </c>
      <c r="Z12" s="51">
        <v>0</v>
      </c>
      <c r="AA12" s="51">
        <v>0</v>
      </c>
      <c r="AB12" s="51">
        <v>0</v>
      </c>
    </row>
    <row r="13" spans="1:28" ht="15.75" x14ac:dyDescent="0.25">
      <c r="A13" s="2">
        <v>7</v>
      </c>
      <c r="B13" s="25" t="s">
        <v>40</v>
      </c>
      <c r="C13" s="51">
        <v>2</v>
      </c>
      <c r="D13" s="51">
        <v>0</v>
      </c>
      <c r="E13" s="51">
        <v>1</v>
      </c>
      <c r="F13" s="51">
        <v>0</v>
      </c>
      <c r="G13" s="51">
        <v>1</v>
      </c>
      <c r="H13" s="51">
        <v>0</v>
      </c>
      <c r="I13" s="51">
        <v>0</v>
      </c>
      <c r="J13" s="51">
        <v>0</v>
      </c>
      <c r="K13" s="51">
        <v>0</v>
      </c>
      <c r="L13" s="51">
        <v>1</v>
      </c>
      <c r="M13" s="51">
        <v>1</v>
      </c>
      <c r="N13" s="51">
        <v>0</v>
      </c>
      <c r="O13" s="51">
        <v>1</v>
      </c>
      <c r="P13" s="51">
        <v>0</v>
      </c>
      <c r="Q13" s="51">
        <v>1</v>
      </c>
      <c r="R13" s="51">
        <v>0</v>
      </c>
      <c r="S13" s="51">
        <v>0</v>
      </c>
      <c r="T13" s="51">
        <v>346000</v>
      </c>
      <c r="U13" s="51">
        <v>0</v>
      </c>
      <c r="V13" s="51">
        <v>0</v>
      </c>
      <c r="W13" s="51">
        <v>0</v>
      </c>
      <c r="X13" s="51">
        <v>0</v>
      </c>
      <c r="Y13" s="51">
        <v>0</v>
      </c>
      <c r="Z13" s="51">
        <v>0</v>
      </c>
      <c r="AA13" s="51">
        <v>0</v>
      </c>
      <c r="AB13" s="51">
        <v>0</v>
      </c>
    </row>
    <row r="14" spans="1:28" ht="15.75" x14ac:dyDescent="0.25">
      <c r="A14" s="2">
        <v>8</v>
      </c>
      <c r="B14" s="22" t="s">
        <v>41</v>
      </c>
      <c r="C14" s="52">
        <v>2</v>
      </c>
      <c r="D14" s="52">
        <v>0</v>
      </c>
      <c r="E14" s="52">
        <v>0</v>
      </c>
      <c r="F14" s="52">
        <v>0</v>
      </c>
      <c r="G14" s="52">
        <v>2</v>
      </c>
      <c r="H14" s="52">
        <v>0</v>
      </c>
      <c r="I14" s="52">
        <v>0</v>
      </c>
      <c r="J14" s="52">
        <v>0</v>
      </c>
      <c r="K14" s="52">
        <v>0</v>
      </c>
      <c r="L14" s="52">
        <v>2</v>
      </c>
      <c r="M14" s="52">
        <v>2</v>
      </c>
      <c r="N14" s="52">
        <v>0</v>
      </c>
      <c r="O14" s="52">
        <v>2</v>
      </c>
      <c r="P14" s="52">
        <v>0</v>
      </c>
      <c r="Q14" s="52">
        <v>2</v>
      </c>
      <c r="R14" s="52">
        <v>0</v>
      </c>
      <c r="S14" s="52">
        <v>0</v>
      </c>
      <c r="T14" s="52">
        <v>692000</v>
      </c>
      <c r="U14" s="52">
        <v>0</v>
      </c>
      <c r="V14" s="52">
        <v>0</v>
      </c>
      <c r="W14" s="52">
        <v>0</v>
      </c>
      <c r="X14" s="52">
        <v>0</v>
      </c>
      <c r="Y14" s="52">
        <v>0</v>
      </c>
      <c r="Z14" s="52">
        <v>0</v>
      </c>
      <c r="AA14" s="52">
        <v>0</v>
      </c>
      <c r="AB14" s="52">
        <v>0</v>
      </c>
    </row>
    <row r="15" spans="1:28" ht="15.75" x14ac:dyDescent="0.25">
      <c r="A15" s="2">
        <v>9</v>
      </c>
      <c r="B15" s="26" t="s">
        <v>12</v>
      </c>
      <c r="C15" s="27">
        <f>SUM(C7:C14)</f>
        <v>20</v>
      </c>
      <c r="D15" s="27">
        <f t="shared" ref="D15:AB15" si="0">SUM(D7:D14)</f>
        <v>0</v>
      </c>
      <c r="E15" s="27">
        <f t="shared" si="0"/>
        <v>1</v>
      </c>
      <c r="F15" s="27">
        <f t="shared" si="0"/>
        <v>5</v>
      </c>
      <c r="G15" s="27">
        <f t="shared" si="0"/>
        <v>14</v>
      </c>
      <c r="H15" s="27">
        <f t="shared" si="0"/>
        <v>0</v>
      </c>
      <c r="I15" s="27">
        <f t="shared" si="0"/>
        <v>0</v>
      </c>
      <c r="J15" s="27">
        <f t="shared" si="0"/>
        <v>0</v>
      </c>
      <c r="K15" s="27">
        <f t="shared" si="0"/>
        <v>0</v>
      </c>
      <c r="L15" s="27">
        <f t="shared" si="0"/>
        <v>9</v>
      </c>
      <c r="M15" s="27">
        <f t="shared" si="0"/>
        <v>8</v>
      </c>
      <c r="N15" s="27">
        <f t="shared" si="0"/>
        <v>0</v>
      </c>
      <c r="O15" s="27">
        <f t="shared" si="0"/>
        <v>8</v>
      </c>
      <c r="P15" s="27">
        <f t="shared" si="0"/>
        <v>1</v>
      </c>
      <c r="Q15" s="27">
        <f t="shared" si="0"/>
        <v>7</v>
      </c>
      <c r="R15" s="27">
        <f t="shared" si="0"/>
        <v>0</v>
      </c>
      <c r="S15" s="27">
        <f t="shared" si="0"/>
        <v>0</v>
      </c>
      <c r="T15" s="27">
        <f t="shared" si="0"/>
        <v>2768000</v>
      </c>
      <c r="U15" s="27">
        <f t="shared" si="0"/>
        <v>4</v>
      </c>
      <c r="V15" s="27">
        <f t="shared" si="0"/>
        <v>1</v>
      </c>
      <c r="W15" s="27">
        <f t="shared" si="0"/>
        <v>3</v>
      </c>
      <c r="X15" s="27">
        <f t="shared" si="0"/>
        <v>0</v>
      </c>
      <c r="Y15" s="27">
        <f t="shared" si="0"/>
        <v>0</v>
      </c>
      <c r="Z15" s="27">
        <f t="shared" si="0"/>
        <v>0</v>
      </c>
      <c r="AA15" s="27">
        <f t="shared" si="0"/>
        <v>0</v>
      </c>
      <c r="AB15" s="27">
        <f t="shared" si="0"/>
        <v>0</v>
      </c>
    </row>
    <row r="16" spans="1:28" ht="15.75" x14ac:dyDescent="0.25">
      <c r="B16" s="28"/>
      <c r="C16" s="28"/>
      <c r="D16" s="28"/>
      <c r="E16" s="28"/>
      <c r="F16" s="28"/>
      <c r="G16" s="28"/>
      <c r="H16" s="28"/>
      <c r="I16" s="28"/>
      <c r="J16" s="28"/>
      <c r="K16" s="28"/>
      <c r="L16" s="28"/>
      <c r="M16" s="28"/>
      <c r="N16" s="28"/>
      <c r="O16" s="28"/>
      <c r="P16" s="28"/>
      <c r="Q16" s="28"/>
      <c r="R16" s="28"/>
      <c r="S16" s="28"/>
      <c r="T16" s="28"/>
      <c r="U16" s="28"/>
      <c r="V16" s="28"/>
      <c r="W16" s="28"/>
      <c r="X16" s="28"/>
      <c r="Y16" s="28"/>
      <c r="Z16" s="28"/>
      <c r="AA16" s="28"/>
      <c r="AB16" s="28"/>
    </row>
  </sheetData>
  <mergeCells count="11">
    <mergeCell ref="Z4:AB4"/>
    <mergeCell ref="X1:AB1"/>
    <mergeCell ref="A2:AB2"/>
    <mergeCell ref="A4:A5"/>
    <mergeCell ref="B4:B5"/>
    <mergeCell ref="C4:K4"/>
    <mergeCell ref="L4:L5"/>
    <mergeCell ref="M4:M5"/>
    <mergeCell ref="N4:N5"/>
    <mergeCell ref="O4:T4"/>
    <mergeCell ref="U4:Y4"/>
  </mergeCells>
  <pageMargins left="0.25" right="0.25" top="0.75" bottom="0.75" header="0.3" footer="0.3"/>
  <pageSetup paperSize="9" scale="44" fitToHeight="0" orientation="landscape" r:id="rId1"/>
  <ignoredErrors>
    <ignoredError sqref="C15"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B15"/>
  <sheetViews>
    <sheetView view="pageBreakPreview" topLeftCell="A5" zoomScale="80" zoomScaleNormal="84" zoomScaleSheetLayoutView="80" workbookViewId="0">
      <selection activeCell="E19" sqref="E19"/>
    </sheetView>
  </sheetViews>
  <sheetFormatPr defaultRowHeight="15" x14ac:dyDescent="0.25"/>
  <cols>
    <col min="1" max="1" width="3.5703125" customWidth="1"/>
    <col min="2" max="2" width="21.28515625" customWidth="1"/>
    <col min="3" max="3" width="9.140625" customWidth="1"/>
    <col min="4" max="6" width="12.5703125" customWidth="1"/>
    <col min="7" max="7" width="13.140625" customWidth="1"/>
    <col min="8" max="8" width="16.28515625" customWidth="1"/>
    <col min="9" max="9" width="13.42578125" customWidth="1"/>
    <col min="10" max="10" width="12.5703125" customWidth="1"/>
    <col min="11" max="13" width="11.28515625" customWidth="1"/>
    <col min="14" max="14" width="12.7109375" customWidth="1"/>
    <col min="15" max="15" width="9.7109375" customWidth="1"/>
    <col min="16" max="16" width="9.28515625" customWidth="1"/>
    <col min="17" max="17" width="8.5703125" customWidth="1"/>
    <col min="18" max="18" width="5.5703125" customWidth="1"/>
    <col min="19" max="19" width="9.28515625" customWidth="1"/>
    <col min="20" max="20" width="12.28515625" customWidth="1"/>
    <col min="21" max="21" width="10" customWidth="1"/>
    <col min="22" max="22" width="12.28515625" customWidth="1"/>
    <col min="23" max="23" width="14.140625" customWidth="1"/>
    <col min="24" max="24" width="14.7109375" customWidth="1"/>
    <col min="25" max="25" width="11.28515625" customWidth="1"/>
  </cols>
  <sheetData>
    <row r="1" spans="1:28" ht="102.75" customHeight="1" x14ac:dyDescent="0.25">
      <c r="X1" s="74" t="s">
        <v>29</v>
      </c>
      <c r="Y1" s="74"/>
      <c r="Z1" s="74"/>
      <c r="AA1" s="74"/>
      <c r="AB1" s="74"/>
    </row>
    <row r="2" spans="1:28" ht="14.25" customHeight="1" x14ac:dyDescent="0.25">
      <c r="A2" s="79" t="s">
        <v>13</v>
      </c>
      <c r="B2" s="79"/>
      <c r="C2" s="79"/>
      <c r="D2" s="79"/>
      <c r="E2" s="79"/>
      <c r="F2" s="79"/>
      <c r="G2" s="79"/>
      <c r="H2" s="79"/>
      <c r="I2" s="79"/>
      <c r="J2" s="79"/>
      <c r="K2" s="79"/>
      <c r="L2" s="79"/>
      <c r="M2" s="79"/>
      <c r="N2" s="79"/>
      <c r="O2" s="79"/>
      <c r="P2" s="79"/>
      <c r="Q2" s="79"/>
      <c r="R2" s="79"/>
      <c r="S2" s="79"/>
      <c r="T2" s="79"/>
      <c r="U2" s="79"/>
      <c r="V2" s="79"/>
      <c r="W2" s="79"/>
      <c r="X2" s="79"/>
      <c r="Y2" s="79"/>
      <c r="Z2" s="79"/>
      <c r="AA2" s="79"/>
      <c r="AB2" s="79"/>
    </row>
    <row r="3" spans="1:28" x14ac:dyDescent="0.25">
      <c r="A3" s="3"/>
      <c r="B3" s="3"/>
      <c r="C3" s="3"/>
      <c r="D3" s="3"/>
      <c r="E3" s="3"/>
      <c r="F3" s="3"/>
      <c r="G3" s="3"/>
      <c r="H3" s="3"/>
      <c r="I3" s="3"/>
      <c r="J3" s="3"/>
      <c r="K3" s="3"/>
      <c r="L3" s="3"/>
      <c r="M3" s="3"/>
      <c r="N3" s="3"/>
      <c r="O3" s="3"/>
      <c r="P3" s="3"/>
      <c r="Q3" s="3"/>
      <c r="R3" s="3"/>
      <c r="S3" s="3"/>
      <c r="T3" s="3"/>
      <c r="U3" s="3"/>
      <c r="V3" s="3"/>
      <c r="W3" s="3"/>
      <c r="X3" s="3"/>
      <c r="Y3" s="3"/>
    </row>
    <row r="4" spans="1:28" ht="27" customHeight="1" x14ac:dyDescent="0.25">
      <c r="A4" s="76" t="s">
        <v>0</v>
      </c>
      <c r="B4" s="72" t="s">
        <v>33</v>
      </c>
      <c r="C4" s="78" t="s">
        <v>1</v>
      </c>
      <c r="D4" s="78"/>
      <c r="E4" s="78"/>
      <c r="F4" s="78"/>
      <c r="G4" s="78"/>
      <c r="H4" s="78"/>
      <c r="I4" s="78"/>
      <c r="J4" s="78"/>
      <c r="K4" s="78"/>
      <c r="L4" s="72" t="s">
        <v>22</v>
      </c>
      <c r="M4" s="72" t="s">
        <v>8</v>
      </c>
      <c r="N4" s="72" t="s">
        <v>23</v>
      </c>
      <c r="O4" s="83" t="s">
        <v>3</v>
      </c>
      <c r="P4" s="83"/>
      <c r="Q4" s="83"/>
      <c r="R4" s="83"/>
      <c r="S4" s="83"/>
      <c r="T4" s="83"/>
      <c r="U4" s="84" t="s">
        <v>9</v>
      </c>
      <c r="V4" s="84"/>
      <c r="W4" s="84"/>
      <c r="X4" s="84"/>
      <c r="Y4" s="84"/>
      <c r="Z4" s="80" t="s">
        <v>10</v>
      </c>
      <c r="AA4" s="81"/>
      <c r="AB4" s="82"/>
    </row>
    <row r="5" spans="1:28" ht="195.75" customHeight="1" x14ac:dyDescent="0.25">
      <c r="A5" s="77"/>
      <c r="B5" s="75"/>
      <c r="C5" s="7" t="s">
        <v>25</v>
      </c>
      <c r="D5" s="7" t="s">
        <v>14</v>
      </c>
      <c r="E5" s="8" t="s">
        <v>15</v>
      </c>
      <c r="F5" s="7" t="s">
        <v>16</v>
      </c>
      <c r="G5" s="8" t="s">
        <v>17</v>
      </c>
      <c r="H5" s="8" t="s">
        <v>18</v>
      </c>
      <c r="I5" s="7" t="s">
        <v>19</v>
      </c>
      <c r="J5" s="8" t="s">
        <v>20</v>
      </c>
      <c r="K5" s="8" t="s">
        <v>21</v>
      </c>
      <c r="L5" s="73"/>
      <c r="M5" s="73"/>
      <c r="N5" s="73"/>
      <c r="O5" s="6" t="s">
        <v>2</v>
      </c>
      <c r="P5" s="6" t="s">
        <v>4</v>
      </c>
      <c r="Q5" s="6" t="s">
        <v>5</v>
      </c>
      <c r="R5" s="6" t="s">
        <v>6</v>
      </c>
      <c r="S5" s="6" t="s">
        <v>7</v>
      </c>
      <c r="T5" s="10" t="s">
        <v>24</v>
      </c>
      <c r="U5" s="9" t="s">
        <v>25</v>
      </c>
      <c r="V5" s="9" t="s">
        <v>26</v>
      </c>
      <c r="W5" s="5" t="s">
        <v>27</v>
      </c>
      <c r="X5" s="5" t="s">
        <v>28</v>
      </c>
      <c r="Y5" s="5" t="s">
        <v>30</v>
      </c>
      <c r="Z5" s="5" t="s">
        <v>31</v>
      </c>
      <c r="AA5" s="5" t="s">
        <v>11</v>
      </c>
      <c r="AB5" s="5" t="s">
        <v>32</v>
      </c>
    </row>
    <row r="6" spans="1:28" x14ac:dyDescent="0.25">
      <c r="A6" s="11">
        <v>1</v>
      </c>
      <c r="B6" s="11">
        <v>2</v>
      </c>
      <c r="C6" s="11">
        <v>3</v>
      </c>
      <c r="D6" s="11">
        <v>4</v>
      </c>
      <c r="E6" s="11">
        <v>5</v>
      </c>
      <c r="F6" s="11">
        <v>6</v>
      </c>
      <c r="G6" s="11">
        <v>7</v>
      </c>
      <c r="H6" s="11">
        <v>8</v>
      </c>
      <c r="I6" s="11">
        <v>9</v>
      </c>
      <c r="J6" s="11">
        <v>10</v>
      </c>
      <c r="K6" s="11">
        <v>11</v>
      </c>
      <c r="L6" s="11">
        <v>12</v>
      </c>
      <c r="M6" s="11">
        <v>13</v>
      </c>
      <c r="N6" s="11">
        <v>14</v>
      </c>
      <c r="O6" s="11">
        <v>15</v>
      </c>
      <c r="P6" s="11">
        <v>16</v>
      </c>
      <c r="Q6" s="11">
        <v>17</v>
      </c>
      <c r="R6" s="11">
        <v>18</v>
      </c>
      <c r="S6" s="11">
        <v>19</v>
      </c>
      <c r="T6" s="11">
        <v>20</v>
      </c>
      <c r="U6" s="11">
        <v>21</v>
      </c>
      <c r="V6" s="11">
        <v>22</v>
      </c>
      <c r="W6" s="11">
        <v>23</v>
      </c>
      <c r="X6" s="11">
        <v>24</v>
      </c>
      <c r="Y6" s="11">
        <v>25</v>
      </c>
      <c r="Z6" s="11">
        <v>26</v>
      </c>
      <c r="AA6" s="11">
        <v>27</v>
      </c>
      <c r="AB6" s="11">
        <v>28</v>
      </c>
    </row>
    <row r="7" spans="1:28" ht="16.5" customHeight="1" x14ac:dyDescent="0.25">
      <c r="A7" s="2">
        <v>1</v>
      </c>
      <c r="B7" s="22" t="s">
        <v>34</v>
      </c>
      <c r="C7" s="33">
        <f>SUM([1]ОГДИП:ООИ!C7)</f>
        <v>3</v>
      </c>
      <c r="D7" s="33">
        <f>SUM([1]ОГДИП:ООИ!D7)</f>
        <v>0</v>
      </c>
      <c r="E7" s="33">
        <f>SUM([1]ОГДИП:ООИ!E7)</f>
        <v>0</v>
      </c>
      <c r="F7" s="33">
        <f>SUM([1]ОГДИП:ООИ!F7)</f>
        <v>0</v>
      </c>
      <c r="G7" s="33">
        <f>SUM([1]ОГДИП:ООИ!G7)</f>
        <v>3</v>
      </c>
      <c r="H7" s="33">
        <f>SUM([1]ОГДИП:ООИ!H7)</f>
        <v>0</v>
      </c>
      <c r="I7" s="33">
        <f>SUM([1]ОГДИП:ООИ!I7)</f>
        <v>0</v>
      </c>
      <c r="J7" s="33">
        <f>SUM([1]ОГДИП:ООИ!J7)</f>
        <v>0</v>
      </c>
      <c r="K7" s="33">
        <f>SUM([1]ОГДИП:ООИ!K7)</f>
        <v>0</v>
      </c>
      <c r="L7" s="33">
        <f>SUM([1]ОГДИП:ООИ!L7)</f>
        <v>3</v>
      </c>
      <c r="M7" s="33">
        <f>SUM([1]ОГДИП:ООИ!M7)</f>
        <v>2</v>
      </c>
      <c r="N7" s="33">
        <f>SUM([1]ОГДИП:ООИ!N7)</f>
        <v>1</v>
      </c>
      <c r="O7" s="33">
        <f>SUM([1]ОГДИП:ООИ!O7)</f>
        <v>1</v>
      </c>
      <c r="P7" s="33">
        <f>SUM([1]ОГДИП:ООИ!P7)</f>
        <v>1</v>
      </c>
      <c r="Q7" s="33">
        <f>SUM([1]ОГДИП:ООИ!Q7)</f>
        <v>0</v>
      </c>
      <c r="R7" s="33">
        <f>SUM([1]ОГДИП:ООИ!R7)</f>
        <v>0</v>
      </c>
      <c r="S7" s="33">
        <f>SUM([1]ОГДИП:ООИ!S7)</f>
        <v>0</v>
      </c>
      <c r="T7" s="33">
        <f>SUM([1]ОГДИП:ООИ!T7)</f>
        <v>346000</v>
      </c>
      <c r="U7" s="33">
        <f>SUM([1]ОГДИП:ООИ!U7)</f>
        <v>1</v>
      </c>
      <c r="V7" s="33">
        <f>SUM([1]ОГДИП:ООИ!V7)</f>
        <v>0</v>
      </c>
      <c r="W7" s="33">
        <f>SUM([1]ОГДИП:ООИ!W7)</f>
        <v>1</v>
      </c>
      <c r="X7" s="33">
        <f>SUM([1]ОГДИП:ООИ!X7)</f>
        <v>0</v>
      </c>
      <c r="Y7" s="33">
        <f>SUM([1]ОГДИП:ООИ!Y7)</f>
        <v>0</v>
      </c>
      <c r="Z7" s="33">
        <f>SUM([1]ОГДИП:ООИ!Z7)</f>
        <v>0</v>
      </c>
      <c r="AA7" s="33">
        <f>SUM([1]ОГДИП:ООИ!AA7)</f>
        <v>0</v>
      </c>
      <c r="AB7" s="33">
        <f>SUM([1]ОГДИП:ООИ!AB7)</f>
        <v>0</v>
      </c>
    </row>
    <row r="8" spans="1:28" ht="15.75" x14ac:dyDescent="0.25">
      <c r="A8" s="2">
        <v>2</v>
      </c>
      <c r="B8" s="23" t="s">
        <v>35</v>
      </c>
      <c r="C8" s="33">
        <f>SUM([1]ОГДИП:ООИ!C8)</f>
        <v>2</v>
      </c>
      <c r="D8" s="33">
        <f>SUM([1]ОГДИП:ООИ!D8)</f>
        <v>0</v>
      </c>
      <c r="E8" s="33">
        <f>SUM([1]ОГДИП:ООИ!E8)</f>
        <v>1</v>
      </c>
      <c r="F8" s="33">
        <f>SUM([1]ОГДИП:ООИ!F8)</f>
        <v>0</v>
      </c>
      <c r="G8" s="33">
        <f>SUM([1]ОГДИП:ООИ!G8)</f>
        <v>1</v>
      </c>
      <c r="H8" s="33">
        <f>SUM([1]ОГДИП:ООИ!H8)</f>
        <v>0</v>
      </c>
      <c r="I8" s="33">
        <f>SUM([1]ОГДИП:ООИ!I8)</f>
        <v>0</v>
      </c>
      <c r="J8" s="33">
        <f>SUM([1]ОГДИП:ООИ!J8)</f>
        <v>0</v>
      </c>
      <c r="K8" s="33">
        <f>SUM([1]ОГДИП:ООИ!K8)</f>
        <v>0</v>
      </c>
      <c r="L8" s="33">
        <f>SUM([1]ОГДИП:ООИ!L8)</f>
        <v>1</v>
      </c>
      <c r="M8" s="33">
        <f>SUM([1]ОГДИП:ООИ!M8)</f>
        <v>1</v>
      </c>
      <c r="N8" s="33">
        <f>SUM([1]ОГДИП:ООИ!N8)</f>
        <v>1</v>
      </c>
      <c r="O8" s="33">
        <f>SUM([1]ОГДИП:ООИ!O8)</f>
        <v>1</v>
      </c>
      <c r="P8" s="33">
        <f>SUM([1]ОГДИП:ООИ!P8)</f>
        <v>1</v>
      </c>
      <c r="Q8" s="33">
        <f>SUM([1]ОГДИП:ООИ!Q8)</f>
        <v>0</v>
      </c>
      <c r="R8" s="33">
        <f>SUM([1]ОГДИП:ООИ!R8)</f>
        <v>0</v>
      </c>
      <c r="S8" s="33">
        <f>SUM([1]ОГДИП:ООИ!S8)</f>
        <v>0</v>
      </c>
      <c r="T8" s="33">
        <f>SUM([1]ОГДИП:ООИ!T8)</f>
        <v>346000</v>
      </c>
      <c r="U8" s="33">
        <f>SUM([1]ОГДИП:ООИ!U8)</f>
        <v>0</v>
      </c>
      <c r="V8" s="33">
        <f>SUM([1]ОГДИП:ООИ!V8)</f>
        <v>0</v>
      </c>
      <c r="W8" s="33">
        <f>SUM([1]ОГДИП:ООИ!W8)</f>
        <v>0</v>
      </c>
      <c r="X8" s="33">
        <f>SUM([1]ОГДИП:ООИ!X8)</f>
        <v>0</v>
      </c>
      <c r="Y8" s="33">
        <f>SUM([1]ОГДИП:ООИ!Y8)</f>
        <v>0</v>
      </c>
      <c r="Z8" s="33">
        <f>SUM([1]ОГДИП:ООИ!Z8)</f>
        <v>0</v>
      </c>
      <c r="AA8" s="33">
        <f>SUM([1]ОГДИП:ООИ!AA8)</f>
        <v>0</v>
      </c>
      <c r="AB8" s="33">
        <f>SUM([1]ОГДИП:ООИ!AB8)</f>
        <v>0</v>
      </c>
    </row>
    <row r="9" spans="1:28" ht="15.75" x14ac:dyDescent="0.25">
      <c r="A9" s="2">
        <v>3</v>
      </c>
      <c r="B9" s="23" t="s">
        <v>36</v>
      </c>
      <c r="C9" s="33">
        <f>SUM([1]ОГДИП:ООИ!C9)</f>
        <v>4</v>
      </c>
      <c r="D9" s="33">
        <f>SUM([1]ОГДИП:ООИ!D9)</f>
        <v>0</v>
      </c>
      <c r="E9" s="33">
        <f>SUM([1]ОГДИП:ООИ!E9)</f>
        <v>4</v>
      </c>
      <c r="F9" s="33">
        <f>SUM([1]ОГДИП:ООИ!F9)</f>
        <v>0</v>
      </c>
      <c r="G9" s="33">
        <f>SUM([1]ОГДИП:ООИ!G9)</f>
        <v>0</v>
      </c>
      <c r="H9" s="33">
        <f>SUM([1]ОГДИП:ООИ!H9)</f>
        <v>0</v>
      </c>
      <c r="I9" s="33">
        <f>SUM([1]ОГДИП:ООИ!I9)</f>
        <v>0</v>
      </c>
      <c r="J9" s="33">
        <f>SUM([1]ОГДИП:ООИ!J9)</f>
        <v>0</v>
      </c>
      <c r="K9" s="33">
        <f>SUM([1]ОГДИП:ООИ!K9)</f>
        <v>0</v>
      </c>
      <c r="L9" s="33">
        <f>SUM([1]ОГДИП:ООИ!L9)</f>
        <v>0</v>
      </c>
      <c r="M9" s="33">
        <f>SUM([1]ОГДИП:ООИ!M9)</f>
        <v>0</v>
      </c>
      <c r="N9" s="33">
        <f>SUM([1]ОГДИП:ООИ!N9)</f>
        <v>4</v>
      </c>
      <c r="O9" s="33">
        <f>SUM([1]ОГДИП:ООИ!O9)</f>
        <v>4</v>
      </c>
      <c r="P9" s="33">
        <f>SUM([1]ОГДИП:ООИ!P9)</f>
        <v>0</v>
      </c>
      <c r="Q9" s="33">
        <f>SUM([1]ОГДИП:ООИ!Q9)</f>
        <v>4</v>
      </c>
      <c r="R9" s="33">
        <f>SUM([1]ОГДИП:ООИ!R9)</f>
        <v>0</v>
      </c>
      <c r="S9" s="33">
        <f>SUM([1]ОГДИП:ООИ!S9)</f>
        <v>0</v>
      </c>
      <c r="T9" s="33">
        <f>SUM([1]ОГДИП:ООИ!T9)</f>
        <v>1384000</v>
      </c>
      <c r="U9" s="33">
        <f>SUM([1]ОГДИП:ООИ!U9)</f>
        <v>0</v>
      </c>
      <c r="V9" s="33">
        <f>SUM([1]ОГДИП:ООИ!V9)</f>
        <v>0</v>
      </c>
      <c r="W9" s="33">
        <f>SUM([1]ОГДИП:ООИ!W9)</f>
        <v>0</v>
      </c>
      <c r="X9" s="33">
        <f>SUM([1]ОГДИП:ООИ!X9)</f>
        <v>0</v>
      </c>
      <c r="Y9" s="33">
        <f>SUM([1]ОГДИП:ООИ!Y9)</f>
        <v>0</v>
      </c>
      <c r="Z9" s="33">
        <f>SUM([1]ОГДИП:ООИ!Z9)</f>
        <v>0</v>
      </c>
      <c r="AA9" s="33">
        <f>SUM([1]ОГДИП:ООИ!AA9)</f>
        <v>0</v>
      </c>
      <c r="AB9" s="33">
        <f>SUM([1]ОГДИП:ООИ!AB9)</f>
        <v>0</v>
      </c>
    </row>
    <row r="10" spans="1:28" ht="15.75" x14ac:dyDescent="0.25">
      <c r="A10" s="2">
        <v>4</v>
      </c>
      <c r="B10" s="23" t="s">
        <v>37</v>
      </c>
      <c r="C10" s="33">
        <f>SUM([1]ОГДИП:ООИ!C10)</f>
        <v>5</v>
      </c>
      <c r="D10" s="33">
        <f>SUM([1]ОГДИП:ООИ!D10)</f>
        <v>0</v>
      </c>
      <c r="E10" s="33">
        <f>SUM([1]ОГДИП:ООИ!E10)</f>
        <v>0</v>
      </c>
      <c r="F10" s="33">
        <f>SUM([1]ОГДИП:ООИ!F10)</f>
        <v>1</v>
      </c>
      <c r="G10" s="33">
        <f>SUM([1]ОГДИП:ООИ!G10)</f>
        <v>3</v>
      </c>
      <c r="H10" s="33">
        <f>SUM([1]ОГДИП:ООИ!H10)</f>
        <v>1</v>
      </c>
      <c r="I10" s="33">
        <f>SUM([1]ОГДИП:ООИ!I10)</f>
        <v>0</v>
      </c>
      <c r="J10" s="33">
        <f>SUM([1]ОГДИП:ООИ!J10)</f>
        <v>0</v>
      </c>
      <c r="K10" s="33">
        <f>SUM([1]ОГДИП:ООИ!K10)</f>
        <v>0</v>
      </c>
      <c r="L10" s="33">
        <f>SUM([1]ОГДИП:ООИ!L10)</f>
        <v>4</v>
      </c>
      <c r="M10" s="33">
        <f>SUM([1]ОГДИП:ООИ!M10)</f>
        <v>3</v>
      </c>
      <c r="N10" s="33">
        <f>SUM([1]ОГДИП:ООИ!N10)</f>
        <v>0</v>
      </c>
      <c r="O10" s="33">
        <f>SUM([1]ОГДИП:ООИ!O10)</f>
        <v>4</v>
      </c>
      <c r="P10" s="33">
        <f>SUM([1]ОГДИП:ООИ!P10)</f>
        <v>3</v>
      </c>
      <c r="Q10" s="33">
        <f>SUM([1]ОГДИП:ООИ!Q10)</f>
        <v>1</v>
      </c>
      <c r="R10" s="33">
        <f>SUM([1]ОГДИП:ООИ!R10)</f>
        <v>0</v>
      </c>
      <c r="S10" s="33">
        <f>SUM([1]ОГДИП:ООИ!S10)</f>
        <v>0</v>
      </c>
      <c r="T10" s="33">
        <f>SUM([1]ОГДИП:ООИ!T10)</f>
        <v>1492125</v>
      </c>
      <c r="U10" s="33">
        <f>SUM([1]ОГДИП:ООИ!U10)</f>
        <v>0</v>
      </c>
      <c r="V10" s="33">
        <f>SUM([1]ОГДИП:ООИ!V10)</f>
        <v>0</v>
      </c>
      <c r="W10" s="33">
        <f>SUM([1]ОГДИП:ООИ!W10)</f>
        <v>0</v>
      </c>
      <c r="X10" s="33">
        <f>SUM([1]ОГДИП:ООИ!X10)</f>
        <v>0</v>
      </c>
      <c r="Y10" s="33">
        <f>SUM([1]ОГДИП:ООИ!Y10)</f>
        <v>0</v>
      </c>
      <c r="Z10" s="33">
        <f>SUM([1]ОГДИП:ООИ!Z10)</f>
        <v>0</v>
      </c>
      <c r="AA10" s="33">
        <f>SUM([1]ОГДИП:ООИ!AA10)</f>
        <v>0</v>
      </c>
      <c r="AB10" s="33">
        <f>SUM([1]ОГДИП:ООИ!AB10)</f>
        <v>0</v>
      </c>
    </row>
    <row r="11" spans="1:28" ht="15.75" x14ac:dyDescent="0.25">
      <c r="A11" s="2">
        <v>5</v>
      </c>
      <c r="B11" s="24" t="s">
        <v>38</v>
      </c>
      <c r="C11" s="33">
        <f>SUM([1]ОГДИП:ООИ!C11)</f>
        <v>1</v>
      </c>
      <c r="D11" s="33">
        <f>SUM([1]ОГДИП:ООИ!D11)</f>
        <v>1</v>
      </c>
      <c r="E11" s="33">
        <f>SUM([1]ОГДИП:ООИ!E11)</f>
        <v>0</v>
      </c>
      <c r="F11" s="33">
        <f>SUM([1]ОГДИП:ООИ!F11)</f>
        <v>0</v>
      </c>
      <c r="G11" s="33">
        <f>SUM([1]ОГДИП:ООИ!G11)</f>
        <v>0</v>
      </c>
      <c r="H11" s="33">
        <f>SUM([1]ОГДИП:ООИ!H11)</f>
        <v>0</v>
      </c>
      <c r="I11" s="33">
        <f>SUM([1]ОГДИП:ООИ!I11)</f>
        <v>0</v>
      </c>
      <c r="J11" s="33">
        <f>SUM([1]ОГДИП:ООИ!J11)</f>
        <v>0</v>
      </c>
      <c r="K11" s="33">
        <f>SUM([1]ОГДИП:ООИ!K11)</f>
        <v>0</v>
      </c>
      <c r="L11" s="33">
        <f>SUM([1]ОГДИП:ООИ!L11)</f>
        <v>0</v>
      </c>
      <c r="M11" s="33">
        <f>SUM([1]ОГДИП:ООИ!M11)</f>
        <v>0</v>
      </c>
      <c r="N11" s="33">
        <f>SUM([1]ОГДИП:ООИ!N11)</f>
        <v>0</v>
      </c>
      <c r="O11" s="33">
        <f>SUM([1]ОГДИП:ООИ!O11)</f>
        <v>0</v>
      </c>
      <c r="P11" s="33">
        <f>SUM([1]ОГДИП:ООИ!P11)</f>
        <v>0</v>
      </c>
      <c r="Q11" s="33">
        <f>SUM([1]ОГДИП:ООИ!Q11)</f>
        <v>0</v>
      </c>
      <c r="R11" s="33">
        <f>SUM([1]ОГДИП:ООИ!R11)</f>
        <v>0</v>
      </c>
      <c r="S11" s="33">
        <f>SUM([1]ОГДИП:ООИ!S11)</f>
        <v>0</v>
      </c>
      <c r="T11" s="33">
        <f>SUM([1]ОГДИП:ООИ!T11)</f>
        <v>0</v>
      </c>
      <c r="U11" s="33">
        <f>SUM([1]ОГДИП:ООИ!U11)</f>
        <v>0</v>
      </c>
      <c r="V11" s="33">
        <f>SUM([1]ОГДИП:ООИ!V11)</f>
        <v>0</v>
      </c>
      <c r="W11" s="33">
        <f>SUM([1]ОГДИП:ООИ!W11)</f>
        <v>0</v>
      </c>
      <c r="X11" s="33">
        <f>SUM([1]ОГДИП:ООИ!X11)</f>
        <v>0</v>
      </c>
      <c r="Y11" s="33">
        <f>SUM([1]ОГДИП:ООИ!Y11)</f>
        <v>0</v>
      </c>
      <c r="Z11" s="33">
        <f>SUM([1]ОГДИП:ООИ!Z11)</f>
        <v>0</v>
      </c>
      <c r="AA11" s="33">
        <f>SUM([1]ОГДИП:ООИ!AA11)</f>
        <v>0</v>
      </c>
      <c r="AB11" s="33">
        <f>SUM([1]ОГДИП:ООИ!AB11)</f>
        <v>0</v>
      </c>
    </row>
    <row r="12" spans="1:28" ht="15.75" x14ac:dyDescent="0.25">
      <c r="A12" s="2">
        <v>6</v>
      </c>
      <c r="B12" s="23" t="s">
        <v>39</v>
      </c>
      <c r="C12" s="33">
        <f>SUM([1]ОГДИП:ООИ!C12)</f>
        <v>1</v>
      </c>
      <c r="D12" s="33">
        <f>SUM([1]ОГДИП:ООИ!D12)</f>
        <v>1</v>
      </c>
      <c r="E12" s="33">
        <f>SUM([1]ОГДИП:ООИ!E12)</f>
        <v>0</v>
      </c>
      <c r="F12" s="33">
        <f>SUM([1]ОГДИП:ООИ!F12)</f>
        <v>0</v>
      </c>
      <c r="G12" s="33">
        <f>SUM([1]ОГДИП:ООИ!G12)</f>
        <v>0</v>
      </c>
      <c r="H12" s="33">
        <f>SUM([1]ОГДИП:ООИ!H12)</f>
        <v>0</v>
      </c>
      <c r="I12" s="33">
        <f>SUM([1]ОГДИП:ООИ!I12)</f>
        <v>0</v>
      </c>
      <c r="J12" s="33">
        <f>SUM([1]ОГДИП:ООИ!J12)</f>
        <v>0</v>
      </c>
      <c r="K12" s="33">
        <f>SUM([1]ОГДИП:ООИ!K12)</f>
        <v>0</v>
      </c>
      <c r="L12" s="33">
        <f>SUM([1]ОГДИП:ООИ!L12)</f>
        <v>1</v>
      </c>
      <c r="M12" s="33">
        <f>SUM([1]ОГДИП:ООИ!M12)</f>
        <v>0</v>
      </c>
      <c r="N12" s="33">
        <f>SUM([1]ОГДИП:ООИ!N12)</f>
        <v>1</v>
      </c>
      <c r="O12" s="33">
        <f>SUM([1]ОГДИП:ООИ!O12)</f>
        <v>1</v>
      </c>
      <c r="P12" s="33">
        <f>SUM([1]ОГДИП:ООИ!P12)</f>
        <v>1</v>
      </c>
      <c r="Q12" s="33">
        <f>SUM([1]ОГДИП:ООИ!Q12)</f>
        <v>0</v>
      </c>
      <c r="R12" s="33">
        <f>SUM([1]ОГДИП:ООИ!R12)</f>
        <v>0</v>
      </c>
      <c r="S12" s="33">
        <f>SUM([1]ОГДИП:ООИ!S12)</f>
        <v>0</v>
      </c>
      <c r="T12" s="33">
        <f>SUM([1]ОГДИП:ООИ!T12)</f>
        <v>0</v>
      </c>
      <c r="U12" s="33">
        <f>SUM([1]ОГДИП:ООИ!U12)</f>
        <v>0</v>
      </c>
      <c r="V12" s="33">
        <f>SUM([1]ОГДИП:ООИ!V12)</f>
        <v>0</v>
      </c>
      <c r="W12" s="33">
        <f>SUM([1]ОГДИП:ООИ!W12)</f>
        <v>0</v>
      </c>
      <c r="X12" s="33">
        <f>SUM([1]ОГДИП:ООИ!X12)</f>
        <v>0</v>
      </c>
      <c r="Y12" s="33">
        <f>SUM([1]ОГДИП:ООИ!Y12)</f>
        <v>0</v>
      </c>
      <c r="Z12" s="33">
        <f>SUM([1]ОГДИП:ООИ!Z12)</f>
        <v>0</v>
      </c>
      <c r="AA12" s="33">
        <f>SUM([1]ОГДИП:ООИ!AA12)</f>
        <v>0</v>
      </c>
      <c r="AB12" s="33">
        <f>SUM([1]ОГДИП:ООИ!AB12)</f>
        <v>0</v>
      </c>
    </row>
    <row r="13" spans="1:28" ht="15.75" x14ac:dyDescent="0.25">
      <c r="A13" s="2">
        <v>7</v>
      </c>
      <c r="B13" s="25" t="s">
        <v>40</v>
      </c>
      <c r="C13" s="33">
        <f>SUM([1]ОГДИП:ООИ!C13)</f>
        <v>9</v>
      </c>
      <c r="D13" s="33">
        <f>SUM([1]ОГДИП:ООИ!D13)</f>
        <v>1</v>
      </c>
      <c r="E13" s="33">
        <f>SUM([1]ОГДИП:ООИ!E13)</f>
        <v>5</v>
      </c>
      <c r="F13" s="33">
        <f>SUM([1]ОГДИП:ООИ!F13)</f>
        <v>2</v>
      </c>
      <c r="G13" s="33">
        <f>SUM([1]ОГДИП:ООИ!G13)</f>
        <v>1</v>
      </c>
      <c r="H13" s="33">
        <f>SUM([1]ОГДИП:ООИ!H13)</f>
        <v>0</v>
      </c>
      <c r="I13" s="33">
        <f>SUM([1]ОГДИП:ООИ!I13)</f>
        <v>0</v>
      </c>
      <c r="J13" s="33">
        <f>SUM([1]ОГДИП:ООИ!J13)</f>
        <v>0</v>
      </c>
      <c r="K13" s="33">
        <f>SUM([1]ОГДИП:ООИ!K13)</f>
        <v>0</v>
      </c>
      <c r="L13" s="33">
        <f>SUM([1]ОГДИП:ООИ!L13)</f>
        <v>2</v>
      </c>
      <c r="M13" s="33">
        <f>SUM([1]ОГДИП:ООИ!M13)</f>
        <v>1</v>
      </c>
      <c r="N13" s="33">
        <f>SUM([1]ОГДИП:ООИ!N13)</f>
        <v>1</v>
      </c>
      <c r="O13" s="33">
        <f>SUM([1]ОГДИП:ООИ!O13)</f>
        <v>1</v>
      </c>
      <c r="P13" s="33">
        <f>SUM([1]ОГДИП:ООИ!P13)</f>
        <v>0</v>
      </c>
      <c r="Q13" s="33">
        <f>SUM([1]ОГДИП:ООИ!Q13)</f>
        <v>1</v>
      </c>
      <c r="R13" s="33">
        <f>SUM([1]ОГДИП:ООИ!R13)</f>
        <v>0</v>
      </c>
      <c r="S13" s="33">
        <f>SUM([1]ОГДИП:ООИ!S13)</f>
        <v>0</v>
      </c>
      <c r="T13" s="33">
        <f>SUM([1]ОГДИП:ООИ!T13)</f>
        <v>346000</v>
      </c>
      <c r="U13" s="33">
        <f>SUM([1]ОГДИП:ООИ!U13)</f>
        <v>0</v>
      </c>
      <c r="V13" s="33">
        <f>SUM([1]ОГДИП:ООИ!V13)</f>
        <v>0</v>
      </c>
      <c r="W13" s="33">
        <f>SUM([1]ОГДИП:ООИ!W13)</f>
        <v>0</v>
      </c>
      <c r="X13" s="33">
        <f>SUM([1]ОГДИП:ООИ!X13)</f>
        <v>0</v>
      </c>
      <c r="Y13" s="33">
        <f>SUM([1]ОГДИП:ООИ!Y13)</f>
        <v>0</v>
      </c>
      <c r="Z13" s="33">
        <f>SUM([1]ОГДИП:ООИ!Z13)</f>
        <v>0</v>
      </c>
      <c r="AA13" s="33">
        <f>SUM([1]ОГДИП:ООИ!AA13)</f>
        <v>0</v>
      </c>
      <c r="AB13" s="33">
        <f>SUM([1]ОГДИП:ООИ!AB13)</f>
        <v>0</v>
      </c>
    </row>
    <row r="14" spans="1:28" ht="15.75" x14ac:dyDescent="0.25">
      <c r="A14" s="2">
        <v>8</v>
      </c>
      <c r="B14" s="22" t="s">
        <v>41</v>
      </c>
      <c r="C14" s="33">
        <f>SUM([1]ОГДИП:ООИ!C14)</f>
        <v>9</v>
      </c>
      <c r="D14" s="33">
        <f>SUM([1]ОГДИП:ООИ!D14)</f>
        <v>2</v>
      </c>
      <c r="E14" s="33">
        <f>SUM([1]ОГДИП:ООИ!E14)</f>
        <v>5</v>
      </c>
      <c r="F14" s="33">
        <f>SUM([1]ОГДИП:ООИ!F14)</f>
        <v>0</v>
      </c>
      <c r="G14" s="33">
        <f>SUM([1]ОГДИП:ООИ!G14)</f>
        <v>2</v>
      </c>
      <c r="H14" s="33">
        <f>SUM([1]ОГДИП:ООИ!H14)</f>
        <v>0</v>
      </c>
      <c r="I14" s="33">
        <f>SUM([1]ОГДИП:ООИ!I14)</f>
        <v>0</v>
      </c>
      <c r="J14" s="33">
        <f>SUM([1]ОГДИП:ООИ!J14)</f>
        <v>0</v>
      </c>
      <c r="K14" s="33">
        <f>SUM([1]ОГДИП:ООИ!K14)</f>
        <v>0</v>
      </c>
      <c r="L14" s="33">
        <f>SUM([1]ОГДИП:ООИ!L14)</f>
        <v>1</v>
      </c>
      <c r="M14" s="33">
        <f>SUM([1]ОГДИП:ООИ!M14)</f>
        <v>1</v>
      </c>
      <c r="N14" s="33">
        <f>SUM([1]ОГДИП:ООИ!N14)</f>
        <v>0</v>
      </c>
      <c r="O14" s="33">
        <f>SUM([1]ОГДИП:ООИ!O14)</f>
        <v>1</v>
      </c>
      <c r="P14" s="33">
        <f>SUM([1]ОГДИП:ООИ!P14)</f>
        <v>1</v>
      </c>
      <c r="Q14" s="33">
        <f>SUM([1]ОГДИП:ООИ!Q14)</f>
        <v>0</v>
      </c>
      <c r="R14" s="33">
        <f>SUM([1]ОГДИП:ООИ!R14)</f>
        <v>0</v>
      </c>
      <c r="S14" s="33">
        <f>SUM([1]ОГДИП:ООИ!S14)</f>
        <v>0</v>
      </c>
      <c r="T14" s="33">
        <f>SUM([1]ОГДИП:ООИ!T14)</f>
        <v>346000</v>
      </c>
      <c r="U14" s="33">
        <f>SUM([1]ОГДИП:ООИ!U14)</f>
        <v>0</v>
      </c>
      <c r="V14" s="33">
        <f>SUM([1]ОГДИП:ООИ!V14)</f>
        <v>0</v>
      </c>
      <c r="W14" s="33">
        <f>SUM([1]ОГДИП:ООИ!W14)</f>
        <v>0</v>
      </c>
      <c r="X14" s="33">
        <f>SUM([1]ОГДИП:ООИ!X14)</f>
        <v>0</v>
      </c>
      <c r="Y14" s="33">
        <f>SUM([1]ОГДИП:ООИ!Y14)</f>
        <v>0</v>
      </c>
      <c r="Z14" s="33">
        <f>SUM([1]ОГДИП:ООИ!Z14)</f>
        <v>0</v>
      </c>
      <c r="AA14" s="33">
        <f>SUM([1]ОГДИП:ООИ!AA14)</f>
        <v>0</v>
      </c>
      <c r="AB14" s="33">
        <f>SUM([1]ОГДИП:ООИ!AB14)</f>
        <v>0</v>
      </c>
    </row>
    <row r="15" spans="1:28" ht="15.75" x14ac:dyDescent="0.25">
      <c r="A15" s="2">
        <v>9</v>
      </c>
      <c r="B15" s="23" t="s">
        <v>12</v>
      </c>
      <c r="C15" s="27">
        <f>SUM(C7:C14)</f>
        <v>34</v>
      </c>
      <c r="D15" s="27">
        <f>SUM(D7:D14)</f>
        <v>5</v>
      </c>
      <c r="E15" s="27">
        <f t="shared" ref="E15:AB15" si="0">SUM(E7:E14)</f>
        <v>15</v>
      </c>
      <c r="F15" s="27">
        <f t="shared" si="0"/>
        <v>3</v>
      </c>
      <c r="G15" s="27">
        <f t="shared" si="0"/>
        <v>10</v>
      </c>
      <c r="H15" s="27">
        <f t="shared" si="0"/>
        <v>1</v>
      </c>
      <c r="I15" s="27">
        <f t="shared" si="0"/>
        <v>0</v>
      </c>
      <c r="J15" s="27">
        <f t="shared" si="0"/>
        <v>0</v>
      </c>
      <c r="K15" s="27">
        <f t="shared" si="0"/>
        <v>0</v>
      </c>
      <c r="L15" s="27">
        <f t="shared" si="0"/>
        <v>12</v>
      </c>
      <c r="M15" s="27">
        <f t="shared" si="0"/>
        <v>8</v>
      </c>
      <c r="N15" s="27">
        <f t="shared" si="0"/>
        <v>8</v>
      </c>
      <c r="O15" s="27">
        <f t="shared" si="0"/>
        <v>13</v>
      </c>
      <c r="P15" s="27">
        <f t="shared" si="0"/>
        <v>7</v>
      </c>
      <c r="Q15" s="27">
        <f t="shared" si="0"/>
        <v>6</v>
      </c>
      <c r="R15" s="27">
        <f t="shared" si="0"/>
        <v>0</v>
      </c>
      <c r="S15" s="27">
        <f t="shared" si="0"/>
        <v>0</v>
      </c>
      <c r="T15" s="27">
        <f t="shared" si="0"/>
        <v>4260125</v>
      </c>
      <c r="U15" s="27">
        <f t="shared" si="0"/>
        <v>1</v>
      </c>
      <c r="V15" s="27">
        <f t="shared" si="0"/>
        <v>0</v>
      </c>
      <c r="W15" s="27">
        <f t="shared" si="0"/>
        <v>1</v>
      </c>
      <c r="X15" s="27">
        <f t="shared" si="0"/>
        <v>0</v>
      </c>
      <c r="Y15" s="27">
        <f t="shared" si="0"/>
        <v>0</v>
      </c>
      <c r="Z15" s="27">
        <f t="shared" si="0"/>
        <v>0</v>
      </c>
      <c r="AA15" s="27">
        <f t="shared" si="0"/>
        <v>0</v>
      </c>
      <c r="AB15" s="27">
        <f t="shared" si="0"/>
        <v>0</v>
      </c>
    </row>
  </sheetData>
  <mergeCells count="11">
    <mergeCell ref="Z4:AB4"/>
    <mergeCell ref="X1:AB1"/>
    <mergeCell ref="A2:AB2"/>
    <mergeCell ref="A4:A5"/>
    <mergeCell ref="B4:B5"/>
    <mergeCell ref="C4:K4"/>
    <mergeCell ref="L4:L5"/>
    <mergeCell ref="M4:M5"/>
    <mergeCell ref="N4:N5"/>
    <mergeCell ref="O4:T4"/>
    <mergeCell ref="U4:Y4"/>
  </mergeCells>
  <pageMargins left="0.25" right="0.25" top="0.75" bottom="0.75" header="0.3" footer="0.3"/>
  <pageSetup paperSize="9" scale="44" fitToHeight="0" orientation="landscape" r:id="rId1"/>
  <ignoredErrors>
    <ignoredError sqref="C15"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B15"/>
  <sheetViews>
    <sheetView view="pageBreakPreview" topLeftCell="B4" zoomScale="80" zoomScaleNormal="84" zoomScaleSheetLayoutView="80" workbookViewId="0">
      <selection activeCell="S27" sqref="S27"/>
    </sheetView>
  </sheetViews>
  <sheetFormatPr defaultRowHeight="15" x14ac:dyDescent="0.25"/>
  <cols>
    <col min="1" max="1" width="3.5703125" customWidth="1"/>
    <col min="2" max="2" width="26.28515625" customWidth="1"/>
    <col min="3" max="3" width="9.140625" customWidth="1"/>
    <col min="4" max="6" width="12.5703125" customWidth="1"/>
    <col min="7" max="7" width="13.140625" customWidth="1"/>
    <col min="8" max="8" width="16.28515625" customWidth="1"/>
    <col min="9" max="9" width="13.42578125" customWidth="1"/>
    <col min="10" max="10" width="12.5703125" customWidth="1"/>
    <col min="11" max="13" width="11.28515625" customWidth="1"/>
    <col min="14" max="14" width="12.7109375" customWidth="1"/>
    <col min="15" max="15" width="9.7109375" customWidth="1"/>
    <col min="16" max="16" width="9.28515625" customWidth="1"/>
    <col min="17" max="17" width="8.5703125" customWidth="1"/>
    <col min="18" max="18" width="5.5703125" customWidth="1"/>
    <col min="19" max="19" width="9.28515625" customWidth="1"/>
    <col min="20" max="20" width="12.28515625" customWidth="1"/>
    <col min="21" max="21" width="10" customWidth="1"/>
    <col min="22" max="22" width="12.28515625" customWidth="1"/>
    <col min="23" max="23" width="14.140625" customWidth="1"/>
    <col min="24" max="24" width="14.7109375" customWidth="1"/>
    <col min="25" max="25" width="11.28515625" customWidth="1"/>
  </cols>
  <sheetData>
    <row r="1" spans="1:28" ht="102.75" customHeight="1" x14ac:dyDescent="0.25">
      <c r="X1" s="74" t="s">
        <v>29</v>
      </c>
      <c r="Y1" s="74"/>
      <c r="Z1" s="74"/>
      <c r="AA1" s="74"/>
      <c r="AB1" s="74"/>
    </row>
    <row r="2" spans="1:28" ht="14.25" customHeight="1" x14ac:dyDescent="0.25">
      <c r="A2" s="79" t="s">
        <v>13</v>
      </c>
      <c r="B2" s="79"/>
      <c r="C2" s="79"/>
      <c r="D2" s="79"/>
      <c r="E2" s="79"/>
      <c r="F2" s="79"/>
      <c r="G2" s="79"/>
      <c r="H2" s="79"/>
      <c r="I2" s="79"/>
      <c r="J2" s="79"/>
      <c r="K2" s="79"/>
      <c r="L2" s="79"/>
      <c r="M2" s="79"/>
      <c r="N2" s="79"/>
      <c r="O2" s="79"/>
      <c r="P2" s="79"/>
      <c r="Q2" s="79"/>
      <c r="R2" s="79"/>
      <c r="S2" s="79"/>
      <c r="T2" s="79"/>
      <c r="U2" s="79"/>
      <c r="V2" s="79"/>
      <c r="W2" s="79"/>
      <c r="X2" s="79"/>
      <c r="Y2" s="79"/>
      <c r="Z2" s="79"/>
      <c r="AA2" s="79"/>
      <c r="AB2" s="79"/>
    </row>
    <row r="3" spans="1:28" x14ac:dyDescent="0.25">
      <c r="A3" s="3"/>
      <c r="B3" s="3"/>
      <c r="C3" s="3"/>
      <c r="D3" s="3"/>
      <c r="E3" s="3"/>
      <c r="F3" s="3"/>
      <c r="G3" s="3"/>
      <c r="H3" s="3"/>
      <c r="I3" s="3"/>
      <c r="J3" s="3"/>
      <c r="K3" s="3"/>
      <c r="L3" s="3"/>
      <c r="M3" s="3"/>
      <c r="N3" s="3"/>
      <c r="O3" s="3"/>
      <c r="P3" s="3"/>
      <c r="Q3" s="3"/>
      <c r="R3" s="3"/>
      <c r="S3" s="3"/>
      <c r="T3" s="3"/>
      <c r="U3" s="3"/>
      <c r="V3" s="3"/>
      <c r="W3" s="3"/>
      <c r="X3" s="3"/>
      <c r="Y3" s="3"/>
    </row>
    <row r="4" spans="1:28" ht="27" customHeight="1" x14ac:dyDescent="0.25">
      <c r="A4" s="76" t="s">
        <v>0</v>
      </c>
      <c r="B4" s="72" t="s">
        <v>33</v>
      </c>
      <c r="C4" s="78" t="s">
        <v>1</v>
      </c>
      <c r="D4" s="78"/>
      <c r="E4" s="78"/>
      <c r="F4" s="78"/>
      <c r="G4" s="78"/>
      <c r="H4" s="78"/>
      <c r="I4" s="78"/>
      <c r="J4" s="78"/>
      <c r="K4" s="78"/>
      <c r="L4" s="72" t="s">
        <v>22</v>
      </c>
      <c r="M4" s="72" t="s">
        <v>8</v>
      </c>
      <c r="N4" s="72" t="s">
        <v>23</v>
      </c>
      <c r="O4" s="83" t="s">
        <v>3</v>
      </c>
      <c r="P4" s="83"/>
      <c r="Q4" s="83"/>
      <c r="R4" s="83"/>
      <c r="S4" s="83"/>
      <c r="T4" s="83"/>
      <c r="U4" s="84" t="s">
        <v>9</v>
      </c>
      <c r="V4" s="84"/>
      <c r="W4" s="84"/>
      <c r="X4" s="84"/>
      <c r="Y4" s="84"/>
      <c r="Z4" s="80" t="s">
        <v>10</v>
      </c>
      <c r="AA4" s="81"/>
      <c r="AB4" s="82"/>
    </row>
    <row r="5" spans="1:28" ht="195.75" customHeight="1" x14ac:dyDescent="0.25">
      <c r="A5" s="77"/>
      <c r="B5" s="75"/>
      <c r="C5" s="7" t="s">
        <v>25</v>
      </c>
      <c r="D5" s="7" t="s">
        <v>14</v>
      </c>
      <c r="E5" s="8" t="s">
        <v>15</v>
      </c>
      <c r="F5" s="7" t="s">
        <v>16</v>
      </c>
      <c r="G5" s="8" t="s">
        <v>17</v>
      </c>
      <c r="H5" s="8" t="s">
        <v>18</v>
      </c>
      <c r="I5" s="7" t="s">
        <v>19</v>
      </c>
      <c r="J5" s="8" t="s">
        <v>20</v>
      </c>
      <c r="K5" s="8" t="s">
        <v>21</v>
      </c>
      <c r="L5" s="73"/>
      <c r="M5" s="73"/>
      <c r="N5" s="73"/>
      <c r="O5" s="6" t="s">
        <v>2</v>
      </c>
      <c r="P5" s="6" t="s">
        <v>4</v>
      </c>
      <c r="Q5" s="6" t="s">
        <v>5</v>
      </c>
      <c r="R5" s="6" t="s">
        <v>6</v>
      </c>
      <c r="S5" s="6" t="s">
        <v>7</v>
      </c>
      <c r="T5" s="10" t="s">
        <v>24</v>
      </c>
      <c r="U5" s="9" t="s">
        <v>25</v>
      </c>
      <c r="V5" s="9" t="s">
        <v>26</v>
      </c>
      <c r="W5" s="5" t="s">
        <v>27</v>
      </c>
      <c r="X5" s="5" t="s">
        <v>28</v>
      </c>
      <c r="Y5" s="5" t="s">
        <v>30</v>
      </c>
      <c r="Z5" s="5" t="s">
        <v>31</v>
      </c>
      <c r="AA5" s="5" t="s">
        <v>11</v>
      </c>
      <c r="AB5" s="5" t="s">
        <v>32</v>
      </c>
    </row>
    <row r="6" spans="1:28" x14ac:dyDescent="0.25">
      <c r="A6" s="1">
        <v>1</v>
      </c>
      <c r="B6" s="1">
        <v>2</v>
      </c>
      <c r="C6" s="1">
        <v>3</v>
      </c>
      <c r="D6" s="1">
        <v>4</v>
      </c>
      <c r="E6" s="1">
        <v>5</v>
      </c>
      <c r="F6" s="1">
        <v>6</v>
      </c>
      <c r="G6" s="1">
        <v>7</v>
      </c>
      <c r="H6" s="1">
        <v>8</v>
      </c>
      <c r="I6" s="1">
        <v>9</v>
      </c>
      <c r="J6" s="1">
        <v>10</v>
      </c>
      <c r="K6" s="1">
        <v>11</v>
      </c>
      <c r="L6" s="1">
        <v>12</v>
      </c>
      <c r="M6" s="1">
        <v>13</v>
      </c>
      <c r="N6" s="1">
        <v>14</v>
      </c>
      <c r="O6" s="1">
        <v>15</v>
      </c>
      <c r="P6" s="1">
        <v>16</v>
      </c>
      <c r="Q6" s="1">
        <v>17</v>
      </c>
      <c r="R6" s="1">
        <v>18</v>
      </c>
      <c r="S6" s="1">
        <v>19</v>
      </c>
      <c r="T6" s="1">
        <v>20</v>
      </c>
      <c r="U6" s="1">
        <v>21</v>
      </c>
      <c r="V6" s="1">
        <v>22</v>
      </c>
      <c r="W6" s="1">
        <v>23</v>
      </c>
      <c r="X6" s="1">
        <v>24</v>
      </c>
      <c r="Y6" s="1">
        <v>25</v>
      </c>
      <c r="Z6" s="1">
        <v>26</v>
      </c>
      <c r="AA6" s="1">
        <v>27</v>
      </c>
      <c r="AB6" s="1">
        <v>28</v>
      </c>
    </row>
    <row r="7" spans="1:28" x14ac:dyDescent="0.25">
      <c r="A7" s="2">
        <v>1</v>
      </c>
      <c r="B7" s="16" t="s">
        <v>34</v>
      </c>
      <c r="C7" s="39">
        <v>0</v>
      </c>
      <c r="D7" s="39">
        <v>0</v>
      </c>
      <c r="E7" s="39">
        <v>0</v>
      </c>
      <c r="F7" s="39">
        <v>0</v>
      </c>
      <c r="G7" s="39">
        <v>0</v>
      </c>
      <c r="H7" s="39">
        <v>0</v>
      </c>
      <c r="I7" s="39">
        <v>0</v>
      </c>
      <c r="J7" s="39">
        <v>0</v>
      </c>
      <c r="K7" s="39">
        <v>0</v>
      </c>
      <c r="L7" s="39">
        <v>0</v>
      </c>
      <c r="M7" s="39">
        <v>0</v>
      </c>
      <c r="N7" s="39">
        <v>0</v>
      </c>
      <c r="O7" s="39">
        <v>0</v>
      </c>
      <c r="P7" s="39">
        <v>0</v>
      </c>
      <c r="Q7" s="39">
        <v>0</v>
      </c>
      <c r="R7" s="39">
        <v>0</v>
      </c>
      <c r="S7" s="39">
        <v>0</v>
      </c>
      <c r="T7" s="39">
        <v>0</v>
      </c>
      <c r="U7" s="39">
        <v>0</v>
      </c>
      <c r="V7" s="39">
        <v>0</v>
      </c>
      <c r="W7" s="39">
        <v>0</v>
      </c>
      <c r="X7" s="39">
        <v>0</v>
      </c>
      <c r="Y7" s="39">
        <v>0</v>
      </c>
      <c r="Z7" s="39">
        <v>0</v>
      </c>
      <c r="AA7" s="39">
        <v>0</v>
      </c>
      <c r="AB7" s="39">
        <v>0</v>
      </c>
    </row>
    <row r="8" spans="1:28" x14ac:dyDescent="0.25">
      <c r="A8" s="2">
        <v>2</v>
      </c>
      <c r="B8" s="17" t="s">
        <v>35</v>
      </c>
      <c r="C8" s="37">
        <v>0</v>
      </c>
      <c r="D8" s="37">
        <v>0</v>
      </c>
      <c r="E8" s="37">
        <v>0</v>
      </c>
      <c r="F8" s="37">
        <v>0</v>
      </c>
      <c r="G8" s="37">
        <v>0</v>
      </c>
      <c r="H8" s="37">
        <v>0</v>
      </c>
      <c r="I8" s="37">
        <v>0</v>
      </c>
      <c r="J8" s="37">
        <v>0</v>
      </c>
      <c r="K8" s="37">
        <v>0</v>
      </c>
      <c r="L8" s="37">
        <v>0</v>
      </c>
      <c r="M8" s="37">
        <v>0</v>
      </c>
      <c r="N8" s="37">
        <v>0</v>
      </c>
      <c r="O8" s="37">
        <v>0</v>
      </c>
      <c r="P8" s="37">
        <v>0</v>
      </c>
      <c r="Q8" s="37">
        <v>0</v>
      </c>
      <c r="R8" s="37">
        <v>0</v>
      </c>
      <c r="S8" s="37">
        <v>0</v>
      </c>
      <c r="T8" s="37">
        <v>0</v>
      </c>
      <c r="U8" s="37">
        <v>0</v>
      </c>
      <c r="V8" s="37">
        <v>0</v>
      </c>
      <c r="W8" s="37">
        <v>0</v>
      </c>
      <c r="X8" s="37">
        <v>0</v>
      </c>
      <c r="Y8" s="37">
        <v>0</v>
      </c>
      <c r="Z8" s="37">
        <v>0</v>
      </c>
      <c r="AA8" s="37">
        <v>0</v>
      </c>
      <c r="AB8" s="37">
        <v>0</v>
      </c>
    </row>
    <row r="9" spans="1:28" x14ac:dyDescent="0.25">
      <c r="A9" s="2">
        <v>3</v>
      </c>
      <c r="B9" s="17" t="s">
        <v>36</v>
      </c>
      <c r="C9" s="37">
        <v>0</v>
      </c>
      <c r="D9" s="37">
        <v>0</v>
      </c>
      <c r="E9" s="37">
        <v>0</v>
      </c>
      <c r="F9" s="37">
        <v>0</v>
      </c>
      <c r="G9" s="37">
        <v>0</v>
      </c>
      <c r="H9" s="37">
        <v>0</v>
      </c>
      <c r="I9" s="37">
        <v>0</v>
      </c>
      <c r="J9" s="37">
        <v>0</v>
      </c>
      <c r="K9" s="37">
        <v>0</v>
      </c>
      <c r="L9" s="37">
        <v>0</v>
      </c>
      <c r="M9" s="37">
        <v>0</v>
      </c>
      <c r="N9" s="37">
        <v>0</v>
      </c>
      <c r="O9" s="37">
        <v>0</v>
      </c>
      <c r="P9" s="37">
        <v>0</v>
      </c>
      <c r="Q9" s="37">
        <v>0</v>
      </c>
      <c r="R9" s="37">
        <v>0</v>
      </c>
      <c r="S9" s="37">
        <v>0</v>
      </c>
      <c r="T9" s="37">
        <v>0</v>
      </c>
      <c r="U9" s="37">
        <v>0</v>
      </c>
      <c r="V9" s="37">
        <v>0</v>
      </c>
      <c r="W9" s="37">
        <v>0</v>
      </c>
      <c r="X9" s="37">
        <v>0</v>
      </c>
      <c r="Y9" s="37">
        <v>0</v>
      </c>
      <c r="Z9" s="37">
        <v>0</v>
      </c>
      <c r="AA9" s="37">
        <v>0</v>
      </c>
      <c r="AB9" s="37">
        <v>0</v>
      </c>
    </row>
    <row r="10" spans="1:28" x14ac:dyDescent="0.25">
      <c r="A10" s="2">
        <v>4</v>
      </c>
      <c r="B10" s="17" t="s">
        <v>37</v>
      </c>
      <c r="C10" s="37">
        <v>0</v>
      </c>
      <c r="D10" s="37">
        <v>0</v>
      </c>
      <c r="E10" s="37">
        <v>0</v>
      </c>
      <c r="F10" s="37">
        <v>0</v>
      </c>
      <c r="G10" s="37">
        <v>0</v>
      </c>
      <c r="H10" s="37">
        <v>0</v>
      </c>
      <c r="I10" s="37">
        <v>0</v>
      </c>
      <c r="J10" s="37">
        <v>0</v>
      </c>
      <c r="K10" s="37">
        <v>0</v>
      </c>
      <c r="L10" s="37">
        <v>0</v>
      </c>
      <c r="M10" s="37">
        <v>0</v>
      </c>
      <c r="N10" s="37">
        <v>0</v>
      </c>
      <c r="O10" s="37">
        <v>0</v>
      </c>
      <c r="P10" s="37">
        <v>0</v>
      </c>
      <c r="Q10" s="37">
        <v>0</v>
      </c>
      <c r="R10" s="37">
        <v>0</v>
      </c>
      <c r="S10" s="37">
        <v>0</v>
      </c>
      <c r="T10" s="37">
        <v>0</v>
      </c>
      <c r="U10" s="37">
        <v>0</v>
      </c>
      <c r="V10" s="37">
        <v>0</v>
      </c>
      <c r="W10" s="37">
        <v>0</v>
      </c>
      <c r="X10" s="37">
        <v>0</v>
      </c>
      <c r="Y10" s="37">
        <v>0</v>
      </c>
      <c r="Z10" s="37">
        <v>0</v>
      </c>
      <c r="AA10" s="37">
        <v>0</v>
      </c>
      <c r="AB10" s="37">
        <v>0</v>
      </c>
    </row>
    <row r="11" spans="1:28" x14ac:dyDescent="0.25">
      <c r="A11" s="2">
        <v>5</v>
      </c>
      <c r="B11" s="18" t="s">
        <v>38</v>
      </c>
      <c r="C11" s="38">
        <v>0</v>
      </c>
      <c r="D11" s="38">
        <v>0</v>
      </c>
      <c r="E11" s="38">
        <v>0</v>
      </c>
      <c r="F11" s="38">
        <v>0</v>
      </c>
      <c r="G11" s="38">
        <v>0</v>
      </c>
      <c r="H11" s="38">
        <v>0</v>
      </c>
      <c r="I11" s="38">
        <v>0</v>
      </c>
      <c r="J11" s="38">
        <v>0</v>
      </c>
      <c r="K11" s="38">
        <v>0</v>
      </c>
      <c r="L11" s="38">
        <v>0</v>
      </c>
      <c r="M11" s="38">
        <v>0</v>
      </c>
      <c r="N11" s="38">
        <v>0</v>
      </c>
      <c r="O11" s="38">
        <v>0</v>
      </c>
      <c r="P11" s="38">
        <v>0</v>
      </c>
      <c r="Q11" s="38">
        <v>0</v>
      </c>
      <c r="R11" s="38">
        <v>0</v>
      </c>
      <c r="S11" s="38">
        <v>0</v>
      </c>
      <c r="T11" s="38">
        <v>0</v>
      </c>
      <c r="U11" s="38">
        <v>0</v>
      </c>
      <c r="V11" s="38">
        <v>0</v>
      </c>
      <c r="W11" s="38">
        <v>0</v>
      </c>
      <c r="X11" s="38">
        <v>0</v>
      </c>
      <c r="Y11" s="38">
        <v>0</v>
      </c>
      <c r="Z11" s="38">
        <v>0</v>
      </c>
      <c r="AA11" s="38">
        <v>0</v>
      </c>
      <c r="AB11" s="38">
        <v>0</v>
      </c>
    </row>
    <row r="12" spans="1:28" x14ac:dyDescent="0.25">
      <c r="A12" s="2">
        <v>6</v>
      </c>
      <c r="B12" s="17" t="s">
        <v>39</v>
      </c>
      <c r="C12" s="37">
        <v>1</v>
      </c>
      <c r="D12" s="37">
        <v>0</v>
      </c>
      <c r="E12" s="37">
        <v>0</v>
      </c>
      <c r="F12" s="37">
        <v>0</v>
      </c>
      <c r="G12" s="37">
        <v>1</v>
      </c>
      <c r="H12" s="37">
        <v>0</v>
      </c>
      <c r="I12" s="37">
        <v>0</v>
      </c>
      <c r="J12" s="37">
        <v>0</v>
      </c>
      <c r="K12" s="37">
        <v>0</v>
      </c>
      <c r="L12" s="37">
        <v>1</v>
      </c>
      <c r="M12" s="37">
        <v>1</v>
      </c>
      <c r="N12" s="37">
        <v>0</v>
      </c>
      <c r="O12" s="37">
        <v>1</v>
      </c>
      <c r="P12" s="37">
        <v>1</v>
      </c>
      <c r="Q12" s="37">
        <v>0</v>
      </c>
      <c r="R12" s="37">
        <v>0</v>
      </c>
      <c r="S12" s="37">
        <v>0</v>
      </c>
      <c r="T12" s="37">
        <v>346000</v>
      </c>
      <c r="U12" s="37">
        <v>0</v>
      </c>
      <c r="V12" s="37">
        <v>0</v>
      </c>
      <c r="W12" s="37">
        <v>0</v>
      </c>
      <c r="X12" s="37">
        <v>0</v>
      </c>
      <c r="Y12" s="37">
        <v>0</v>
      </c>
      <c r="Z12" s="37">
        <v>0</v>
      </c>
      <c r="AA12" s="37">
        <v>0</v>
      </c>
      <c r="AB12" s="37">
        <v>0</v>
      </c>
    </row>
    <row r="13" spans="1:28" x14ac:dyDescent="0.25">
      <c r="A13" s="2">
        <v>7</v>
      </c>
      <c r="B13" s="19" t="s">
        <v>40</v>
      </c>
      <c r="C13" s="38">
        <v>0</v>
      </c>
      <c r="D13" s="38">
        <v>0</v>
      </c>
      <c r="E13" s="38">
        <v>0</v>
      </c>
      <c r="F13" s="38">
        <v>0</v>
      </c>
      <c r="G13" s="38">
        <v>0</v>
      </c>
      <c r="H13" s="38">
        <v>0</v>
      </c>
      <c r="I13" s="38">
        <v>0</v>
      </c>
      <c r="J13" s="38">
        <v>0</v>
      </c>
      <c r="K13" s="38">
        <v>0</v>
      </c>
      <c r="L13" s="38">
        <v>0</v>
      </c>
      <c r="M13" s="38">
        <v>0</v>
      </c>
      <c r="N13" s="38">
        <v>0</v>
      </c>
      <c r="O13" s="38">
        <v>0</v>
      </c>
      <c r="P13" s="38">
        <v>0</v>
      </c>
      <c r="Q13" s="38">
        <v>0</v>
      </c>
      <c r="R13" s="38">
        <v>0</v>
      </c>
      <c r="S13" s="38">
        <v>0</v>
      </c>
      <c r="T13" s="38">
        <v>0</v>
      </c>
      <c r="U13" s="38">
        <v>0</v>
      </c>
      <c r="V13" s="38">
        <v>0</v>
      </c>
      <c r="W13" s="38">
        <v>0</v>
      </c>
      <c r="X13" s="38">
        <v>0</v>
      </c>
      <c r="Y13" s="38">
        <v>0</v>
      </c>
      <c r="Z13" s="38">
        <v>0</v>
      </c>
      <c r="AA13" s="38">
        <v>0</v>
      </c>
      <c r="AB13" s="38">
        <v>0</v>
      </c>
    </row>
    <row r="14" spans="1:28" x14ac:dyDescent="0.25">
      <c r="A14" s="2">
        <v>8</v>
      </c>
      <c r="B14" s="16" t="s">
        <v>41</v>
      </c>
      <c r="C14" s="37">
        <v>0</v>
      </c>
      <c r="D14" s="37">
        <v>0</v>
      </c>
      <c r="E14" s="37">
        <v>0</v>
      </c>
      <c r="F14" s="37">
        <v>0</v>
      </c>
      <c r="G14" s="37">
        <v>0</v>
      </c>
      <c r="H14" s="37">
        <v>0</v>
      </c>
      <c r="I14" s="37">
        <v>0</v>
      </c>
      <c r="J14" s="37">
        <v>0</v>
      </c>
      <c r="K14" s="37">
        <v>0</v>
      </c>
      <c r="L14" s="37">
        <v>0</v>
      </c>
      <c r="M14" s="37">
        <v>0</v>
      </c>
      <c r="N14" s="37">
        <v>0</v>
      </c>
      <c r="O14" s="37">
        <v>0</v>
      </c>
      <c r="P14" s="37">
        <v>0</v>
      </c>
      <c r="Q14" s="37">
        <v>0</v>
      </c>
      <c r="R14" s="37">
        <v>0</v>
      </c>
      <c r="S14" s="37">
        <v>0</v>
      </c>
      <c r="T14" s="37">
        <v>0</v>
      </c>
      <c r="U14" s="37">
        <v>0</v>
      </c>
      <c r="V14" s="37">
        <v>0</v>
      </c>
      <c r="W14" s="37">
        <v>0</v>
      </c>
      <c r="X14" s="37">
        <v>0</v>
      </c>
      <c r="Y14" s="37">
        <v>0</v>
      </c>
      <c r="Z14" s="37">
        <v>0</v>
      </c>
      <c r="AA14" s="37">
        <v>0</v>
      </c>
      <c r="AB14" s="37">
        <v>0</v>
      </c>
    </row>
    <row r="15" spans="1:28" x14ac:dyDescent="0.25">
      <c r="A15" s="2">
        <v>9</v>
      </c>
      <c r="B15" s="20" t="s">
        <v>12</v>
      </c>
      <c r="C15" s="4">
        <f>SUM(C7:C14)</f>
        <v>1</v>
      </c>
      <c r="D15" s="4">
        <f t="shared" ref="D15:AB15" si="0">SUM(D7:D14)</f>
        <v>0</v>
      </c>
      <c r="E15" s="4">
        <f t="shared" si="0"/>
        <v>0</v>
      </c>
      <c r="F15" s="4">
        <f t="shared" si="0"/>
        <v>0</v>
      </c>
      <c r="G15" s="4">
        <f t="shared" si="0"/>
        <v>1</v>
      </c>
      <c r="H15" s="4">
        <f t="shared" si="0"/>
        <v>0</v>
      </c>
      <c r="I15" s="4">
        <f t="shared" si="0"/>
        <v>0</v>
      </c>
      <c r="J15" s="4">
        <f t="shared" si="0"/>
        <v>0</v>
      </c>
      <c r="K15" s="4">
        <f t="shared" si="0"/>
        <v>0</v>
      </c>
      <c r="L15" s="4">
        <f t="shared" si="0"/>
        <v>1</v>
      </c>
      <c r="M15" s="4">
        <f t="shared" si="0"/>
        <v>1</v>
      </c>
      <c r="N15" s="4">
        <f t="shared" si="0"/>
        <v>0</v>
      </c>
      <c r="O15" s="4">
        <f t="shared" si="0"/>
        <v>1</v>
      </c>
      <c r="P15" s="4">
        <f t="shared" si="0"/>
        <v>1</v>
      </c>
      <c r="Q15" s="4">
        <f t="shared" si="0"/>
        <v>0</v>
      </c>
      <c r="R15" s="4">
        <f t="shared" si="0"/>
        <v>0</v>
      </c>
      <c r="S15" s="4">
        <f t="shared" si="0"/>
        <v>0</v>
      </c>
      <c r="T15" s="4">
        <f t="shared" si="0"/>
        <v>346000</v>
      </c>
      <c r="U15" s="4">
        <f t="shared" si="0"/>
        <v>0</v>
      </c>
      <c r="V15" s="4">
        <f t="shared" si="0"/>
        <v>0</v>
      </c>
      <c r="W15" s="4">
        <f t="shared" si="0"/>
        <v>0</v>
      </c>
      <c r="X15" s="4">
        <f t="shared" si="0"/>
        <v>0</v>
      </c>
      <c r="Y15" s="4">
        <f t="shared" si="0"/>
        <v>0</v>
      </c>
      <c r="Z15" s="4">
        <f t="shared" si="0"/>
        <v>0</v>
      </c>
      <c r="AA15" s="4">
        <f t="shared" si="0"/>
        <v>0</v>
      </c>
      <c r="AB15" s="4">
        <f t="shared" si="0"/>
        <v>0</v>
      </c>
    </row>
  </sheetData>
  <mergeCells count="11">
    <mergeCell ref="Z4:AB4"/>
    <mergeCell ref="X1:AB1"/>
    <mergeCell ref="A2:AB2"/>
    <mergeCell ref="A4:A5"/>
    <mergeCell ref="B4:B5"/>
    <mergeCell ref="C4:K4"/>
    <mergeCell ref="L4:L5"/>
    <mergeCell ref="M4:M5"/>
    <mergeCell ref="N4:N5"/>
    <mergeCell ref="O4:T4"/>
    <mergeCell ref="U4:Y4"/>
  </mergeCells>
  <pageMargins left="0.25" right="0.25" top="0.75" bottom="0.75" header="0.3" footer="0.3"/>
  <pageSetup paperSize="9" scale="44" fitToHeight="0" orientation="landscape" r:id="rId1"/>
  <ignoredErrors>
    <ignoredError sqref="C15:AB15" formulaRang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B15"/>
  <sheetViews>
    <sheetView view="pageBreakPreview" topLeftCell="A5" zoomScale="80" zoomScaleNormal="84" zoomScaleSheetLayoutView="80" workbookViewId="0">
      <selection activeCell="E17" sqref="E17"/>
    </sheetView>
  </sheetViews>
  <sheetFormatPr defaultRowHeight="15" x14ac:dyDescent="0.25"/>
  <cols>
    <col min="1" max="1" width="3.5703125" customWidth="1"/>
    <col min="2" max="2" width="21.140625" customWidth="1"/>
    <col min="3" max="3" width="9.140625" customWidth="1"/>
    <col min="4" max="6" width="12.5703125" customWidth="1"/>
    <col min="7" max="7" width="13.140625" customWidth="1"/>
    <col min="8" max="8" width="16.28515625" customWidth="1"/>
    <col min="9" max="9" width="13.42578125" customWidth="1"/>
    <col min="10" max="10" width="12.5703125" customWidth="1"/>
    <col min="11" max="13" width="11.28515625" customWidth="1"/>
    <col min="14" max="14" width="12.7109375" customWidth="1"/>
    <col min="15" max="15" width="9.7109375" customWidth="1"/>
    <col min="16" max="16" width="9.28515625" customWidth="1"/>
    <col min="17" max="17" width="8.5703125" customWidth="1"/>
    <col min="18" max="18" width="5.5703125" customWidth="1"/>
    <col min="19" max="19" width="9.28515625" customWidth="1"/>
    <col min="20" max="20" width="12.28515625" customWidth="1"/>
    <col min="21" max="21" width="10" customWidth="1"/>
    <col min="22" max="22" width="12.28515625" customWidth="1"/>
    <col min="23" max="23" width="14.140625" customWidth="1"/>
    <col min="24" max="24" width="14.7109375" customWidth="1"/>
    <col min="25" max="25" width="11.28515625" customWidth="1"/>
  </cols>
  <sheetData>
    <row r="1" spans="1:28" ht="102.75" customHeight="1" x14ac:dyDescent="0.25">
      <c r="X1" s="74" t="s">
        <v>29</v>
      </c>
      <c r="Y1" s="74"/>
      <c r="Z1" s="74"/>
      <c r="AA1" s="74"/>
      <c r="AB1" s="74"/>
    </row>
    <row r="2" spans="1:28" ht="14.25" customHeight="1" x14ac:dyDescent="0.25">
      <c r="A2" s="79" t="s">
        <v>13</v>
      </c>
      <c r="B2" s="79"/>
      <c r="C2" s="79"/>
      <c r="D2" s="79"/>
      <c r="E2" s="79"/>
      <c r="F2" s="79"/>
      <c r="G2" s="79"/>
      <c r="H2" s="79"/>
      <c r="I2" s="79"/>
      <c r="J2" s="79"/>
      <c r="K2" s="79"/>
      <c r="L2" s="79"/>
      <c r="M2" s="79"/>
      <c r="N2" s="79"/>
      <c r="O2" s="79"/>
      <c r="P2" s="79"/>
      <c r="Q2" s="79"/>
      <c r="R2" s="79"/>
      <c r="S2" s="79"/>
      <c r="T2" s="79"/>
      <c r="U2" s="79"/>
      <c r="V2" s="79"/>
      <c r="W2" s="79"/>
      <c r="X2" s="79"/>
      <c r="Y2" s="79"/>
      <c r="Z2" s="79"/>
      <c r="AA2" s="79"/>
      <c r="AB2" s="79"/>
    </row>
    <row r="3" spans="1:28" x14ac:dyDescent="0.25">
      <c r="A3" s="3"/>
      <c r="B3" s="3"/>
      <c r="C3" s="3"/>
      <c r="D3" s="3"/>
      <c r="E3" s="3"/>
      <c r="F3" s="3"/>
      <c r="G3" s="3"/>
      <c r="H3" s="3"/>
      <c r="I3" s="3"/>
      <c r="J3" s="3"/>
      <c r="K3" s="3"/>
      <c r="L3" s="3"/>
      <c r="M3" s="3"/>
      <c r="N3" s="3"/>
      <c r="O3" s="3"/>
      <c r="P3" s="3"/>
      <c r="Q3" s="3"/>
      <c r="R3" s="3"/>
      <c r="S3" s="3"/>
      <c r="T3" s="3"/>
      <c r="U3" s="3"/>
      <c r="V3" s="3"/>
      <c r="W3" s="3"/>
      <c r="X3" s="3"/>
      <c r="Y3" s="3"/>
    </row>
    <row r="4" spans="1:28" ht="27" customHeight="1" x14ac:dyDescent="0.25">
      <c r="A4" s="76" t="s">
        <v>0</v>
      </c>
      <c r="B4" s="72" t="s">
        <v>33</v>
      </c>
      <c r="C4" s="78" t="s">
        <v>1</v>
      </c>
      <c r="D4" s="78"/>
      <c r="E4" s="78"/>
      <c r="F4" s="78"/>
      <c r="G4" s="78"/>
      <c r="H4" s="78"/>
      <c r="I4" s="78"/>
      <c r="J4" s="78"/>
      <c r="K4" s="78"/>
      <c r="L4" s="72" t="s">
        <v>22</v>
      </c>
      <c r="M4" s="72" t="s">
        <v>8</v>
      </c>
      <c r="N4" s="72" t="s">
        <v>23</v>
      </c>
      <c r="O4" s="83" t="s">
        <v>3</v>
      </c>
      <c r="P4" s="83"/>
      <c r="Q4" s="83"/>
      <c r="R4" s="83"/>
      <c r="S4" s="83"/>
      <c r="T4" s="83"/>
      <c r="U4" s="84" t="s">
        <v>9</v>
      </c>
      <c r="V4" s="84"/>
      <c r="W4" s="84"/>
      <c r="X4" s="84"/>
      <c r="Y4" s="84"/>
      <c r="Z4" s="80" t="s">
        <v>10</v>
      </c>
      <c r="AA4" s="81"/>
      <c r="AB4" s="82"/>
    </row>
    <row r="5" spans="1:28" ht="195.75" customHeight="1" x14ac:dyDescent="0.25">
      <c r="A5" s="77"/>
      <c r="B5" s="75"/>
      <c r="C5" s="7" t="s">
        <v>25</v>
      </c>
      <c r="D5" s="7" t="s">
        <v>14</v>
      </c>
      <c r="E5" s="8" t="s">
        <v>15</v>
      </c>
      <c r="F5" s="7" t="s">
        <v>16</v>
      </c>
      <c r="G5" s="8" t="s">
        <v>17</v>
      </c>
      <c r="H5" s="8" t="s">
        <v>18</v>
      </c>
      <c r="I5" s="7" t="s">
        <v>19</v>
      </c>
      <c r="J5" s="8" t="s">
        <v>20</v>
      </c>
      <c r="K5" s="8" t="s">
        <v>21</v>
      </c>
      <c r="L5" s="73"/>
      <c r="M5" s="73"/>
      <c r="N5" s="73"/>
      <c r="O5" s="6" t="s">
        <v>2</v>
      </c>
      <c r="P5" s="6" t="s">
        <v>4</v>
      </c>
      <c r="Q5" s="6" t="s">
        <v>5</v>
      </c>
      <c r="R5" s="6" t="s">
        <v>6</v>
      </c>
      <c r="S5" s="6" t="s">
        <v>7</v>
      </c>
      <c r="T5" s="10" t="s">
        <v>24</v>
      </c>
      <c r="U5" s="9" t="s">
        <v>25</v>
      </c>
      <c r="V5" s="9" t="s">
        <v>26</v>
      </c>
      <c r="W5" s="5" t="s">
        <v>27</v>
      </c>
      <c r="X5" s="5" t="s">
        <v>28</v>
      </c>
      <c r="Y5" s="5" t="s">
        <v>30</v>
      </c>
      <c r="Z5" s="5" t="s">
        <v>31</v>
      </c>
      <c r="AA5" s="5" t="s">
        <v>11</v>
      </c>
      <c r="AB5" s="5" t="s">
        <v>32</v>
      </c>
    </row>
    <row r="6" spans="1:28" x14ac:dyDescent="0.25">
      <c r="A6" s="11">
        <v>1</v>
      </c>
      <c r="B6" s="11">
        <v>2</v>
      </c>
      <c r="C6" s="11">
        <v>3</v>
      </c>
      <c r="D6" s="11">
        <v>4</v>
      </c>
      <c r="E6" s="11">
        <v>5</v>
      </c>
      <c r="F6" s="11">
        <v>6</v>
      </c>
      <c r="G6" s="11">
        <v>7</v>
      </c>
      <c r="H6" s="11">
        <v>8</v>
      </c>
      <c r="I6" s="11">
        <v>9</v>
      </c>
      <c r="J6" s="11">
        <v>10</v>
      </c>
      <c r="K6" s="11">
        <v>11</v>
      </c>
      <c r="L6" s="11">
        <v>12</v>
      </c>
      <c r="M6" s="11">
        <v>13</v>
      </c>
      <c r="N6" s="11">
        <v>14</v>
      </c>
      <c r="O6" s="11">
        <v>15</v>
      </c>
      <c r="P6" s="11">
        <v>16</v>
      </c>
      <c r="Q6" s="11">
        <v>17</v>
      </c>
      <c r="R6" s="11">
        <v>18</v>
      </c>
      <c r="S6" s="11">
        <v>19</v>
      </c>
      <c r="T6" s="11">
        <v>20</v>
      </c>
      <c r="U6" s="11">
        <v>21</v>
      </c>
      <c r="V6" s="11">
        <v>22</v>
      </c>
      <c r="W6" s="11">
        <v>23</v>
      </c>
      <c r="X6" s="11">
        <v>24</v>
      </c>
      <c r="Y6" s="11">
        <v>25</v>
      </c>
      <c r="Z6" s="11">
        <v>26</v>
      </c>
      <c r="AA6" s="11">
        <v>27</v>
      </c>
      <c r="AB6" s="11">
        <v>28</v>
      </c>
    </row>
    <row r="7" spans="1:28" ht="15.75" x14ac:dyDescent="0.25">
      <c r="A7" s="2">
        <v>1</v>
      </c>
      <c r="B7" s="22" t="s">
        <v>34</v>
      </c>
      <c r="C7" s="42">
        <f>SUM([2]ОГДИП:ОГП!C7)</f>
        <v>30</v>
      </c>
      <c r="D7" s="42">
        <f>SUM([2]ОГДИП:ОГП!D7)</f>
        <v>2</v>
      </c>
      <c r="E7" s="42">
        <f>SUM([2]ОГДИП:ОГП!E7)</f>
        <v>0</v>
      </c>
      <c r="F7" s="42">
        <f>SUM([2]ОГДИП:ОГП!F7)</f>
        <v>3</v>
      </c>
      <c r="G7" s="42">
        <f>SUM([2]ОГДИП:ОГП!G7)</f>
        <v>25</v>
      </c>
      <c r="H7" s="42">
        <f>SUM([2]ОГДИП:ОГП!H7)</f>
        <v>0</v>
      </c>
      <c r="I7" s="42">
        <f>SUM([2]ОГДИП:ОГП!I7)</f>
        <v>0</v>
      </c>
      <c r="J7" s="42">
        <f>SUM([2]ОГДИП:ОГП!J7)</f>
        <v>0</v>
      </c>
      <c r="K7" s="42">
        <f>SUM([2]ОГДИП:ОГП!K7)</f>
        <v>0</v>
      </c>
      <c r="L7" s="42">
        <f>SUM([2]ОГДИП:ОГП!L7)</f>
        <v>15</v>
      </c>
      <c r="M7" s="42">
        <f>SUM([2]ОГДИП:ОГП!M7)</f>
        <v>9</v>
      </c>
      <c r="N7" s="42">
        <f>SUM([2]ОГДИП:ОГП!N7)</f>
        <v>3</v>
      </c>
      <c r="O7" s="42">
        <f>SUM([2]ОГДИП:ОГП!O7)</f>
        <v>8</v>
      </c>
      <c r="P7" s="42">
        <f>SUM([2]ОГДИП:ОГП!P7)</f>
        <v>0</v>
      </c>
      <c r="Q7" s="42">
        <f>SUM([2]ОГДИП:ОГП!Q7)</f>
        <v>3</v>
      </c>
      <c r="R7" s="42">
        <f>SUM([2]ОГДИП:ОГП!R7)</f>
        <v>5</v>
      </c>
      <c r="S7" s="42">
        <f>SUM([2]ОГДИП:ОГП!S7)</f>
        <v>0</v>
      </c>
      <c r="T7" s="42">
        <f>SUM([2]ОГДИП:ОГП!T7)</f>
        <v>3114920</v>
      </c>
      <c r="U7" s="42">
        <f>SUM([2]ОГДИП:ОГП!U7)</f>
        <v>6</v>
      </c>
      <c r="V7" s="42">
        <f>SUM([2]ОГДИП:ОГП!V7)</f>
        <v>5</v>
      </c>
      <c r="W7" s="42">
        <f>SUM([2]ОГДИП:ОГП!W7)</f>
        <v>0</v>
      </c>
      <c r="X7" s="42">
        <f>SUM([2]ОГДИП:ОГП!X7)</f>
        <v>0</v>
      </c>
      <c r="Y7" s="42">
        <f>SUM([2]ОГДИП:ОГП!Y7)</f>
        <v>1</v>
      </c>
      <c r="Z7" s="42">
        <f>SUM([2]ОГДИП:ОГП!Z7)</f>
        <v>0</v>
      </c>
      <c r="AA7" s="42">
        <f>SUM([2]ОГДИП:ОГП!AA7)</f>
        <v>0</v>
      </c>
      <c r="AB7" s="42">
        <f>SUM([2]ОГДИП:ОГП!AB7)</f>
        <v>0</v>
      </c>
    </row>
    <row r="8" spans="1:28" ht="15.75" x14ac:dyDescent="0.25">
      <c r="A8" s="2">
        <v>2</v>
      </c>
      <c r="B8" s="23" t="s">
        <v>35</v>
      </c>
      <c r="C8" s="42">
        <f>SUM([2]ОГДИП:ОГП!C8)</f>
        <v>76</v>
      </c>
      <c r="D8" s="42">
        <f>SUM([2]ОГДИП:ОГП!D8)</f>
        <v>0</v>
      </c>
      <c r="E8" s="42">
        <f>SUM([2]ОГДИП:ОГП!E8)</f>
        <v>2</v>
      </c>
      <c r="F8" s="42">
        <f>SUM([2]ОГДИП:ОГП!F8)</f>
        <v>9</v>
      </c>
      <c r="G8" s="42">
        <f>SUM([2]ОГДИП:ОГП!G8)</f>
        <v>65</v>
      </c>
      <c r="H8" s="42">
        <f>SUM([2]ОГДИП:ОГП!H8)</f>
        <v>0</v>
      </c>
      <c r="I8" s="42">
        <f>SUM([2]ОГДИП:ОГП!I8)</f>
        <v>0</v>
      </c>
      <c r="J8" s="42">
        <f>SUM([2]ОГДИП:ОГП!J8)</f>
        <v>0</v>
      </c>
      <c r="K8" s="42">
        <f>SUM([2]ОГДИП:ОГП!K8)</f>
        <v>0</v>
      </c>
      <c r="L8" s="42">
        <f>SUM([2]ОГДИП:ОГП!L8)</f>
        <v>41</v>
      </c>
      <c r="M8" s="42">
        <f>SUM([2]ОГДИП:ОГП!M8)</f>
        <v>30</v>
      </c>
      <c r="N8" s="42">
        <f>SUM([2]ОГДИП:ОГП!N8)</f>
        <v>2</v>
      </c>
      <c r="O8" s="42">
        <f>SUM([2]ОГДИП:ОГП!O8)</f>
        <v>39</v>
      </c>
      <c r="P8" s="42">
        <f>SUM([2]ОГДИП:ОГП!P8)</f>
        <v>0</v>
      </c>
      <c r="Q8" s="42">
        <f>SUM([2]ОГДИП:ОГП!Q8)</f>
        <v>18</v>
      </c>
      <c r="R8" s="42">
        <f>SUM([2]ОГДИП:ОГП!R8)</f>
        <v>21</v>
      </c>
      <c r="S8" s="42">
        <f>SUM([2]ОГДИП:ОГП!S8)</f>
        <v>0</v>
      </c>
      <c r="T8" s="42">
        <f>SUM([2]ОГДИП:ОГП!T8)</f>
        <v>10490120</v>
      </c>
      <c r="U8" s="42">
        <f>SUM([2]ОГДИП:ОГП!U8)</f>
        <v>11</v>
      </c>
      <c r="V8" s="42">
        <f>SUM([2]ОГДИП:ОГП!V8)</f>
        <v>5</v>
      </c>
      <c r="W8" s="42">
        <f>SUM([2]ОГДИП:ОГП!W8)</f>
        <v>3</v>
      </c>
      <c r="X8" s="42">
        <f>SUM([2]ОГДИП:ОГП!X8)</f>
        <v>0</v>
      </c>
      <c r="Y8" s="42">
        <f>SUM([2]ОГДИП:ОГП!Y8)</f>
        <v>3</v>
      </c>
      <c r="Z8" s="42">
        <f>SUM([2]ОГДИП:ОГП!Z8)</f>
        <v>0</v>
      </c>
      <c r="AA8" s="42">
        <f>SUM([2]ОГДИП:ОГП!AA8)</f>
        <v>0</v>
      </c>
      <c r="AB8" s="42">
        <f>SUM([2]ОГДИП:ОГП!AB8)</f>
        <v>0</v>
      </c>
    </row>
    <row r="9" spans="1:28" ht="15.75" x14ac:dyDescent="0.25">
      <c r="A9" s="2">
        <v>3</v>
      </c>
      <c r="B9" s="23" t="s">
        <v>36</v>
      </c>
      <c r="C9" s="42">
        <f>SUM([2]ОГДИП:ОГП!C9)</f>
        <v>35</v>
      </c>
      <c r="D9" s="42">
        <f>SUM([2]ОГДИП:ОГП!D9)</f>
        <v>0</v>
      </c>
      <c r="E9" s="42">
        <f>SUM([2]ОГДИП:ОГП!E9)</f>
        <v>2</v>
      </c>
      <c r="F9" s="42">
        <f>SUM([2]ОГДИП:ОГП!F9)</f>
        <v>8</v>
      </c>
      <c r="G9" s="42">
        <f>SUM([2]ОГДИП:ОГП!G9)</f>
        <v>25</v>
      </c>
      <c r="H9" s="42">
        <f>SUM([2]ОГДИП:ОГП!H9)</f>
        <v>0</v>
      </c>
      <c r="I9" s="42">
        <f>SUM([2]ОГДИП:ОГП!I9)</f>
        <v>0</v>
      </c>
      <c r="J9" s="42">
        <f>SUM([2]ОГДИП:ОГП!J9)</f>
        <v>0</v>
      </c>
      <c r="K9" s="42">
        <f>SUM([2]ОГДИП:ОГП!K9)</f>
        <v>0</v>
      </c>
      <c r="L9" s="42">
        <f>SUM([2]ОГДИП:ОГП!L9)</f>
        <v>11</v>
      </c>
      <c r="M9" s="42">
        <f>SUM([2]ОГДИП:ОГП!M9)</f>
        <v>8</v>
      </c>
      <c r="N9" s="42">
        <f>SUM([2]ОГДИП:ОГП!N9)</f>
        <v>4</v>
      </c>
      <c r="O9" s="42">
        <f>SUM([2]ОГДИП:ОГП!O9)</f>
        <v>7</v>
      </c>
      <c r="P9" s="42">
        <f>SUM([2]ОГДИП:ОГП!P9)</f>
        <v>0</v>
      </c>
      <c r="Q9" s="42">
        <f>SUM([2]ОГДИП:ОГП!Q9)</f>
        <v>3</v>
      </c>
      <c r="R9" s="42">
        <f>SUM([2]ОГДИП:ОГП!R9)</f>
        <v>4</v>
      </c>
      <c r="S9" s="42">
        <f>SUM([2]ОГДИП:ОГП!S9)</f>
        <v>0</v>
      </c>
      <c r="T9" s="42">
        <f>SUM([2]ОГДИП:ОГП!T9)</f>
        <v>2422000</v>
      </c>
      <c r="U9" s="42">
        <f>SUM([2]ОГДИП:ОГП!U9)</f>
        <v>0</v>
      </c>
      <c r="V9" s="42">
        <f>SUM([2]ОГДИП:ОГП!V9)</f>
        <v>0</v>
      </c>
      <c r="W9" s="42">
        <f>SUM([2]ОГДИП:ОГП!W9)</f>
        <v>0</v>
      </c>
      <c r="X9" s="42">
        <f>SUM([2]ОГДИП:ОГП!X9)</f>
        <v>0</v>
      </c>
      <c r="Y9" s="42">
        <f>SUM([2]ОГДИП:ОГП!Y9)</f>
        <v>0</v>
      </c>
      <c r="Z9" s="42">
        <f>SUM([2]ОГДИП:ОГП!Z9)</f>
        <v>0</v>
      </c>
      <c r="AA9" s="42">
        <f>SUM([2]ОГДИП:ОГП!AA9)</f>
        <v>0</v>
      </c>
      <c r="AB9" s="42">
        <f>SUM([2]ОГДИП:ОГП!AB9)</f>
        <v>0</v>
      </c>
    </row>
    <row r="10" spans="1:28" ht="15.75" x14ac:dyDescent="0.25">
      <c r="A10" s="2">
        <v>4</v>
      </c>
      <c r="B10" s="23" t="s">
        <v>37</v>
      </c>
      <c r="C10" s="42">
        <f>SUM([2]ОГДИП:ОГП!C10)</f>
        <v>46</v>
      </c>
      <c r="D10" s="42">
        <f>SUM([2]ОГДИП:ОГП!D10)</f>
        <v>0</v>
      </c>
      <c r="E10" s="42">
        <f>SUM([2]ОГДИП:ОГП!E10)</f>
        <v>1</v>
      </c>
      <c r="F10" s="42">
        <f>SUM([2]ОГДИП:ОГП!F10)</f>
        <v>9</v>
      </c>
      <c r="G10" s="42">
        <f>SUM([2]ОГДИП:ОГП!G10)</f>
        <v>36</v>
      </c>
      <c r="H10" s="42">
        <f>SUM([2]ОГДИП:ОГП!H10)</f>
        <v>0</v>
      </c>
      <c r="I10" s="42">
        <f>SUM([2]ОГДИП:ОГП!I10)</f>
        <v>0</v>
      </c>
      <c r="J10" s="42">
        <f>SUM([2]ОГДИП:ОГП!J10)</f>
        <v>0</v>
      </c>
      <c r="K10" s="42">
        <f>SUM([2]ОГДИП:ОГП!K10)</f>
        <v>0</v>
      </c>
      <c r="L10" s="42">
        <f>SUM([2]ОГДИП:ОГП!L10)</f>
        <v>21</v>
      </c>
      <c r="M10" s="42">
        <f>SUM([2]ОГДИП:ОГП!M10)</f>
        <v>17</v>
      </c>
      <c r="N10" s="42">
        <f>SUM([2]ОГДИП:ОГП!N10)</f>
        <v>1</v>
      </c>
      <c r="O10" s="42">
        <f>SUM([2]ОГДИП:ОГП!O10)</f>
        <v>16</v>
      </c>
      <c r="P10" s="42">
        <f>SUM([2]ОГДИП:ОГП!P10)</f>
        <v>0</v>
      </c>
      <c r="Q10" s="42">
        <f>SUM([2]ОГДИП:ОГП!Q10)</f>
        <v>4</v>
      </c>
      <c r="R10" s="42">
        <f>SUM([2]ОГДИП:ОГП!R10)</f>
        <v>12</v>
      </c>
      <c r="S10" s="42">
        <f>SUM([2]ОГДИП:ОГП!S10)</f>
        <v>0</v>
      </c>
      <c r="T10" s="42">
        <f>SUM([2]ОГДИП:ОГП!T10)</f>
        <v>5190000</v>
      </c>
      <c r="U10" s="42">
        <f>SUM([2]ОГДИП:ОГП!U10)</f>
        <v>11</v>
      </c>
      <c r="V10" s="42">
        <f>SUM([2]ОГДИП:ОГП!V10)</f>
        <v>1</v>
      </c>
      <c r="W10" s="42">
        <f>SUM([2]ОГДИП:ОГП!W10)</f>
        <v>9</v>
      </c>
      <c r="X10" s="42">
        <f>SUM([2]ОГДИП:ОГП!X10)</f>
        <v>0</v>
      </c>
      <c r="Y10" s="42">
        <f>SUM([2]ОГДИП:ОГП!Y10)</f>
        <v>1</v>
      </c>
      <c r="Z10" s="42">
        <f>SUM([2]ОГДИП:ОГП!Z10)</f>
        <v>0</v>
      </c>
      <c r="AA10" s="42">
        <f>SUM([2]ОГДИП:ОГП!AA10)</f>
        <v>0</v>
      </c>
      <c r="AB10" s="42">
        <f>SUM([2]ОГДИП:ОГП!AB10)</f>
        <v>0</v>
      </c>
    </row>
    <row r="11" spans="1:28" ht="15.75" x14ac:dyDescent="0.25">
      <c r="A11" s="2">
        <v>5</v>
      </c>
      <c r="B11" s="24" t="s">
        <v>38</v>
      </c>
      <c r="C11" s="42">
        <f>SUM([2]ОГДИП:ОГП!C11)</f>
        <v>30</v>
      </c>
      <c r="D11" s="42">
        <f>SUM([2]ОГДИП:ОГП!D11)</f>
        <v>1</v>
      </c>
      <c r="E11" s="42">
        <f>SUM([2]ОГДИП:ОГП!E11)</f>
        <v>0</v>
      </c>
      <c r="F11" s="42">
        <f>SUM([2]ОГДИП:ОГП!F11)</f>
        <v>7</v>
      </c>
      <c r="G11" s="42">
        <f>SUM([2]ОГДИП:ОГП!G11)</f>
        <v>22</v>
      </c>
      <c r="H11" s="42">
        <f>SUM([2]ОГДИП:ОГП!H11)</f>
        <v>0</v>
      </c>
      <c r="I11" s="42">
        <f>SUM([2]ОГДИП:ОГП!I11)</f>
        <v>0</v>
      </c>
      <c r="J11" s="42">
        <f>SUM([2]ОГДИП:ОГП!J11)</f>
        <v>0</v>
      </c>
      <c r="K11" s="42">
        <f>SUM([2]ОГДИП:ОГП!K11)</f>
        <v>0</v>
      </c>
      <c r="L11" s="42">
        <f>SUM([2]ОГДИП:ОГП!L11)</f>
        <v>12</v>
      </c>
      <c r="M11" s="42">
        <f>SUM([2]ОГДИП:ОГП!M11)</f>
        <v>11</v>
      </c>
      <c r="N11" s="42">
        <f>SUM([2]ОГДИП:ОГП!N11)</f>
        <v>2</v>
      </c>
      <c r="O11" s="42">
        <f>SUM([2]ОГДИП:ОГП!O11)</f>
        <v>7</v>
      </c>
      <c r="P11" s="42">
        <f>SUM([2]ОГДИП:ОГП!P11)</f>
        <v>0</v>
      </c>
      <c r="Q11" s="42">
        <f>SUM([2]ОГДИП:ОГП!Q11)</f>
        <v>1</v>
      </c>
      <c r="R11" s="42">
        <f>SUM([2]ОГДИП:ОГП!R11)</f>
        <v>6</v>
      </c>
      <c r="S11" s="42">
        <f>SUM([2]ОГДИП:ОГП!S11)</f>
        <v>0</v>
      </c>
      <c r="T11" s="42">
        <f>SUM([2]ОГДИП:ОГП!T11)</f>
        <v>2422000</v>
      </c>
      <c r="U11" s="42">
        <f>SUM([2]ОГДИП:ОГП!U11)</f>
        <v>2</v>
      </c>
      <c r="V11" s="42">
        <f>SUM([2]ОГДИП:ОГП!V11)</f>
        <v>1</v>
      </c>
      <c r="W11" s="42">
        <f>SUM([2]ОГДИП:ОГП!W11)</f>
        <v>1</v>
      </c>
      <c r="X11" s="42">
        <f>SUM([2]ОГДИП:ОГП!X11)</f>
        <v>0</v>
      </c>
      <c r="Y11" s="42">
        <f>SUM([2]ОГДИП:ОГП!Y11)</f>
        <v>0</v>
      </c>
      <c r="Z11" s="42">
        <f>SUM([2]ОГДИП:ОГП!Z11)</f>
        <v>0</v>
      </c>
      <c r="AA11" s="42">
        <f>SUM([2]ОГДИП:ОГП!AA11)</f>
        <v>0</v>
      </c>
      <c r="AB11" s="42">
        <f>SUM([2]ОГДИП:ОГП!AB11)</f>
        <v>0</v>
      </c>
    </row>
    <row r="12" spans="1:28" ht="15.75" x14ac:dyDescent="0.25">
      <c r="A12" s="2">
        <v>6</v>
      </c>
      <c r="B12" s="23" t="s">
        <v>39</v>
      </c>
      <c r="C12" s="42">
        <f>SUM([2]ОГДИП:ОГП!C12)</f>
        <v>102</v>
      </c>
      <c r="D12" s="42">
        <f>SUM([2]ОГДИП:ОГП!D12)</f>
        <v>0</v>
      </c>
      <c r="E12" s="42">
        <f>SUM([2]ОГДИП:ОГП!E12)</f>
        <v>21</v>
      </c>
      <c r="F12" s="42">
        <f>SUM([2]ОГДИП:ОГП!F12)</f>
        <v>25</v>
      </c>
      <c r="G12" s="42">
        <f>SUM([2]ОГДИП:ОГП!G12)</f>
        <v>52</v>
      </c>
      <c r="H12" s="42">
        <f>SUM([2]ОГДИП:ОГП!H12)</f>
        <v>0</v>
      </c>
      <c r="I12" s="42">
        <f>SUM([2]ОГДИП:ОГП!I12)</f>
        <v>4</v>
      </c>
      <c r="J12" s="42">
        <f>SUM([2]ОГДИП:ОГП!J12)</f>
        <v>0</v>
      </c>
      <c r="K12" s="42">
        <f>SUM([2]ОГДИП:ОГП!K12)</f>
        <v>0</v>
      </c>
      <c r="L12" s="42">
        <f>SUM([2]ОГДИП:ОГП!L12)</f>
        <v>59</v>
      </c>
      <c r="M12" s="42">
        <f>SUM([2]ОГДИП:ОГП!M12)</f>
        <v>36</v>
      </c>
      <c r="N12" s="42">
        <f>SUM([2]ОГДИП:ОГП!N12)</f>
        <v>23</v>
      </c>
      <c r="O12" s="42">
        <f>SUM([2]ОГДИП:ОГП!O12)</f>
        <v>36</v>
      </c>
      <c r="P12" s="42">
        <f>SUM([2]ОГДИП:ОГП!P12)</f>
        <v>0</v>
      </c>
      <c r="Q12" s="42">
        <f>SUM([2]ОГДИП:ОГП!Q12)</f>
        <v>8</v>
      </c>
      <c r="R12" s="42">
        <f>SUM([2]ОГДИП:ОГП!R12)</f>
        <v>28</v>
      </c>
      <c r="S12" s="42">
        <f>SUM([2]ОГДИП:ОГП!S12)</f>
        <v>0</v>
      </c>
      <c r="T12" s="42">
        <f>SUM([2]ОГДИП:ОГП!T12)</f>
        <v>12564125</v>
      </c>
      <c r="U12" s="42">
        <f>SUM([2]ОГДИП:ОГП!U12)</f>
        <v>8</v>
      </c>
      <c r="V12" s="42">
        <f>SUM([2]ОГДИП:ОГП!V12)</f>
        <v>3</v>
      </c>
      <c r="W12" s="42">
        <f>SUM([2]ОГДИП:ОГП!W12)</f>
        <v>5</v>
      </c>
      <c r="X12" s="42">
        <f>SUM([2]ОГДИП:ОГП!X12)</f>
        <v>0</v>
      </c>
      <c r="Y12" s="42">
        <f>SUM([2]ОГДИП:ОГП!Y12)</f>
        <v>0</v>
      </c>
      <c r="Z12" s="42">
        <f>SUM([2]ОГДИП:ОГП!Z12)</f>
        <v>0</v>
      </c>
      <c r="AA12" s="42">
        <f>SUM([2]ОГДИП:ОГП!AA12)</f>
        <v>0</v>
      </c>
      <c r="AB12" s="42">
        <f>SUM([2]ОГДИП:ОГП!AB12)</f>
        <v>0</v>
      </c>
    </row>
    <row r="13" spans="1:28" ht="15.75" x14ac:dyDescent="0.25">
      <c r="A13" s="2">
        <v>7</v>
      </c>
      <c r="B13" s="25" t="s">
        <v>40</v>
      </c>
      <c r="C13" s="42">
        <f>SUM([2]ОГДИП:ОГП!C13)</f>
        <v>20</v>
      </c>
      <c r="D13" s="42">
        <f>SUM([2]ОГДИП:ОГП!D13)</f>
        <v>0</v>
      </c>
      <c r="E13" s="42">
        <f>SUM([2]ОГДИП:ОГП!E13)</f>
        <v>2</v>
      </c>
      <c r="F13" s="42">
        <f>SUM([2]ОГДИП:ОГП!F13)</f>
        <v>6</v>
      </c>
      <c r="G13" s="42">
        <f>SUM([2]ОГДИП:ОГП!G13)</f>
        <v>12</v>
      </c>
      <c r="H13" s="42">
        <f>SUM([2]ОГДИП:ОГП!H13)</f>
        <v>0</v>
      </c>
      <c r="I13" s="42">
        <f>SUM([2]ОГДИП:ОГП!I13)</f>
        <v>0</v>
      </c>
      <c r="J13" s="42">
        <f>SUM([2]ОГДИП:ОГП!J13)</f>
        <v>0</v>
      </c>
      <c r="K13" s="42">
        <f>SUM([2]ОГДИП:ОГП!K13)</f>
        <v>0</v>
      </c>
      <c r="L13" s="42">
        <f>SUM([2]ОГДИП:ОГП!L13)</f>
        <v>10</v>
      </c>
      <c r="M13" s="42">
        <f>SUM([2]ОГДИП:ОГП!M13)</f>
        <v>9</v>
      </c>
      <c r="N13" s="42">
        <f>SUM([2]ОГДИП:ОГП!N13)</f>
        <v>1</v>
      </c>
      <c r="O13" s="42">
        <f>SUM([2]ОГДИП:ОГП!O13)</f>
        <v>6</v>
      </c>
      <c r="P13" s="42">
        <f>SUM([2]ОГДИП:ОГП!P13)</f>
        <v>0</v>
      </c>
      <c r="Q13" s="42">
        <f>SUM([2]ОГДИП:ОГП!Q13)</f>
        <v>3</v>
      </c>
      <c r="R13" s="42">
        <f>SUM([2]ОГДИП:ОГП!R13)</f>
        <v>3</v>
      </c>
      <c r="S13" s="42">
        <f>SUM([2]ОГДИП:ОГП!S13)</f>
        <v>0</v>
      </c>
      <c r="T13" s="42">
        <f>SUM([2]ОГДИП:ОГП!T13)</f>
        <v>2422000</v>
      </c>
      <c r="U13" s="42">
        <f>SUM([2]ОГДИП:ОГП!U13)</f>
        <v>5</v>
      </c>
      <c r="V13" s="42">
        <f>SUM([2]ОГДИП:ОГП!V13)</f>
        <v>2</v>
      </c>
      <c r="W13" s="42">
        <f>SUM([2]ОГДИП:ОГП!W13)</f>
        <v>3</v>
      </c>
      <c r="X13" s="42">
        <f>SUM([2]ОГДИП:ОГП!X13)</f>
        <v>0</v>
      </c>
      <c r="Y13" s="42">
        <f>SUM([2]ОГДИП:ОГП!Y13)</f>
        <v>0</v>
      </c>
      <c r="Z13" s="42">
        <f>SUM([2]ОГДИП:ОГП!Z13)</f>
        <v>0</v>
      </c>
      <c r="AA13" s="42">
        <f>SUM([2]ОГДИП:ОГП!AA13)</f>
        <v>0</v>
      </c>
      <c r="AB13" s="42">
        <f>SUM([2]ОГДИП:ОГП!AB13)</f>
        <v>0</v>
      </c>
    </row>
    <row r="14" spans="1:28" ht="15.75" x14ac:dyDescent="0.25">
      <c r="A14" s="2">
        <v>8</v>
      </c>
      <c r="B14" s="22" t="s">
        <v>41</v>
      </c>
      <c r="C14" s="42">
        <f>SUM([2]ОГДИП:ОГП!C14)</f>
        <v>20</v>
      </c>
      <c r="D14" s="42">
        <f>SUM([2]ОГДИП:ОГП!D14)</f>
        <v>0</v>
      </c>
      <c r="E14" s="42">
        <f>SUM([2]ОГДИП:ОГП!E14)</f>
        <v>0</v>
      </c>
      <c r="F14" s="42">
        <f>SUM([2]ОГДИП:ОГП!F14)</f>
        <v>4</v>
      </c>
      <c r="G14" s="42">
        <f>SUM([2]ОГДИП:ОГП!G14)</f>
        <v>16</v>
      </c>
      <c r="H14" s="42">
        <f>SUM([2]ОГДИП:ОГП!H14)</f>
        <v>0</v>
      </c>
      <c r="I14" s="42">
        <f>SUM([2]ОГДИП:ОГП!I14)</f>
        <v>0</v>
      </c>
      <c r="J14" s="42">
        <f>SUM([2]ОГДИП:ОГП!J14)</f>
        <v>0</v>
      </c>
      <c r="K14" s="42">
        <f>SUM([2]ОГДИП:ОГП!K14)</f>
        <v>0</v>
      </c>
      <c r="L14" s="42">
        <f>SUM([2]ОГДИП:ОГП!L14)</f>
        <v>10</v>
      </c>
      <c r="M14" s="42">
        <f>SUM([2]ОГДИП:ОГП!M14)</f>
        <v>10</v>
      </c>
      <c r="N14" s="42">
        <f>SUM([2]ОГДИП:ОГП!N14)</f>
        <v>0</v>
      </c>
      <c r="O14" s="42">
        <f>SUM([2]ОГДИП:ОГП!O14)</f>
        <v>9</v>
      </c>
      <c r="P14" s="42">
        <f>SUM([2]ОГДИП:ОГП!P14)</f>
        <v>0</v>
      </c>
      <c r="Q14" s="42">
        <f>SUM([2]ОГДИП:ОГП!Q14)</f>
        <v>2</v>
      </c>
      <c r="R14" s="42">
        <f>SUM([2]ОГДИП:ОГП!R14)</f>
        <v>7</v>
      </c>
      <c r="S14" s="42">
        <f>SUM([2]ОГДИП:ОГП!S14)</f>
        <v>0</v>
      </c>
      <c r="T14" s="42">
        <f>SUM([2]ОГДИП:ОГП!T14)</f>
        <v>2768000</v>
      </c>
      <c r="U14" s="42">
        <f>SUM([2]ОГДИП:ОГП!U14)</f>
        <v>1</v>
      </c>
      <c r="V14" s="42">
        <f>SUM([2]ОГДИП:ОГП!V14)</f>
        <v>0</v>
      </c>
      <c r="W14" s="42">
        <f>SUM([2]ОГДИП:ОГП!W14)</f>
        <v>1</v>
      </c>
      <c r="X14" s="42">
        <f>SUM([2]ОГДИП:ОГП!X14)</f>
        <v>0</v>
      </c>
      <c r="Y14" s="42">
        <f>SUM([2]ОГДИП:ОГП!Y14)</f>
        <v>0</v>
      </c>
      <c r="Z14" s="42">
        <f>SUM([2]ОГДИП:ОГП!Z14)</f>
        <v>0</v>
      </c>
      <c r="AA14" s="42">
        <f>SUM([2]ОГДИП:ОГП!AA14)</f>
        <v>0</v>
      </c>
      <c r="AB14" s="42">
        <f>SUM([2]ОГДИП:ОГП!AB14)</f>
        <v>0</v>
      </c>
    </row>
    <row r="15" spans="1:28" ht="15.75" x14ac:dyDescent="0.25">
      <c r="A15" s="2">
        <v>9</v>
      </c>
      <c r="B15" s="26" t="s">
        <v>12</v>
      </c>
      <c r="C15" s="29">
        <f>SUM(C7:C14)</f>
        <v>359</v>
      </c>
      <c r="D15" s="29">
        <f t="shared" ref="D15:AB15" si="0">SUM(D7:D14)</f>
        <v>3</v>
      </c>
      <c r="E15" s="29">
        <f t="shared" si="0"/>
        <v>28</v>
      </c>
      <c r="F15" s="29">
        <f t="shared" si="0"/>
        <v>71</v>
      </c>
      <c r="G15" s="29">
        <f t="shared" si="0"/>
        <v>253</v>
      </c>
      <c r="H15" s="29">
        <f t="shared" si="0"/>
        <v>0</v>
      </c>
      <c r="I15" s="29">
        <f t="shared" si="0"/>
        <v>4</v>
      </c>
      <c r="J15" s="29">
        <f t="shared" si="0"/>
        <v>0</v>
      </c>
      <c r="K15" s="29">
        <f t="shared" si="0"/>
        <v>0</v>
      </c>
      <c r="L15" s="29">
        <f t="shared" si="0"/>
        <v>179</v>
      </c>
      <c r="M15" s="29">
        <f t="shared" si="0"/>
        <v>130</v>
      </c>
      <c r="N15" s="29">
        <f t="shared" si="0"/>
        <v>36</v>
      </c>
      <c r="O15" s="29">
        <f t="shared" si="0"/>
        <v>128</v>
      </c>
      <c r="P15" s="29">
        <f t="shared" si="0"/>
        <v>0</v>
      </c>
      <c r="Q15" s="29">
        <f t="shared" si="0"/>
        <v>42</v>
      </c>
      <c r="R15" s="29">
        <f t="shared" si="0"/>
        <v>86</v>
      </c>
      <c r="S15" s="29">
        <f t="shared" si="0"/>
        <v>0</v>
      </c>
      <c r="T15" s="29">
        <f t="shared" si="0"/>
        <v>41393165</v>
      </c>
      <c r="U15" s="29">
        <f t="shared" si="0"/>
        <v>44</v>
      </c>
      <c r="V15" s="29">
        <f t="shared" si="0"/>
        <v>17</v>
      </c>
      <c r="W15" s="29">
        <f t="shared" si="0"/>
        <v>22</v>
      </c>
      <c r="X15" s="29">
        <f t="shared" si="0"/>
        <v>0</v>
      </c>
      <c r="Y15" s="29">
        <f t="shared" si="0"/>
        <v>5</v>
      </c>
      <c r="Z15" s="29">
        <f t="shared" si="0"/>
        <v>0</v>
      </c>
      <c r="AA15" s="29">
        <f t="shared" si="0"/>
        <v>0</v>
      </c>
      <c r="AB15" s="29">
        <f t="shared" si="0"/>
        <v>0</v>
      </c>
    </row>
  </sheetData>
  <mergeCells count="11">
    <mergeCell ref="Z4:AB4"/>
    <mergeCell ref="X1:AB1"/>
    <mergeCell ref="A2:AB2"/>
    <mergeCell ref="A4:A5"/>
    <mergeCell ref="B4:B5"/>
    <mergeCell ref="C4:K4"/>
    <mergeCell ref="L4:L5"/>
    <mergeCell ref="M4:M5"/>
    <mergeCell ref="N4:N5"/>
    <mergeCell ref="O4:T4"/>
    <mergeCell ref="U4:Y4"/>
  </mergeCells>
  <pageMargins left="0.25" right="0.25" top="0.75" bottom="0.75" header="0.3" footer="0.3"/>
  <pageSetup paperSize="9" scale="44" fitToHeight="0" orientation="landscape" r:id="rId1"/>
  <ignoredErrors>
    <ignoredError sqref="C15:AB15" formulaRange="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B20"/>
  <sheetViews>
    <sheetView view="pageBreakPreview" topLeftCell="A3" zoomScale="80" zoomScaleNormal="84" zoomScaleSheetLayoutView="80" workbookViewId="0">
      <selection activeCell="T22" sqref="T22"/>
    </sheetView>
  </sheetViews>
  <sheetFormatPr defaultRowHeight="15" x14ac:dyDescent="0.25"/>
  <cols>
    <col min="1" max="1" width="3.5703125" customWidth="1"/>
    <col min="2" max="2" width="22.42578125" customWidth="1"/>
    <col min="3" max="3" width="9.140625" customWidth="1"/>
    <col min="4" max="6" width="12.5703125" customWidth="1"/>
    <col min="7" max="7" width="13.140625" customWidth="1"/>
    <col min="8" max="8" width="16.28515625" customWidth="1"/>
    <col min="9" max="9" width="13.42578125" customWidth="1"/>
    <col min="10" max="10" width="12.5703125" customWidth="1"/>
    <col min="11" max="13" width="11.28515625" customWidth="1"/>
    <col min="14" max="14" width="12.7109375" customWidth="1"/>
    <col min="15" max="15" width="9.7109375" customWidth="1"/>
    <col min="16" max="16" width="9.28515625" customWidth="1"/>
    <col min="17" max="17" width="8.5703125" customWidth="1"/>
    <col min="18" max="18" width="5.5703125" customWidth="1"/>
    <col min="19" max="19" width="9.28515625" customWidth="1"/>
    <col min="20" max="20" width="12.28515625" customWidth="1"/>
    <col min="21" max="21" width="10" customWidth="1"/>
    <col min="22" max="22" width="12.28515625" customWidth="1"/>
    <col min="23" max="23" width="14.140625" customWidth="1"/>
    <col min="24" max="24" width="14.7109375" customWidth="1"/>
    <col min="25" max="25" width="11.28515625" customWidth="1"/>
  </cols>
  <sheetData>
    <row r="1" spans="1:28" ht="102.75" customHeight="1" x14ac:dyDescent="0.25">
      <c r="X1" s="74" t="s">
        <v>29</v>
      </c>
      <c r="Y1" s="74"/>
      <c r="Z1" s="74"/>
      <c r="AA1" s="74"/>
      <c r="AB1" s="74"/>
    </row>
    <row r="2" spans="1:28" ht="14.25" customHeight="1" x14ac:dyDescent="0.25">
      <c r="A2" s="79" t="s">
        <v>13</v>
      </c>
      <c r="B2" s="79"/>
      <c r="C2" s="79"/>
      <c r="D2" s="79"/>
      <c r="E2" s="79"/>
      <c r="F2" s="79"/>
      <c r="G2" s="79"/>
      <c r="H2" s="79"/>
      <c r="I2" s="79"/>
      <c r="J2" s="79"/>
      <c r="K2" s="79"/>
      <c r="L2" s="79"/>
      <c r="M2" s="79"/>
      <c r="N2" s="79"/>
      <c r="O2" s="79"/>
      <c r="P2" s="79"/>
      <c r="Q2" s="79"/>
      <c r="R2" s="79"/>
      <c r="S2" s="79"/>
      <c r="T2" s="79"/>
      <c r="U2" s="79"/>
      <c r="V2" s="79"/>
      <c r="W2" s="79"/>
      <c r="X2" s="79"/>
      <c r="Y2" s="79"/>
      <c r="Z2" s="79"/>
      <c r="AA2" s="79"/>
      <c r="AB2" s="79"/>
    </row>
    <row r="3" spans="1:28" x14ac:dyDescent="0.25">
      <c r="A3" s="3"/>
      <c r="B3" s="3"/>
      <c r="C3" s="3"/>
      <c r="D3" s="3"/>
      <c r="E3" s="3"/>
      <c r="F3" s="3"/>
      <c r="G3" s="3"/>
      <c r="H3" s="3"/>
      <c r="I3" s="3"/>
      <c r="J3" s="3"/>
      <c r="K3" s="3"/>
      <c r="L3" s="3"/>
      <c r="M3" s="3"/>
      <c r="N3" s="3"/>
      <c r="O3" s="3"/>
      <c r="P3" s="3"/>
      <c r="Q3" s="3"/>
      <c r="R3" s="3"/>
      <c r="S3" s="3"/>
      <c r="T3" s="3"/>
      <c r="U3" s="3"/>
      <c r="V3" s="3"/>
      <c r="W3" s="3"/>
      <c r="X3" s="3"/>
      <c r="Y3" s="3"/>
    </row>
    <row r="4" spans="1:28" ht="27" customHeight="1" x14ac:dyDescent="0.25">
      <c r="A4" s="76" t="s">
        <v>0</v>
      </c>
      <c r="B4" s="72" t="s">
        <v>33</v>
      </c>
      <c r="C4" s="78" t="s">
        <v>1</v>
      </c>
      <c r="D4" s="78"/>
      <c r="E4" s="78"/>
      <c r="F4" s="78"/>
      <c r="G4" s="78"/>
      <c r="H4" s="78"/>
      <c r="I4" s="78"/>
      <c r="J4" s="78"/>
      <c r="K4" s="78"/>
      <c r="L4" s="72" t="s">
        <v>22</v>
      </c>
      <c r="M4" s="72" t="s">
        <v>8</v>
      </c>
      <c r="N4" s="72" t="s">
        <v>23</v>
      </c>
      <c r="O4" s="83" t="s">
        <v>3</v>
      </c>
      <c r="P4" s="83"/>
      <c r="Q4" s="83"/>
      <c r="R4" s="83"/>
      <c r="S4" s="83"/>
      <c r="T4" s="83"/>
      <c r="U4" s="84" t="s">
        <v>9</v>
      </c>
      <c r="V4" s="84"/>
      <c r="W4" s="84"/>
      <c r="X4" s="84"/>
      <c r="Y4" s="84"/>
      <c r="Z4" s="80" t="s">
        <v>10</v>
      </c>
      <c r="AA4" s="81"/>
      <c r="AB4" s="82"/>
    </row>
    <row r="5" spans="1:28" ht="195.75" customHeight="1" x14ac:dyDescent="0.25">
      <c r="A5" s="77"/>
      <c r="B5" s="75"/>
      <c r="C5" s="7" t="s">
        <v>25</v>
      </c>
      <c r="D5" s="7" t="s">
        <v>14</v>
      </c>
      <c r="E5" s="8" t="s">
        <v>15</v>
      </c>
      <c r="F5" s="7" t="s">
        <v>16</v>
      </c>
      <c r="G5" s="8" t="s">
        <v>17</v>
      </c>
      <c r="H5" s="8" t="s">
        <v>18</v>
      </c>
      <c r="I5" s="7" t="s">
        <v>19</v>
      </c>
      <c r="J5" s="8" t="s">
        <v>20</v>
      </c>
      <c r="K5" s="8" t="s">
        <v>21</v>
      </c>
      <c r="L5" s="73"/>
      <c r="M5" s="73"/>
      <c r="N5" s="73"/>
      <c r="O5" s="6" t="s">
        <v>2</v>
      </c>
      <c r="P5" s="6" t="s">
        <v>4</v>
      </c>
      <c r="Q5" s="6" t="s">
        <v>5</v>
      </c>
      <c r="R5" s="6" t="s">
        <v>6</v>
      </c>
      <c r="S5" s="6" t="s">
        <v>7</v>
      </c>
      <c r="T5" s="10" t="s">
        <v>24</v>
      </c>
      <c r="U5" s="9" t="s">
        <v>25</v>
      </c>
      <c r="V5" s="9" t="s">
        <v>26</v>
      </c>
      <c r="W5" s="5" t="s">
        <v>27</v>
      </c>
      <c r="X5" s="5" t="s">
        <v>28</v>
      </c>
      <c r="Y5" s="5" t="s">
        <v>30</v>
      </c>
      <c r="Z5" s="5" t="s">
        <v>31</v>
      </c>
      <c r="AA5" s="5" t="s">
        <v>11</v>
      </c>
      <c r="AB5" s="5" t="s">
        <v>32</v>
      </c>
    </row>
    <row r="6" spans="1:28" x14ac:dyDescent="0.25">
      <c r="A6" s="11">
        <v>1</v>
      </c>
      <c r="B6" s="11">
        <v>2</v>
      </c>
      <c r="C6" s="11">
        <v>3</v>
      </c>
      <c r="D6" s="11">
        <v>4</v>
      </c>
      <c r="E6" s="11">
        <v>5</v>
      </c>
      <c r="F6" s="11">
        <v>6</v>
      </c>
      <c r="G6" s="11">
        <v>7</v>
      </c>
      <c r="H6" s="11">
        <v>8</v>
      </c>
      <c r="I6" s="11">
        <v>9</v>
      </c>
      <c r="J6" s="11">
        <v>10</v>
      </c>
      <c r="K6" s="11">
        <v>11</v>
      </c>
      <c r="L6" s="11">
        <v>12</v>
      </c>
      <c r="M6" s="11">
        <v>13</v>
      </c>
      <c r="N6" s="11">
        <v>14</v>
      </c>
      <c r="O6" s="11">
        <v>15</v>
      </c>
      <c r="P6" s="11">
        <v>16</v>
      </c>
      <c r="Q6" s="11">
        <v>17</v>
      </c>
      <c r="R6" s="11">
        <v>18</v>
      </c>
      <c r="S6" s="11">
        <v>19</v>
      </c>
      <c r="T6" s="11">
        <v>20</v>
      </c>
      <c r="U6" s="11">
        <v>21</v>
      </c>
      <c r="V6" s="11">
        <v>22</v>
      </c>
      <c r="W6" s="11">
        <v>23</v>
      </c>
      <c r="X6" s="11">
        <v>24</v>
      </c>
      <c r="Y6" s="11">
        <v>25</v>
      </c>
      <c r="Z6" s="11">
        <v>26</v>
      </c>
      <c r="AA6" s="11">
        <v>27</v>
      </c>
      <c r="AB6" s="11">
        <v>28</v>
      </c>
    </row>
    <row r="7" spans="1:28" s="40" customFormat="1" ht="15.75" x14ac:dyDescent="0.25">
      <c r="A7" s="43">
        <v>1</v>
      </c>
      <c r="B7" s="22" t="s">
        <v>34</v>
      </c>
      <c r="C7" s="60">
        <v>3</v>
      </c>
      <c r="D7" s="61"/>
      <c r="E7" s="60"/>
      <c r="F7" s="60"/>
      <c r="G7" s="60">
        <v>3</v>
      </c>
      <c r="H7" s="60"/>
      <c r="I7" s="60"/>
      <c r="J7" s="60"/>
      <c r="K7" s="60"/>
      <c r="L7" s="60">
        <v>1</v>
      </c>
      <c r="M7" s="60">
        <v>1</v>
      </c>
      <c r="N7" s="60">
        <v>0</v>
      </c>
      <c r="O7" s="60">
        <v>1</v>
      </c>
      <c r="P7" s="60">
        <v>0</v>
      </c>
      <c r="Q7" s="60">
        <v>1</v>
      </c>
      <c r="R7" s="60">
        <v>0</v>
      </c>
      <c r="S7" s="60">
        <v>0</v>
      </c>
      <c r="T7" s="60">
        <v>346000</v>
      </c>
      <c r="U7" s="60">
        <v>3</v>
      </c>
      <c r="V7" s="60"/>
      <c r="W7" s="60">
        <v>3</v>
      </c>
      <c r="X7" s="60"/>
      <c r="Y7" s="60"/>
      <c r="Z7" s="60"/>
      <c r="AA7" s="60"/>
      <c r="AB7" s="60"/>
    </row>
    <row r="8" spans="1:28" s="40" customFormat="1" ht="15.75" x14ac:dyDescent="0.25">
      <c r="A8" s="43">
        <v>2</v>
      </c>
      <c r="B8" s="23" t="s">
        <v>35</v>
      </c>
      <c r="C8" s="62">
        <v>20</v>
      </c>
      <c r="D8" s="63">
        <v>0</v>
      </c>
      <c r="E8" s="62">
        <v>4</v>
      </c>
      <c r="F8" s="62">
        <v>1</v>
      </c>
      <c r="G8" s="62">
        <v>15</v>
      </c>
      <c r="H8" s="62">
        <v>0</v>
      </c>
      <c r="I8" s="62">
        <v>0</v>
      </c>
      <c r="J8" s="62">
        <v>0</v>
      </c>
      <c r="K8" s="62">
        <v>0</v>
      </c>
      <c r="L8" s="62">
        <v>8</v>
      </c>
      <c r="M8" s="62">
        <v>8</v>
      </c>
      <c r="N8" s="62">
        <v>2</v>
      </c>
      <c r="O8" s="62">
        <v>8</v>
      </c>
      <c r="P8" s="62">
        <v>0</v>
      </c>
      <c r="Q8" s="62">
        <v>7</v>
      </c>
      <c r="R8" s="62">
        <v>1</v>
      </c>
      <c r="S8" s="62">
        <v>0</v>
      </c>
      <c r="T8" s="44">
        <v>2811250</v>
      </c>
      <c r="U8" s="62">
        <v>1</v>
      </c>
      <c r="V8" s="62">
        <v>0</v>
      </c>
      <c r="W8" s="62">
        <v>0</v>
      </c>
      <c r="X8" s="62">
        <v>0</v>
      </c>
      <c r="Y8" s="62">
        <v>1</v>
      </c>
      <c r="Z8" s="62">
        <v>0</v>
      </c>
      <c r="AA8" s="62">
        <v>0</v>
      </c>
      <c r="AB8" s="62">
        <v>0</v>
      </c>
    </row>
    <row r="9" spans="1:28" s="40" customFormat="1" ht="15.75" x14ac:dyDescent="0.25">
      <c r="A9" s="43">
        <v>3</v>
      </c>
      <c r="B9" s="23" t="s">
        <v>36</v>
      </c>
      <c r="C9" s="54">
        <v>15</v>
      </c>
      <c r="D9" s="54"/>
      <c r="E9" s="54">
        <v>2</v>
      </c>
      <c r="F9" s="54"/>
      <c r="G9" s="54">
        <v>13</v>
      </c>
      <c r="H9" s="54"/>
      <c r="I9" s="54"/>
      <c r="J9" s="54"/>
      <c r="K9" s="54"/>
      <c r="L9" s="54">
        <v>7</v>
      </c>
      <c r="M9" s="54">
        <v>5</v>
      </c>
      <c r="N9" s="54">
        <v>1</v>
      </c>
      <c r="O9" s="55">
        <v>5</v>
      </c>
      <c r="P9" s="55"/>
      <c r="Q9" s="55">
        <v>3</v>
      </c>
      <c r="R9" s="55">
        <v>2</v>
      </c>
      <c r="S9" s="55">
        <v>0</v>
      </c>
      <c r="T9" s="56">
        <v>1730000</v>
      </c>
      <c r="U9" s="55">
        <v>2</v>
      </c>
      <c r="V9" s="55">
        <v>1</v>
      </c>
      <c r="W9" s="55">
        <v>1</v>
      </c>
      <c r="X9" s="55">
        <v>0</v>
      </c>
      <c r="Y9" s="55">
        <v>0</v>
      </c>
      <c r="Z9" s="57">
        <v>0</v>
      </c>
      <c r="AA9" s="57">
        <v>0</v>
      </c>
      <c r="AB9" s="57">
        <v>0</v>
      </c>
    </row>
    <row r="10" spans="1:28" s="40" customFormat="1" ht="15.75" x14ac:dyDescent="0.25">
      <c r="A10" s="43">
        <v>4</v>
      </c>
      <c r="B10" s="23" t="s">
        <v>37</v>
      </c>
      <c r="C10" s="64">
        <v>12</v>
      </c>
      <c r="D10" s="65">
        <v>0</v>
      </c>
      <c r="E10" s="64">
        <v>0</v>
      </c>
      <c r="F10" s="64">
        <v>0</v>
      </c>
      <c r="G10" s="64">
        <v>12</v>
      </c>
      <c r="H10" s="64">
        <v>0</v>
      </c>
      <c r="I10" s="64">
        <v>0</v>
      </c>
      <c r="J10" s="64">
        <v>0</v>
      </c>
      <c r="K10" s="64">
        <v>0</v>
      </c>
      <c r="L10" s="64">
        <v>1</v>
      </c>
      <c r="M10" s="64">
        <v>1</v>
      </c>
      <c r="N10" s="64">
        <v>0</v>
      </c>
      <c r="O10" s="64">
        <v>0</v>
      </c>
      <c r="P10" s="64">
        <v>0</v>
      </c>
      <c r="Q10" s="64">
        <v>0</v>
      </c>
      <c r="R10" s="64">
        <v>0</v>
      </c>
      <c r="S10" s="64">
        <v>0</v>
      </c>
      <c r="T10" s="64">
        <v>0</v>
      </c>
      <c r="U10" s="64">
        <v>1</v>
      </c>
      <c r="V10" s="64">
        <v>0</v>
      </c>
      <c r="W10" s="64">
        <v>1</v>
      </c>
      <c r="X10" s="64"/>
      <c r="Y10" s="64">
        <v>0</v>
      </c>
      <c r="Z10" s="64">
        <v>0</v>
      </c>
      <c r="AA10" s="64">
        <v>0</v>
      </c>
      <c r="AB10" s="64">
        <v>0</v>
      </c>
    </row>
    <row r="11" spans="1:28" s="40" customFormat="1" ht="15.75" x14ac:dyDescent="0.25">
      <c r="A11" s="43">
        <v>5</v>
      </c>
      <c r="B11" s="24" t="s">
        <v>38</v>
      </c>
      <c r="C11" s="60">
        <v>13</v>
      </c>
      <c r="D11" s="61">
        <v>0</v>
      </c>
      <c r="E11" s="60">
        <v>1</v>
      </c>
      <c r="F11" s="60">
        <v>3</v>
      </c>
      <c r="G11" s="60">
        <v>9</v>
      </c>
      <c r="H11" s="60">
        <v>0</v>
      </c>
      <c r="I11" s="60">
        <v>0</v>
      </c>
      <c r="J11" s="60">
        <v>0</v>
      </c>
      <c r="K11" s="60">
        <v>0</v>
      </c>
      <c r="L11" s="60">
        <v>4</v>
      </c>
      <c r="M11" s="60">
        <v>4</v>
      </c>
      <c r="N11" s="60">
        <v>1</v>
      </c>
      <c r="O11" s="60">
        <v>1</v>
      </c>
      <c r="P11" s="60">
        <v>0</v>
      </c>
      <c r="Q11" s="60">
        <v>0</v>
      </c>
      <c r="R11" s="60">
        <v>1</v>
      </c>
      <c r="S11" s="60">
        <v>0</v>
      </c>
      <c r="T11" s="60">
        <v>346000</v>
      </c>
      <c r="U11" s="60">
        <v>3</v>
      </c>
      <c r="V11" s="60">
        <v>0</v>
      </c>
      <c r="W11" s="60">
        <v>3</v>
      </c>
      <c r="X11" s="60">
        <v>0</v>
      </c>
      <c r="Y11" s="60">
        <v>0</v>
      </c>
      <c r="Z11" s="60">
        <v>0</v>
      </c>
      <c r="AA11" s="60">
        <v>0</v>
      </c>
      <c r="AB11" s="60">
        <v>0</v>
      </c>
    </row>
    <row r="12" spans="1:28" s="40" customFormat="1" ht="15.75" x14ac:dyDescent="0.25">
      <c r="A12" s="43">
        <v>6</v>
      </c>
      <c r="B12" s="23" t="s">
        <v>39</v>
      </c>
      <c r="C12" s="58">
        <v>21</v>
      </c>
      <c r="D12" s="58">
        <v>0</v>
      </c>
      <c r="E12" s="58">
        <v>1</v>
      </c>
      <c r="F12" s="58">
        <v>5</v>
      </c>
      <c r="G12" s="58">
        <v>15</v>
      </c>
      <c r="H12" s="58">
        <v>0</v>
      </c>
      <c r="I12" s="58">
        <v>0</v>
      </c>
      <c r="J12" s="58">
        <v>0</v>
      </c>
      <c r="K12" s="58">
        <v>0</v>
      </c>
      <c r="L12" s="58">
        <v>8</v>
      </c>
      <c r="M12" s="58">
        <v>3</v>
      </c>
      <c r="N12" s="58">
        <v>4</v>
      </c>
      <c r="O12" s="58">
        <v>3</v>
      </c>
      <c r="P12" s="58">
        <v>0</v>
      </c>
      <c r="Q12" s="58">
        <v>1</v>
      </c>
      <c r="R12" s="58">
        <v>2</v>
      </c>
      <c r="S12" s="58">
        <v>0</v>
      </c>
      <c r="T12" s="58">
        <v>1038000</v>
      </c>
      <c r="U12" s="58">
        <v>3</v>
      </c>
      <c r="V12" s="58">
        <v>0</v>
      </c>
      <c r="W12" s="58">
        <v>2</v>
      </c>
      <c r="X12" s="58">
        <v>0</v>
      </c>
      <c r="Y12" s="58">
        <v>1</v>
      </c>
      <c r="Z12" s="58">
        <v>0</v>
      </c>
      <c r="AA12" s="58">
        <v>0</v>
      </c>
      <c r="AB12" s="58">
        <v>0</v>
      </c>
    </row>
    <row r="13" spans="1:28" s="40" customFormat="1" ht="15.75" x14ac:dyDescent="0.25">
      <c r="A13" s="43">
        <v>7</v>
      </c>
      <c r="B13" s="25" t="s">
        <v>40</v>
      </c>
      <c r="C13" s="41">
        <v>3</v>
      </c>
      <c r="D13" s="59">
        <v>0</v>
      </c>
      <c r="E13" s="41">
        <v>0</v>
      </c>
      <c r="F13" s="41">
        <v>1</v>
      </c>
      <c r="G13" s="41">
        <v>2</v>
      </c>
      <c r="H13" s="41">
        <v>0</v>
      </c>
      <c r="I13" s="41">
        <v>0</v>
      </c>
      <c r="J13" s="41">
        <v>0</v>
      </c>
      <c r="K13" s="41">
        <v>0</v>
      </c>
      <c r="L13" s="41">
        <v>1</v>
      </c>
      <c r="M13" s="41">
        <v>1</v>
      </c>
      <c r="N13" s="41">
        <v>1</v>
      </c>
      <c r="O13" s="41">
        <v>0</v>
      </c>
      <c r="P13" s="41">
        <v>0</v>
      </c>
      <c r="Q13" s="41">
        <v>0</v>
      </c>
      <c r="R13" s="41">
        <v>0</v>
      </c>
      <c r="S13" s="41">
        <v>0</v>
      </c>
      <c r="T13" s="41">
        <v>0</v>
      </c>
      <c r="U13" s="41">
        <v>0</v>
      </c>
      <c r="V13" s="41">
        <v>0</v>
      </c>
      <c r="W13" s="41">
        <v>0</v>
      </c>
      <c r="X13" s="41">
        <v>0</v>
      </c>
      <c r="Y13" s="41">
        <v>0</v>
      </c>
      <c r="Z13" s="41">
        <v>0</v>
      </c>
      <c r="AA13" s="41">
        <v>0</v>
      </c>
      <c r="AB13" s="41">
        <v>0</v>
      </c>
    </row>
    <row r="14" spans="1:28" s="40" customFormat="1" ht="15.75" x14ac:dyDescent="0.25">
      <c r="A14" s="43">
        <v>8</v>
      </c>
      <c r="B14" s="22" t="s">
        <v>41</v>
      </c>
      <c r="C14" s="55">
        <v>25</v>
      </c>
      <c r="D14" s="55">
        <v>0</v>
      </c>
      <c r="E14" s="55"/>
      <c r="F14" s="55">
        <v>5</v>
      </c>
      <c r="G14" s="55">
        <v>20</v>
      </c>
      <c r="H14" s="55">
        <v>0</v>
      </c>
      <c r="I14" s="55">
        <v>0</v>
      </c>
      <c r="J14" s="55">
        <v>0</v>
      </c>
      <c r="K14" s="55">
        <v>0</v>
      </c>
      <c r="L14" s="55">
        <v>8</v>
      </c>
      <c r="M14" s="55">
        <v>8</v>
      </c>
      <c r="N14" s="55">
        <v>0</v>
      </c>
      <c r="O14" s="55">
        <v>5</v>
      </c>
      <c r="P14" s="55">
        <v>0</v>
      </c>
      <c r="Q14" s="55">
        <v>3</v>
      </c>
      <c r="R14" s="55">
        <v>0</v>
      </c>
      <c r="S14" s="55">
        <v>2</v>
      </c>
      <c r="T14" s="55">
        <v>1881375</v>
      </c>
      <c r="U14" s="55">
        <v>4</v>
      </c>
      <c r="V14" s="55">
        <v>2</v>
      </c>
      <c r="W14" s="55">
        <v>1</v>
      </c>
      <c r="X14" s="55">
        <v>0</v>
      </c>
      <c r="Y14" s="55">
        <v>1</v>
      </c>
      <c r="Z14" s="55">
        <v>0</v>
      </c>
      <c r="AA14" s="55">
        <v>0</v>
      </c>
      <c r="AB14" s="55">
        <v>0</v>
      </c>
    </row>
    <row r="15" spans="1:28" ht="15.75" x14ac:dyDescent="0.25">
      <c r="A15" s="2">
        <v>9</v>
      </c>
      <c r="B15" s="26" t="s">
        <v>12</v>
      </c>
      <c r="C15" s="29">
        <f>SUM(C7:C14)</f>
        <v>112</v>
      </c>
      <c r="D15" s="29">
        <f t="shared" ref="D15:AB15" si="0">SUM(D7:D14)</f>
        <v>0</v>
      </c>
      <c r="E15" s="29">
        <f t="shared" si="0"/>
        <v>8</v>
      </c>
      <c r="F15" s="29">
        <f t="shared" si="0"/>
        <v>15</v>
      </c>
      <c r="G15" s="29">
        <f t="shared" si="0"/>
        <v>89</v>
      </c>
      <c r="H15" s="29">
        <f t="shared" si="0"/>
        <v>0</v>
      </c>
      <c r="I15" s="29">
        <f t="shared" si="0"/>
        <v>0</v>
      </c>
      <c r="J15" s="29">
        <f t="shared" si="0"/>
        <v>0</v>
      </c>
      <c r="K15" s="29">
        <f t="shared" si="0"/>
        <v>0</v>
      </c>
      <c r="L15" s="29">
        <f t="shared" si="0"/>
        <v>38</v>
      </c>
      <c r="M15" s="29">
        <f t="shared" si="0"/>
        <v>31</v>
      </c>
      <c r="N15" s="29">
        <f t="shared" si="0"/>
        <v>9</v>
      </c>
      <c r="O15" s="29">
        <f t="shared" si="0"/>
        <v>23</v>
      </c>
      <c r="P15" s="29">
        <f t="shared" si="0"/>
        <v>0</v>
      </c>
      <c r="Q15" s="29">
        <f t="shared" si="0"/>
        <v>15</v>
      </c>
      <c r="R15" s="29">
        <f t="shared" si="0"/>
        <v>6</v>
      </c>
      <c r="S15" s="29">
        <f t="shared" si="0"/>
        <v>2</v>
      </c>
      <c r="T15" s="29">
        <f t="shared" si="0"/>
        <v>8152625</v>
      </c>
      <c r="U15" s="29">
        <f t="shared" si="0"/>
        <v>17</v>
      </c>
      <c r="V15" s="29">
        <f t="shared" si="0"/>
        <v>3</v>
      </c>
      <c r="W15" s="29">
        <f t="shared" si="0"/>
        <v>11</v>
      </c>
      <c r="X15" s="29">
        <f t="shared" si="0"/>
        <v>0</v>
      </c>
      <c r="Y15" s="29">
        <f t="shared" si="0"/>
        <v>3</v>
      </c>
      <c r="Z15" s="29">
        <f t="shared" si="0"/>
        <v>0</v>
      </c>
      <c r="AA15" s="29">
        <f t="shared" si="0"/>
        <v>0</v>
      </c>
      <c r="AB15" s="29">
        <f t="shared" si="0"/>
        <v>0</v>
      </c>
    </row>
    <row r="20" spans="2:11" ht="92.25" customHeight="1" x14ac:dyDescent="0.25">
      <c r="B20" s="85"/>
      <c r="C20" s="85"/>
      <c r="D20" s="85"/>
      <c r="E20" s="85"/>
      <c r="F20" s="85"/>
      <c r="G20" s="85"/>
      <c r="H20" s="85"/>
      <c r="I20" s="85"/>
      <c r="J20" s="85"/>
      <c r="K20" s="85"/>
    </row>
  </sheetData>
  <mergeCells count="12">
    <mergeCell ref="B20:K20"/>
    <mergeCell ref="Z4:AB4"/>
    <mergeCell ref="X1:AB1"/>
    <mergeCell ref="A2:AB2"/>
    <mergeCell ref="A4:A5"/>
    <mergeCell ref="B4:B5"/>
    <mergeCell ref="C4:K4"/>
    <mergeCell ref="L4:L5"/>
    <mergeCell ref="M4:M5"/>
    <mergeCell ref="N4:N5"/>
    <mergeCell ref="O4:T4"/>
    <mergeCell ref="U4:Y4"/>
  </mergeCells>
  <pageMargins left="0.25" right="0.25" top="0.75" bottom="0.75" header="0.3" footer="0.3"/>
  <pageSetup paperSize="9" scale="44" fitToHeight="0" orientation="landscape" r:id="rId1"/>
  <ignoredErrors>
    <ignoredError sqref="C15:AB15" formulaRange="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B15"/>
  <sheetViews>
    <sheetView view="pageBreakPreview" topLeftCell="A5" zoomScale="80" zoomScaleNormal="84" zoomScaleSheetLayoutView="80" workbookViewId="0">
      <selection activeCell="W22" sqref="W22"/>
    </sheetView>
  </sheetViews>
  <sheetFormatPr defaultRowHeight="15" x14ac:dyDescent="0.25"/>
  <cols>
    <col min="1" max="1" width="3.5703125" customWidth="1"/>
    <col min="2" max="2" width="22" customWidth="1"/>
    <col min="3" max="3" width="9.140625" customWidth="1"/>
    <col min="4" max="6" width="12.5703125" customWidth="1"/>
    <col min="7" max="7" width="13.140625" customWidth="1"/>
    <col min="8" max="8" width="16.28515625" customWidth="1"/>
    <col min="9" max="9" width="13.42578125" customWidth="1"/>
    <col min="10" max="10" width="12.5703125" customWidth="1"/>
    <col min="11" max="13" width="11.28515625" customWidth="1"/>
    <col min="14" max="14" width="12.7109375" customWidth="1"/>
    <col min="15" max="15" width="9.7109375" customWidth="1"/>
    <col min="16" max="16" width="9.28515625" customWidth="1"/>
    <col min="17" max="17" width="8.5703125" customWidth="1"/>
    <col min="18" max="18" width="5.5703125" customWidth="1"/>
    <col min="19" max="19" width="9.28515625" customWidth="1"/>
    <col min="20" max="20" width="12.28515625" customWidth="1"/>
    <col min="21" max="21" width="10" customWidth="1"/>
    <col min="22" max="22" width="12.28515625" customWidth="1"/>
    <col min="23" max="23" width="14.140625" customWidth="1"/>
    <col min="24" max="24" width="14.7109375" customWidth="1"/>
    <col min="25" max="25" width="11.28515625" customWidth="1"/>
  </cols>
  <sheetData>
    <row r="1" spans="1:28" ht="102.75" customHeight="1" x14ac:dyDescent="0.25">
      <c r="X1" s="74" t="s">
        <v>29</v>
      </c>
      <c r="Y1" s="74"/>
      <c r="Z1" s="74"/>
      <c r="AA1" s="74"/>
      <c r="AB1" s="74"/>
    </row>
    <row r="2" spans="1:28" ht="14.25" customHeight="1" x14ac:dyDescent="0.25">
      <c r="A2" s="79" t="s">
        <v>13</v>
      </c>
      <c r="B2" s="79"/>
      <c r="C2" s="79"/>
      <c r="D2" s="79"/>
      <c r="E2" s="79"/>
      <c r="F2" s="79"/>
      <c r="G2" s="79"/>
      <c r="H2" s="79"/>
      <c r="I2" s="79"/>
      <c r="J2" s="79"/>
      <c r="K2" s="79"/>
      <c r="L2" s="79"/>
      <c r="M2" s="79"/>
      <c r="N2" s="79"/>
      <c r="O2" s="79"/>
      <c r="P2" s="79"/>
      <c r="Q2" s="79"/>
      <c r="R2" s="79"/>
      <c r="S2" s="79"/>
      <c r="T2" s="79"/>
      <c r="U2" s="79"/>
      <c r="V2" s="79"/>
      <c r="W2" s="79"/>
      <c r="X2" s="79"/>
      <c r="Y2" s="79"/>
      <c r="Z2" s="79"/>
      <c r="AA2" s="79"/>
      <c r="AB2" s="79"/>
    </row>
    <row r="3" spans="1:28" x14ac:dyDescent="0.25">
      <c r="A3" s="3"/>
      <c r="B3" s="3"/>
      <c r="C3" s="3"/>
      <c r="D3" s="3"/>
      <c r="E3" s="3"/>
      <c r="F3" s="3"/>
      <c r="G3" s="3"/>
      <c r="H3" s="3"/>
      <c r="I3" s="3"/>
      <c r="J3" s="3"/>
      <c r="K3" s="3"/>
      <c r="L3" s="3"/>
      <c r="M3" s="3"/>
      <c r="N3" s="3"/>
      <c r="O3" s="3"/>
      <c r="P3" s="3"/>
      <c r="Q3" s="3"/>
      <c r="R3" s="3"/>
      <c r="S3" s="3"/>
      <c r="T3" s="3"/>
      <c r="U3" s="3"/>
      <c r="V3" s="3"/>
      <c r="W3" s="3"/>
      <c r="X3" s="3"/>
      <c r="Y3" s="3"/>
    </row>
    <row r="4" spans="1:28" ht="27" customHeight="1" x14ac:dyDescent="0.25">
      <c r="A4" s="76" t="s">
        <v>0</v>
      </c>
      <c r="B4" s="72" t="s">
        <v>33</v>
      </c>
      <c r="C4" s="78" t="s">
        <v>1</v>
      </c>
      <c r="D4" s="78"/>
      <c r="E4" s="78"/>
      <c r="F4" s="78"/>
      <c r="G4" s="78"/>
      <c r="H4" s="78"/>
      <c r="I4" s="78"/>
      <c r="J4" s="78"/>
      <c r="K4" s="78"/>
      <c r="L4" s="72" t="s">
        <v>22</v>
      </c>
      <c r="M4" s="72" t="s">
        <v>8</v>
      </c>
      <c r="N4" s="72" t="s">
        <v>23</v>
      </c>
      <c r="O4" s="83" t="s">
        <v>3</v>
      </c>
      <c r="P4" s="83"/>
      <c r="Q4" s="83"/>
      <c r="R4" s="83"/>
      <c r="S4" s="83"/>
      <c r="T4" s="83"/>
      <c r="U4" s="84" t="s">
        <v>9</v>
      </c>
      <c r="V4" s="84"/>
      <c r="W4" s="84"/>
      <c r="X4" s="84"/>
      <c r="Y4" s="84"/>
      <c r="Z4" s="80" t="s">
        <v>10</v>
      </c>
      <c r="AA4" s="81"/>
      <c r="AB4" s="82"/>
    </row>
    <row r="5" spans="1:28" ht="195.75" customHeight="1" x14ac:dyDescent="0.25">
      <c r="A5" s="77"/>
      <c r="B5" s="75"/>
      <c r="C5" s="7" t="s">
        <v>25</v>
      </c>
      <c r="D5" s="7" t="s">
        <v>14</v>
      </c>
      <c r="E5" s="8" t="s">
        <v>15</v>
      </c>
      <c r="F5" s="7" t="s">
        <v>16</v>
      </c>
      <c r="G5" s="8" t="s">
        <v>17</v>
      </c>
      <c r="H5" s="8" t="s">
        <v>18</v>
      </c>
      <c r="I5" s="7" t="s">
        <v>19</v>
      </c>
      <c r="J5" s="8" t="s">
        <v>20</v>
      </c>
      <c r="K5" s="8" t="s">
        <v>21</v>
      </c>
      <c r="L5" s="73"/>
      <c r="M5" s="73"/>
      <c r="N5" s="73"/>
      <c r="O5" s="6" t="s">
        <v>2</v>
      </c>
      <c r="P5" s="6" t="s">
        <v>4</v>
      </c>
      <c r="Q5" s="6" t="s">
        <v>5</v>
      </c>
      <c r="R5" s="6" t="s">
        <v>6</v>
      </c>
      <c r="S5" s="6" t="s">
        <v>7</v>
      </c>
      <c r="T5" s="10" t="s">
        <v>24</v>
      </c>
      <c r="U5" s="9" t="s">
        <v>25</v>
      </c>
      <c r="V5" s="9" t="s">
        <v>26</v>
      </c>
      <c r="W5" s="5" t="s">
        <v>27</v>
      </c>
      <c r="X5" s="5" t="s">
        <v>28</v>
      </c>
      <c r="Y5" s="5" t="s">
        <v>30</v>
      </c>
      <c r="Z5" s="5" t="s">
        <v>31</v>
      </c>
      <c r="AA5" s="5" t="s">
        <v>11</v>
      </c>
      <c r="AB5" s="5" t="s">
        <v>32</v>
      </c>
    </row>
    <row r="6" spans="1:28" ht="15.75" thickBot="1" x14ac:dyDescent="0.3">
      <c r="A6" s="11">
        <v>1</v>
      </c>
      <c r="B6" s="11">
        <v>2</v>
      </c>
      <c r="C6" s="11">
        <v>3</v>
      </c>
      <c r="D6" s="11">
        <v>4</v>
      </c>
      <c r="E6" s="11">
        <v>5</v>
      </c>
      <c r="F6" s="11">
        <v>6</v>
      </c>
      <c r="G6" s="11">
        <v>7</v>
      </c>
      <c r="H6" s="11">
        <v>8</v>
      </c>
      <c r="I6" s="11">
        <v>9</v>
      </c>
      <c r="J6" s="11">
        <v>10</v>
      </c>
      <c r="K6" s="11">
        <v>11</v>
      </c>
      <c r="L6" s="11">
        <v>12</v>
      </c>
      <c r="M6" s="11">
        <v>13</v>
      </c>
      <c r="N6" s="11">
        <v>14</v>
      </c>
      <c r="O6" s="11">
        <v>15</v>
      </c>
      <c r="P6" s="11">
        <v>16</v>
      </c>
      <c r="Q6" s="11">
        <v>17</v>
      </c>
      <c r="R6" s="11">
        <v>18</v>
      </c>
      <c r="S6" s="11">
        <v>19</v>
      </c>
      <c r="T6" s="11">
        <v>20</v>
      </c>
      <c r="U6" s="11">
        <v>21</v>
      </c>
      <c r="V6" s="11">
        <v>22</v>
      </c>
      <c r="W6" s="11">
        <v>23</v>
      </c>
      <c r="X6" s="11">
        <v>24</v>
      </c>
      <c r="Y6" s="11">
        <v>25</v>
      </c>
      <c r="Z6" s="11">
        <v>26</v>
      </c>
      <c r="AA6" s="11">
        <v>27</v>
      </c>
      <c r="AB6" s="11">
        <v>28</v>
      </c>
    </row>
    <row r="7" spans="1:28" s="28" customFormat="1" ht="15.75" x14ac:dyDescent="0.25">
      <c r="A7" s="34">
        <v>1</v>
      </c>
      <c r="B7" s="22" t="s">
        <v>34</v>
      </c>
      <c r="C7" s="45">
        <v>4</v>
      </c>
      <c r="D7" s="48">
        <v>0</v>
      </c>
      <c r="E7" s="48">
        <v>0</v>
      </c>
      <c r="F7" s="48">
        <v>0</v>
      </c>
      <c r="G7" s="48">
        <v>4</v>
      </c>
      <c r="H7" s="48">
        <v>0</v>
      </c>
      <c r="I7" s="48">
        <v>0</v>
      </c>
      <c r="J7" s="48">
        <v>0</v>
      </c>
      <c r="K7" s="48">
        <v>0</v>
      </c>
      <c r="L7" s="48">
        <v>4</v>
      </c>
      <c r="M7" s="48">
        <v>4</v>
      </c>
      <c r="N7" s="48">
        <v>0</v>
      </c>
      <c r="O7" s="45">
        <v>4</v>
      </c>
      <c r="P7" s="48">
        <v>0</v>
      </c>
      <c r="Q7" s="48">
        <v>3</v>
      </c>
      <c r="R7" s="48">
        <v>0</v>
      </c>
      <c r="S7" s="48">
        <v>1</v>
      </c>
      <c r="T7" s="48">
        <v>4195250</v>
      </c>
      <c r="U7" s="45">
        <v>0</v>
      </c>
      <c r="V7" s="48">
        <v>0</v>
      </c>
      <c r="W7" s="48">
        <v>0</v>
      </c>
      <c r="X7" s="48">
        <v>0</v>
      </c>
      <c r="Y7" s="48">
        <v>0</v>
      </c>
      <c r="Z7" s="48">
        <v>0</v>
      </c>
      <c r="AA7" s="48">
        <v>0</v>
      </c>
      <c r="AB7" s="48">
        <v>0</v>
      </c>
    </row>
    <row r="8" spans="1:28" s="28" customFormat="1" ht="15.75" x14ac:dyDescent="0.25">
      <c r="A8" s="34">
        <v>2</v>
      </c>
      <c r="B8" s="23" t="s">
        <v>35</v>
      </c>
      <c r="C8" s="45">
        <v>4</v>
      </c>
      <c r="D8" s="46">
        <v>0</v>
      </c>
      <c r="E8" s="46">
        <v>0</v>
      </c>
      <c r="F8" s="46">
        <v>0</v>
      </c>
      <c r="G8" s="46">
        <v>1</v>
      </c>
      <c r="H8" s="46">
        <v>0</v>
      </c>
      <c r="I8" s="46">
        <v>3</v>
      </c>
      <c r="J8" s="46">
        <v>0</v>
      </c>
      <c r="K8" s="46">
        <v>0</v>
      </c>
      <c r="L8" s="46">
        <v>4</v>
      </c>
      <c r="M8" s="46">
        <v>4</v>
      </c>
      <c r="N8" s="46">
        <v>1</v>
      </c>
      <c r="O8" s="45">
        <v>4</v>
      </c>
      <c r="P8" s="46">
        <v>0</v>
      </c>
      <c r="Q8" s="46">
        <v>3</v>
      </c>
      <c r="R8" s="46">
        <v>1</v>
      </c>
      <c r="S8" s="46">
        <v>0</v>
      </c>
      <c r="T8" s="46">
        <v>1730000</v>
      </c>
      <c r="U8" s="45">
        <v>0</v>
      </c>
      <c r="V8" s="46">
        <v>0</v>
      </c>
      <c r="W8" s="46">
        <v>0</v>
      </c>
      <c r="X8" s="46">
        <v>0</v>
      </c>
      <c r="Y8" s="46">
        <v>0</v>
      </c>
      <c r="Z8" s="46">
        <v>0</v>
      </c>
      <c r="AA8" s="46">
        <v>0</v>
      </c>
      <c r="AB8" s="46">
        <v>0</v>
      </c>
    </row>
    <row r="9" spans="1:28" s="28" customFormat="1" ht="15.75" x14ac:dyDescent="0.25">
      <c r="A9" s="34">
        <v>3</v>
      </c>
      <c r="B9" s="23" t="s">
        <v>36</v>
      </c>
      <c r="C9" s="45">
        <v>1</v>
      </c>
      <c r="D9" s="46">
        <v>0</v>
      </c>
      <c r="E9" s="46">
        <v>0</v>
      </c>
      <c r="F9" s="46">
        <v>0</v>
      </c>
      <c r="G9" s="46">
        <v>1</v>
      </c>
      <c r="H9" s="46">
        <v>0</v>
      </c>
      <c r="I9" s="46">
        <v>0</v>
      </c>
      <c r="J9" s="46">
        <v>0</v>
      </c>
      <c r="K9" s="46">
        <v>0</v>
      </c>
      <c r="L9" s="46">
        <v>0</v>
      </c>
      <c r="M9" s="46">
        <v>0</v>
      </c>
      <c r="N9" s="46">
        <v>0</v>
      </c>
      <c r="O9" s="45">
        <v>0</v>
      </c>
      <c r="P9" s="46">
        <v>0</v>
      </c>
      <c r="Q9" s="46">
        <v>0</v>
      </c>
      <c r="R9" s="46">
        <v>0</v>
      </c>
      <c r="S9" s="46">
        <v>0</v>
      </c>
      <c r="T9" s="46">
        <v>0</v>
      </c>
      <c r="U9" s="45">
        <v>0</v>
      </c>
      <c r="V9" s="46">
        <v>0</v>
      </c>
      <c r="W9" s="46">
        <v>0</v>
      </c>
      <c r="X9" s="46">
        <v>0</v>
      </c>
      <c r="Y9" s="46">
        <v>0</v>
      </c>
      <c r="Z9" s="46">
        <v>0</v>
      </c>
      <c r="AA9" s="46">
        <v>0</v>
      </c>
      <c r="AB9" s="46">
        <v>0</v>
      </c>
    </row>
    <row r="10" spans="1:28" s="28" customFormat="1" ht="15.75" x14ac:dyDescent="0.25">
      <c r="A10" s="34">
        <v>4</v>
      </c>
      <c r="B10" s="23" t="s">
        <v>37</v>
      </c>
      <c r="C10" s="45">
        <v>5</v>
      </c>
      <c r="D10" s="46">
        <v>0</v>
      </c>
      <c r="E10" s="46">
        <v>0</v>
      </c>
      <c r="F10" s="46">
        <v>0</v>
      </c>
      <c r="G10" s="46">
        <v>5</v>
      </c>
      <c r="H10" s="46">
        <v>0</v>
      </c>
      <c r="I10" s="46">
        <v>0</v>
      </c>
      <c r="J10" s="46">
        <v>0</v>
      </c>
      <c r="K10" s="46">
        <v>0</v>
      </c>
      <c r="L10" s="46">
        <v>2</v>
      </c>
      <c r="M10" s="46">
        <v>2</v>
      </c>
      <c r="N10" s="46">
        <v>2</v>
      </c>
      <c r="O10" s="45">
        <v>0</v>
      </c>
      <c r="P10" s="46">
        <v>0</v>
      </c>
      <c r="Q10" s="46">
        <v>0</v>
      </c>
      <c r="R10" s="46">
        <v>0</v>
      </c>
      <c r="S10" s="46">
        <v>0</v>
      </c>
      <c r="T10" s="46">
        <v>0</v>
      </c>
      <c r="U10" s="45">
        <v>0</v>
      </c>
      <c r="V10" s="46">
        <v>0</v>
      </c>
      <c r="W10" s="46">
        <v>0</v>
      </c>
      <c r="X10" s="46">
        <v>0</v>
      </c>
      <c r="Y10" s="46">
        <v>0</v>
      </c>
      <c r="Z10" s="46">
        <v>0</v>
      </c>
      <c r="AA10" s="46">
        <v>0</v>
      </c>
      <c r="AB10" s="46">
        <v>0</v>
      </c>
    </row>
    <row r="11" spans="1:28" s="28" customFormat="1" ht="15.75" x14ac:dyDescent="0.25">
      <c r="A11" s="34">
        <v>5</v>
      </c>
      <c r="B11" s="24" t="s">
        <v>38</v>
      </c>
      <c r="C11" s="45">
        <v>12</v>
      </c>
      <c r="D11" s="46">
        <v>0</v>
      </c>
      <c r="E11" s="46">
        <v>0</v>
      </c>
      <c r="F11" s="46">
        <v>1</v>
      </c>
      <c r="G11" s="46">
        <v>11</v>
      </c>
      <c r="H11" s="46">
        <v>0</v>
      </c>
      <c r="I11" s="46">
        <v>0</v>
      </c>
      <c r="J11" s="46">
        <v>0</v>
      </c>
      <c r="K11" s="46">
        <v>0</v>
      </c>
      <c r="L11" s="46">
        <v>8</v>
      </c>
      <c r="M11" s="46">
        <v>8</v>
      </c>
      <c r="N11" s="46">
        <v>0</v>
      </c>
      <c r="O11" s="45">
        <v>6</v>
      </c>
      <c r="P11" s="46">
        <v>1</v>
      </c>
      <c r="Q11" s="46">
        <v>5</v>
      </c>
      <c r="R11" s="46">
        <v>0</v>
      </c>
      <c r="S11" s="46">
        <v>0</v>
      </c>
      <c r="T11" s="46">
        <v>2616625</v>
      </c>
      <c r="U11" s="45">
        <v>3</v>
      </c>
      <c r="V11" s="46">
        <v>1</v>
      </c>
      <c r="W11" s="46">
        <v>2</v>
      </c>
      <c r="X11" s="46">
        <v>0</v>
      </c>
      <c r="Y11" s="46">
        <v>0</v>
      </c>
      <c r="Z11" s="46">
        <v>0</v>
      </c>
      <c r="AA11" s="46">
        <v>0</v>
      </c>
      <c r="AB11" s="46">
        <v>0</v>
      </c>
    </row>
    <row r="12" spans="1:28" s="28" customFormat="1" ht="15.75" x14ac:dyDescent="0.25">
      <c r="A12" s="34">
        <v>6</v>
      </c>
      <c r="B12" s="23" t="s">
        <v>39</v>
      </c>
      <c r="C12" s="45">
        <v>3</v>
      </c>
      <c r="D12" s="46">
        <v>0</v>
      </c>
      <c r="E12" s="46">
        <v>0</v>
      </c>
      <c r="F12" s="46">
        <v>0</v>
      </c>
      <c r="G12" s="46">
        <v>3</v>
      </c>
      <c r="H12" s="46">
        <v>0</v>
      </c>
      <c r="I12" s="46">
        <v>0</v>
      </c>
      <c r="J12" s="46">
        <v>0</v>
      </c>
      <c r="K12" s="46">
        <v>0</v>
      </c>
      <c r="L12" s="46">
        <v>3</v>
      </c>
      <c r="M12" s="46">
        <v>3</v>
      </c>
      <c r="N12" s="46">
        <v>0</v>
      </c>
      <c r="O12" s="45">
        <v>2</v>
      </c>
      <c r="P12" s="46">
        <v>0</v>
      </c>
      <c r="Q12" s="46">
        <v>2</v>
      </c>
      <c r="R12" s="46">
        <v>0</v>
      </c>
      <c r="S12" s="46">
        <v>0</v>
      </c>
      <c r="T12" s="46">
        <v>800125</v>
      </c>
      <c r="U12" s="45">
        <v>0</v>
      </c>
      <c r="V12" s="46">
        <v>0</v>
      </c>
      <c r="W12" s="46">
        <v>0</v>
      </c>
      <c r="X12" s="46">
        <v>0</v>
      </c>
      <c r="Y12" s="46">
        <v>0</v>
      </c>
      <c r="Z12" s="46">
        <v>0</v>
      </c>
      <c r="AA12" s="46">
        <v>0</v>
      </c>
      <c r="AB12" s="46">
        <v>0</v>
      </c>
    </row>
    <row r="13" spans="1:28" s="28" customFormat="1" ht="15.75" x14ac:dyDescent="0.25">
      <c r="A13" s="34">
        <v>7</v>
      </c>
      <c r="B13" s="25" t="s">
        <v>40</v>
      </c>
      <c r="C13" s="45">
        <v>1</v>
      </c>
      <c r="D13" s="46">
        <v>0</v>
      </c>
      <c r="E13" s="46">
        <v>0</v>
      </c>
      <c r="F13" s="46">
        <v>0</v>
      </c>
      <c r="G13" s="46">
        <v>1</v>
      </c>
      <c r="H13" s="46">
        <v>0</v>
      </c>
      <c r="I13" s="46">
        <v>0</v>
      </c>
      <c r="J13" s="46">
        <v>0</v>
      </c>
      <c r="K13" s="46">
        <v>0</v>
      </c>
      <c r="L13" s="46">
        <v>1</v>
      </c>
      <c r="M13" s="46">
        <v>1</v>
      </c>
      <c r="N13" s="46">
        <v>0</v>
      </c>
      <c r="O13" s="45">
        <v>1</v>
      </c>
      <c r="P13" s="46">
        <v>0</v>
      </c>
      <c r="Q13" s="46">
        <v>1</v>
      </c>
      <c r="R13" s="46">
        <v>0</v>
      </c>
      <c r="S13" s="46">
        <v>0</v>
      </c>
      <c r="T13" s="46">
        <v>346000</v>
      </c>
      <c r="U13" s="45">
        <v>0</v>
      </c>
      <c r="V13" s="46">
        <v>0</v>
      </c>
      <c r="W13" s="46">
        <v>0</v>
      </c>
      <c r="X13" s="46">
        <v>0</v>
      </c>
      <c r="Y13" s="46">
        <v>0</v>
      </c>
      <c r="Z13" s="46">
        <v>0</v>
      </c>
      <c r="AA13" s="46">
        <v>0</v>
      </c>
      <c r="AB13" s="46">
        <v>0</v>
      </c>
    </row>
    <row r="14" spans="1:28" s="28" customFormat="1" ht="16.5" thickBot="1" x14ac:dyDescent="0.3">
      <c r="A14" s="34">
        <v>8</v>
      </c>
      <c r="B14" s="22" t="s">
        <v>41</v>
      </c>
      <c r="C14" s="47">
        <v>16</v>
      </c>
      <c r="D14" s="49">
        <v>0</v>
      </c>
      <c r="E14" s="49">
        <v>0</v>
      </c>
      <c r="F14" s="49">
        <v>2</v>
      </c>
      <c r="G14" s="49">
        <v>14</v>
      </c>
      <c r="H14" s="49">
        <v>0</v>
      </c>
      <c r="I14" s="49">
        <v>0</v>
      </c>
      <c r="J14" s="49">
        <v>0</v>
      </c>
      <c r="K14" s="49">
        <v>0</v>
      </c>
      <c r="L14" s="49">
        <v>13</v>
      </c>
      <c r="M14" s="49">
        <v>13</v>
      </c>
      <c r="N14" s="49">
        <v>0</v>
      </c>
      <c r="O14" s="47">
        <v>12</v>
      </c>
      <c r="P14" s="49">
        <v>0</v>
      </c>
      <c r="Q14" s="49">
        <v>12</v>
      </c>
      <c r="R14" s="49">
        <v>0</v>
      </c>
      <c r="S14" s="49">
        <v>0</v>
      </c>
      <c r="T14" s="49">
        <v>7698500</v>
      </c>
      <c r="U14" s="47">
        <v>4</v>
      </c>
      <c r="V14" s="66">
        <v>0</v>
      </c>
      <c r="W14" s="49">
        <v>4</v>
      </c>
      <c r="X14" s="49">
        <v>0</v>
      </c>
      <c r="Y14" s="49">
        <v>0</v>
      </c>
      <c r="Z14" s="49">
        <v>0</v>
      </c>
      <c r="AA14" s="49">
        <v>0</v>
      </c>
      <c r="AB14" s="49">
        <v>0</v>
      </c>
    </row>
    <row r="15" spans="1:28" ht="15.75" x14ac:dyDescent="0.25">
      <c r="A15" s="2">
        <v>9</v>
      </c>
      <c r="B15" s="26" t="s">
        <v>12</v>
      </c>
      <c r="C15" s="21">
        <f>SUM(C7:C14)</f>
        <v>46</v>
      </c>
      <c r="D15" s="21">
        <f t="shared" ref="D15:AB15" si="0">SUM(D7:D14)</f>
        <v>0</v>
      </c>
      <c r="E15" s="21">
        <f t="shared" si="0"/>
        <v>0</v>
      </c>
      <c r="F15" s="21">
        <f t="shared" si="0"/>
        <v>3</v>
      </c>
      <c r="G15" s="21">
        <f t="shared" si="0"/>
        <v>40</v>
      </c>
      <c r="H15" s="21">
        <f t="shared" si="0"/>
        <v>0</v>
      </c>
      <c r="I15" s="21">
        <f t="shared" si="0"/>
        <v>3</v>
      </c>
      <c r="J15" s="21">
        <f t="shared" si="0"/>
        <v>0</v>
      </c>
      <c r="K15" s="21">
        <f t="shared" si="0"/>
        <v>0</v>
      </c>
      <c r="L15" s="21">
        <f t="shared" si="0"/>
        <v>35</v>
      </c>
      <c r="M15" s="21">
        <f t="shared" si="0"/>
        <v>35</v>
      </c>
      <c r="N15" s="21">
        <f t="shared" si="0"/>
        <v>3</v>
      </c>
      <c r="O15" s="21">
        <f t="shared" si="0"/>
        <v>29</v>
      </c>
      <c r="P15" s="21">
        <f t="shared" si="0"/>
        <v>1</v>
      </c>
      <c r="Q15" s="21">
        <f t="shared" si="0"/>
        <v>26</v>
      </c>
      <c r="R15" s="21">
        <f t="shared" si="0"/>
        <v>1</v>
      </c>
      <c r="S15" s="21">
        <f t="shared" si="0"/>
        <v>1</v>
      </c>
      <c r="T15" s="21">
        <f t="shared" si="0"/>
        <v>17386500</v>
      </c>
      <c r="U15" s="21">
        <f t="shared" si="0"/>
        <v>7</v>
      </c>
      <c r="V15" s="67">
        <f t="shared" si="0"/>
        <v>1</v>
      </c>
      <c r="W15" s="21">
        <f t="shared" si="0"/>
        <v>6</v>
      </c>
      <c r="X15" s="21">
        <f t="shared" si="0"/>
        <v>0</v>
      </c>
      <c r="Y15" s="21">
        <f t="shared" si="0"/>
        <v>0</v>
      </c>
      <c r="Z15" s="21">
        <f t="shared" si="0"/>
        <v>0</v>
      </c>
      <c r="AA15" s="21">
        <f t="shared" si="0"/>
        <v>0</v>
      </c>
      <c r="AB15" s="21">
        <f t="shared" si="0"/>
        <v>0</v>
      </c>
    </row>
  </sheetData>
  <mergeCells count="11">
    <mergeCell ref="Z4:AB4"/>
    <mergeCell ref="X1:AB1"/>
    <mergeCell ref="A2:AB2"/>
    <mergeCell ref="A4:A5"/>
    <mergeCell ref="B4:B5"/>
    <mergeCell ref="C4:K4"/>
    <mergeCell ref="L4:L5"/>
    <mergeCell ref="M4:M5"/>
    <mergeCell ref="N4:N5"/>
    <mergeCell ref="O4:T4"/>
    <mergeCell ref="U4:Y4"/>
  </mergeCells>
  <pageMargins left="0.25" right="0.25" top="0.75" bottom="0.75" header="0.3" footer="0.3"/>
  <pageSetup paperSize="9" scale="44" fitToHeight="0" orientation="landscape" r:id="rId1"/>
  <ignoredErrors>
    <ignoredError sqref="C15:AB15" formulaRange="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B15"/>
  <sheetViews>
    <sheetView view="pageBreakPreview" topLeftCell="A5" zoomScale="80" zoomScaleNormal="84" zoomScaleSheetLayoutView="80" workbookViewId="0">
      <selection activeCell="T7" sqref="T7:T15"/>
    </sheetView>
  </sheetViews>
  <sheetFormatPr defaultRowHeight="15" x14ac:dyDescent="0.25"/>
  <cols>
    <col min="1" max="1" width="3.5703125" customWidth="1"/>
    <col min="2" max="2" width="20.85546875" customWidth="1"/>
    <col min="3" max="3" width="9.140625" customWidth="1"/>
    <col min="4" max="6" width="12.5703125" customWidth="1"/>
    <col min="7" max="7" width="13.140625" customWidth="1"/>
    <col min="8" max="8" width="16.28515625" customWidth="1"/>
    <col min="9" max="9" width="13.42578125" customWidth="1"/>
    <col min="10" max="10" width="12.5703125" customWidth="1"/>
    <col min="11" max="13" width="11.28515625" customWidth="1"/>
    <col min="14" max="14" width="12.7109375" customWidth="1"/>
    <col min="15" max="15" width="9.7109375" customWidth="1"/>
    <col min="16" max="16" width="9.28515625" customWidth="1"/>
    <col min="17" max="17" width="8.5703125" customWidth="1"/>
    <col min="18" max="18" width="5.5703125" customWidth="1"/>
    <col min="19" max="19" width="9.28515625" customWidth="1"/>
    <col min="20" max="20" width="13.5703125" customWidth="1"/>
    <col min="21" max="21" width="10" customWidth="1"/>
    <col min="22" max="22" width="12.28515625" customWidth="1"/>
    <col min="23" max="23" width="14.140625" customWidth="1"/>
    <col min="24" max="24" width="14.7109375" customWidth="1"/>
    <col min="25" max="25" width="11.28515625" customWidth="1"/>
  </cols>
  <sheetData>
    <row r="1" spans="1:28" ht="102.75" customHeight="1" x14ac:dyDescent="0.25">
      <c r="X1" s="74" t="s">
        <v>29</v>
      </c>
      <c r="Y1" s="74"/>
      <c r="Z1" s="74"/>
      <c r="AA1" s="74"/>
      <c r="AB1" s="74"/>
    </row>
    <row r="2" spans="1:28" ht="14.25" customHeight="1" x14ac:dyDescent="0.25">
      <c r="A2" s="79" t="s">
        <v>13</v>
      </c>
      <c r="B2" s="79"/>
      <c r="C2" s="79"/>
      <c r="D2" s="79"/>
      <c r="E2" s="79"/>
      <c r="F2" s="79"/>
      <c r="G2" s="79"/>
      <c r="H2" s="79"/>
      <c r="I2" s="79"/>
      <c r="J2" s="79"/>
      <c r="K2" s="79"/>
      <c r="L2" s="79"/>
      <c r="M2" s="79"/>
      <c r="N2" s="79"/>
      <c r="O2" s="79"/>
      <c r="P2" s="79"/>
      <c r="Q2" s="79"/>
      <c r="R2" s="79"/>
      <c r="S2" s="79"/>
      <c r="T2" s="79"/>
      <c r="U2" s="79"/>
      <c r="V2" s="79"/>
      <c r="W2" s="79"/>
      <c r="X2" s="79"/>
      <c r="Y2" s="79"/>
      <c r="Z2" s="79"/>
      <c r="AA2" s="79"/>
      <c r="AB2" s="79"/>
    </row>
    <row r="3" spans="1:28" x14ac:dyDescent="0.25">
      <c r="A3" s="3"/>
      <c r="B3" s="3"/>
      <c r="C3" s="3"/>
      <c r="D3" s="3"/>
      <c r="E3" s="3"/>
      <c r="F3" s="3"/>
      <c r="G3" s="3"/>
      <c r="H3" s="3"/>
      <c r="I3" s="3"/>
      <c r="J3" s="3"/>
      <c r="K3" s="3"/>
      <c r="L3" s="3"/>
      <c r="M3" s="3"/>
      <c r="N3" s="3"/>
      <c r="O3" s="3"/>
      <c r="P3" s="3"/>
      <c r="Q3" s="3"/>
      <c r="R3" s="3"/>
      <c r="S3" s="3"/>
      <c r="T3" s="3"/>
      <c r="U3" s="3"/>
      <c r="V3" s="3"/>
      <c r="W3" s="3"/>
      <c r="X3" s="3"/>
      <c r="Y3" s="3"/>
    </row>
    <row r="4" spans="1:28" ht="27" customHeight="1" x14ac:dyDescent="0.25">
      <c r="A4" s="76" t="s">
        <v>0</v>
      </c>
      <c r="B4" s="72" t="s">
        <v>33</v>
      </c>
      <c r="C4" s="78" t="s">
        <v>1</v>
      </c>
      <c r="D4" s="78"/>
      <c r="E4" s="78"/>
      <c r="F4" s="78"/>
      <c r="G4" s="78"/>
      <c r="H4" s="78"/>
      <c r="I4" s="78"/>
      <c r="J4" s="78"/>
      <c r="K4" s="78"/>
      <c r="L4" s="72" t="s">
        <v>22</v>
      </c>
      <c r="M4" s="72" t="s">
        <v>8</v>
      </c>
      <c r="N4" s="72" t="s">
        <v>23</v>
      </c>
      <c r="O4" s="83" t="s">
        <v>3</v>
      </c>
      <c r="P4" s="83"/>
      <c r="Q4" s="83"/>
      <c r="R4" s="83"/>
      <c r="S4" s="83"/>
      <c r="T4" s="83"/>
      <c r="U4" s="84" t="s">
        <v>9</v>
      </c>
      <c r="V4" s="84"/>
      <c r="W4" s="84"/>
      <c r="X4" s="84"/>
      <c r="Y4" s="84"/>
      <c r="Z4" s="80" t="s">
        <v>10</v>
      </c>
      <c r="AA4" s="81"/>
      <c r="AB4" s="82"/>
    </row>
    <row r="5" spans="1:28" ht="195.75" customHeight="1" x14ac:dyDescent="0.25">
      <c r="A5" s="77"/>
      <c r="B5" s="75"/>
      <c r="C5" s="7" t="s">
        <v>25</v>
      </c>
      <c r="D5" s="7" t="s">
        <v>14</v>
      </c>
      <c r="E5" s="8" t="s">
        <v>15</v>
      </c>
      <c r="F5" s="7" t="s">
        <v>16</v>
      </c>
      <c r="G5" s="8" t="s">
        <v>17</v>
      </c>
      <c r="H5" s="8" t="s">
        <v>18</v>
      </c>
      <c r="I5" s="7" t="s">
        <v>19</v>
      </c>
      <c r="J5" s="8" t="s">
        <v>20</v>
      </c>
      <c r="K5" s="8" t="s">
        <v>21</v>
      </c>
      <c r="L5" s="73"/>
      <c r="M5" s="73"/>
      <c r="N5" s="73"/>
      <c r="O5" s="6" t="s">
        <v>2</v>
      </c>
      <c r="P5" s="6" t="s">
        <v>4</v>
      </c>
      <c r="Q5" s="6" t="s">
        <v>5</v>
      </c>
      <c r="R5" s="6" t="s">
        <v>6</v>
      </c>
      <c r="S5" s="6" t="s">
        <v>7</v>
      </c>
      <c r="T5" s="10" t="s">
        <v>24</v>
      </c>
      <c r="U5" s="9" t="s">
        <v>25</v>
      </c>
      <c r="V5" s="9" t="s">
        <v>26</v>
      </c>
      <c r="W5" s="5" t="s">
        <v>27</v>
      </c>
      <c r="X5" s="5" t="s">
        <v>28</v>
      </c>
      <c r="Y5" s="5" t="s">
        <v>30</v>
      </c>
      <c r="Z5" s="5" t="s">
        <v>31</v>
      </c>
      <c r="AA5" s="5" t="s">
        <v>11</v>
      </c>
      <c r="AB5" s="5" t="s">
        <v>32</v>
      </c>
    </row>
    <row r="6" spans="1:28" x14ac:dyDescent="0.25">
      <c r="A6" s="11">
        <v>1</v>
      </c>
      <c r="B6" s="11">
        <v>2</v>
      </c>
      <c r="C6" s="11">
        <v>3</v>
      </c>
      <c r="D6" s="11">
        <v>4</v>
      </c>
      <c r="E6" s="11">
        <v>5</v>
      </c>
      <c r="F6" s="11">
        <v>6</v>
      </c>
      <c r="G6" s="11">
        <v>7</v>
      </c>
      <c r="H6" s="11">
        <v>8</v>
      </c>
      <c r="I6" s="11">
        <v>9</v>
      </c>
      <c r="J6" s="11">
        <v>10</v>
      </c>
      <c r="K6" s="11">
        <v>11</v>
      </c>
      <c r="L6" s="11">
        <v>12</v>
      </c>
      <c r="M6" s="11">
        <v>13</v>
      </c>
      <c r="N6" s="11">
        <v>14</v>
      </c>
      <c r="O6" s="11">
        <v>15</v>
      </c>
      <c r="P6" s="11">
        <v>16</v>
      </c>
      <c r="Q6" s="11">
        <v>17</v>
      </c>
      <c r="R6" s="11">
        <v>18</v>
      </c>
      <c r="S6" s="11">
        <v>19</v>
      </c>
      <c r="T6" s="11">
        <v>20</v>
      </c>
      <c r="U6" s="11">
        <v>21</v>
      </c>
      <c r="V6" s="11">
        <v>22</v>
      </c>
      <c r="W6" s="11">
        <v>23</v>
      </c>
      <c r="X6" s="11">
        <v>24</v>
      </c>
      <c r="Y6" s="11">
        <v>25</v>
      </c>
      <c r="Z6" s="11">
        <v>26</v>
      </c>
      <c r="AA6" s="11">
        <v>27</v>
      </c>
      <c r="AB6" s="11">
        <v>28</v>
      </c>
    </row>
    <row r="7" spans="1:28" ht="15.75" x14ac:dyDescent="0.25">
      <c r="A7" s="2">
        <v>1</v>
      </c>
      <c r="B7" s="22" t="s">
        <v>34</v>
      </c>
      <c r="C7" s="33">
        <v>0</v>
      </c>
      <c r="D7" s="33">
        <v>0</v>
      </c>
      <c r="E7" s="33">
        <v>0</v>
      </c>
      <c r="F7" s="33">
        <v>0</v>
      </c>
      <c r="G7" s="33">
        <v>0</v>
      </c>
      <c r="H7" s="33">
        <v>0</v>
      </c>
      <c r="I7" s="33">
        <v>0</v>
      </c>
      <c r="J7" s="33">
        <v>0</v>
      </c>
      <c r="K7" s="33">
        <v>0</v>
      </c>
      <c r="L7" s="33">
        <v>0</v>
      </c>
      <c r="M7" s="33">
        <v>0</v>
      </c>
      <c r="N7" s="33">
        <v>0</v>
      </c>
      <c r="O7" s="33">
        <v>0</v>
      </c>
      <c r="P7" s="33">
        <v>0</v>
      </c>
      <c r="Q7" s="33">
        <v>0</v>
      </c>
      <c r="R7" s="33">
        <v>0</v>
      </c>
      <c r="S7" s="33">
        <v>0</v>
      </c>
      <c r="T7" s="68">
        <v>0</v>
      </c>
      <c r="U7" s="33">
        <v>0</v>
      </c>
      <c r="V7" s="33">
        <v>0</v>
      </c>
      <c r="W7" s="33">
        <v>0</v>
      </c>
      <c r="X7" s="33">
        <v>0</v>
      </c>
      <c r="Y7" s="33">
        <v>0</v>
      </c>
      <c r="Z7" s="33">
        <v>0</v>
      </c>
      <c r="AA7" s="33">
        <v>0</v>
      </c>
      <c r="AB7" s="33">
        <v>0</v>
      </c>
    </row>
    <row r="8" spans="1:28" ht="15.75" x14ac:dyDescent="0.25">
      <c r="A8" s="2">
        <v>2</v>
      </c>
      <c r="B8" s="23" t="s">
        <v>35</v>
      </c>
      <c r="C8" s="33">
        <v>39</v>
      </c>
      <c r="D8" s="33">
        <v>1</v>
      </c>
      <c r="E8" s="33">
        <v>24</v>
      </c>
      <c r="F8" s="33">
        <v>7</v>
      </c>
      <c r="G8" s="33">
        <v>7</v>
      </c>
      <c r="H8" s="33">
        <v>0</v>
      </c>
      <c r="I8" s="33">
        <v>0</v>
      </c>
      <c r="J8" s="33">
        <v>0</v>
      </c>
      <c r="K8" s="33">
        <v>0</v>
      </c>
      <c r="L8" s="33">
        <v>7</v>
      </c>
      <c r="M8" s="33">
        <v>4</v>
      </c>
      <c r="N8" s="33">
        <v>3</v>
      </c>
      <c r="O8" s="33">
        <v>3</v>
      </c>
      <c r="P8" s="33">
        <v>0</v>
      </c>
      <c r="Q8" s="33">
        <v>3</v>
      </c>
      <c r="R8" s="33">
        <v>0</v>
      </c>
      <c r="S8" s="33">
        <v>0</v>
      </c>
      <c r="T8" s="68">
        <v>1146125</v>
      </c>
      <c r="U8" s="33">
        <v>1</v>
      </c>
      <c r="V8" s="33">
        <v>0</v>
      </c>
      <c r="W8" s="33">
        <v>1</v>
      </c>
      <c r="X8" s="33">
        <v>0</v>
      </c>
      <c r="Y8" s="33">
        <v>0</v>
      </c>
      <c r="Z8" s="33">
        <v>0</v>
      </c>
      <c r="AA8" s="33">
        <v>0</v>
      </c>
      <c r="AB8" s="33">
        <v>0</v>
      </c>
    </row>
    <row r="9" spans="1:28" ht="15.75" x14ac:dyDescent="0.25">
      <c r="A9" s="2">
        <v>3</v>
      </c>
      <c r="B9" s="23" t="s">
        <v>36</v>
      </c>
      <c r="C9" s="33">
        <v>5</v>
      </c>
      <c r="D9" s="33">
        <v>1</v>
      </c>
      <c r="E9" s="33">
        <v>1</v>
      </c>
      <c r="F9" s="33">
        <v>2</v>
      </c>
      <c r="G9" s="33">
        <v>1</v>
      </c>
      <c r="H9" s="33">
        <v>0</v>
      </c>
      <c r="I9" s="33">
        <v>0</v>
      </c>
      <c r="J9" s="33">
        <v>0</v>
      </c>
      <c r="K9" s="33">
        <v>0</v>
      </c>
      <c r="L9" s="33">
        <v>1</v>
      </c>
      <c r="M9" s="33">
        <v>1</v>
      </c>
      <c r="N9" s="33">
        <v>0</v>
      </c>
      <c r="O9" s="33">
        <v>1</v>
      </c>
      <c r="P9" s="33">
        <v>0</v>
      </c>
      <c r="Q9" s="33">
        <v>1</v>
      </c>
      <c r="R9" s="33">
        <v>0</v>
      </c>
      <c r="S9" s="33">
        <v>0</v>
      </c>
      <c r="T9" s="68">
        <v>692000</v>
      </c>
      <c r="U9" s="33">
        <v>0</v>
      </c>
      <c r="V9" s="33">
        <v>0</v>
      </c>
      <c r="W9" s="33">
        <v>0</v>
      </c>
      <c r="X9" s="33">
        <v>0</v>
      </c>
      <c r="Y9" s="33">
        <v>0</v>
      </c>
      <c r="Z9" s="33">
        <v>0</v>
      </c>
      <c r="AA9" s="33">
        <v>0</v>
      </c>
      <c r="AB9" s="33">
        <v>0</v>
      </c>
    </row>
    <row r="10" spans="1:28" ht="15.75" x14ac:dyDescent="0.25">
      <c r="A10" s="2">
        <v>4</v>
      </c>
      <c r="B10" s="23" t="s">
        <v>37</v>
      </c>
      <c r="C10" s="33">
        <v>17</v>
      </c>
      <c r="D10" s="33">
        <v>1</v>
      </c>
      <c r="E10" s="33">
        <v>2</v>
      </c>
      <c r="F10" s="33">
        <v>7</v>
      </c>
      <c r="G10" s="33">
        <v>7</v>
      </c>
      <c r="H10" s="33">
        <v>0</v>
      </c>
      <c r="I10" s="33">
        <v>0</v>
      </c>
      <c r="J10" s="33">
        <v>0</v>
      </c>
      <c r="K10" s="33">
        <v>0</v>
      </c>
      <c r="L10" s="33">
        <v>9</v>
      </c>
      <c r="M10" s="33">
        <v>5</v>
      </c>
      <c r="N10" s="33">
        <v>3</v>
      </c>
      <c r="O10" s="33">
        <v>5</v>
      </c>
      <c r="P10" s="33">
        <v>0</v>
      </c>
      <c r="Q10" s="33">
        <v>5</v>
      </c>
      <c r="R10" s="33">
        <v>0</v>
      </c>
      <c r="S10" s="33">
        <v>0</v>
      </c>
      <c r="T10" s="68">
        <v>1838125</v>
      </c>
      <c r="U10" s="33">
        <v>2</v>
      </c>
      <c r="V10" s="33">
        <v>0</v>
      </c>
      <c r="W10" s="33">
        <v>1</v>
      </c>
      <c r="X10" s="33">
        <v>0</v>
      </c>
      <c r="Y10" s="33">
        <v>1</v>
      </c>
      <c r="Z10" s="33">
        <v>0</v>
      </c>
      <c r="AA10" s="33">
        <v>0</v>
      </c>
      <c r="AB10" s="33">
        <v>0</v>
      </c>
    </row>
    <row r="11" spans="1:28" ht="15.75" x14ac:dyDescent="0.25">
      <c r="A11" s="2">
        <v>5</v>
      </c>
      <c r="B11" s="24" t="s">
        <v>38</v>
      </c>
      <c r="C11" s="33">
        <v>4</v>
      </c>
      <c r="D11" s="33">
        <v>2</v>
      </c>
      <c r="E11" s="33">
        <v>1</v>
      </c>
      <c r="F11" s="33">
        <v>1</v>
      </c>
      <c r="G11" s="33">
        <v>0</v>
      </c>
      <c r="H11" s="33">
        <v>0</v>
      </c>
      <c r="I11" s="33">
        <v>0</v>
      </c>
      <c r="J11" s="33">
        <v>0</v>
      </c>
      <c r="K11" s="33">
        <v>0</v>
      </c>
      <c r="L11" s="33">
        <v>0</v>
      </c>
      <c r="M11" s="33">
        <v>0</v>
      </c>
      <c r="N11" s="33">
        <v>0</v>
      </c>
      <c r="O11" s="33">
        <v>0</v>
      </c>
      <c r="P11" s="33">
        <v>0</v>
      </c>
      <c r="Q11" s="33">
        <v>0</v>
      </c>
      <c r="R11" s="33">
        <v>0</v>
      </c>
      <c r="S11" s="33">
        <v>0</v>
      </c>
      <c r="T11" s="68">
        <v>0</v>
      </c>
      <c r="U11" s="33">
        <v>0</v>
      </c>
      <c r="V11" s="33">
        <v>0</v>
      </c>
      <c r="W11" s="33">
        <v>0</v>
      </c>
      <c r="X11" s="33">
        <v>0</v>
      </c>
      <c r="Y11" s="33">
        <v>0</v>
      </c>
      <c r="Z11" s="33">
        <v>0</v>
      </c>
      <c r="AA11" s="33">
        <v>0</v>
      </c>
      <c r="AB11" s="33">
        <v>0</v>
      </c>
    </row>
    <row r="12" spans="1:28" ht="15.75" x14ac:dyDescent="0.25">
      <c r="A12" s="2">
        <v>6</v>
      </c>
      <c r="B12" s="23" t="s">
        <v>39</v>
      </c>
      <c r="C12" s="33">
        <v>28</v>
      </c>
      <c r="D12" s="33">
        <v>2</v>
      </c>
      <c r="E12" s="33">
        <v>10</v>
      </c>
      <c r="F12" s="33">
        <v>14</v>
      </c>
      <c r="G12" s="33">
        <v>1</v>
      </c>
      <c r="H12" s="33">
        <v>0</v>
      </c>
      <c r="I12" s="33">
        <v>1</v>
      </c>
      <c r="J12" s="33">
        <v>0</v>
      </c>
      <c r="K12" s="33">
        <v>0</v>
      </c>
      <c r="L12" s="33">
        <v>5</v>
      </c>
      <c r="M12" s="33">
        <v>1</v>
      </c>
      <c r="N12" s="33">
        <v>3</v>
      </c>
      <c r="O12" s="33">
        <v>1</v>
      </c>
      <c r="P12" s="33">
        <v>1</v>
      </c>
      <c r="Q12" s="33">
        <v>0</v>
      </c>
      <c r="R12" s="33">
        <v>0</v>
      </c>
      <c r="S12" s="33">
        <v>0</v>
      </c>
      <c r="T12" s="68">
        <v>346000</v>
      </c>
      <c r="U12" s="33">
        <v>0</v>
      </c>
      <c r="V12" s="33">
        <v>0</v>
      </c>
      <c r="W12" s="33">
        <v>0</v>
      </c>
      <c r="X12" s="33">
        <v>0</v>
      </c>
      <c r="Y12" s="33">
        <v>0</v>
      </c>
      <c r="Z12" s="33">
        <v>0</v>
      </c>
      <c r="AA12" s="33">
        <v>0</v>
      </c>
      <c r="AB12" s="33">
        <v>0</v>
      </c>
    </row>
    <row r="13" spans="1:28" ht="15.75" x14ac:dyDescent="0.25">
      <c r="A13" s="2">
        <v>7</v>
      </c>
      <c r="B13" s="25" t="s">
        <v>40</v>
      </c>
      <c r="C13" s="33">
        <v>1</v>
      </c>
      <c r="D13" s="33">
        <v>0</v>
      </c>
      <c r="E13" s="33">
        <v>0</v>
      </c>
      <c r="F13" s="33">
        <v>1</v>
      </c>
      <c r="G13" s="33">
        <v>0</v>
      </c>
      <c r="H13" s="33">
        <v>0</v>
      </c>
      <c r="I13" s="33">
        <v>0</v>
      </c>
      <c r="J13" s="33">
        <v>0</v>
      </c>
      <c r="K13" s="33">
        <v>0</v>
      </c>
      <c r="L13" s="33">
        <v>0</v>
      </c>
      <c r="M13" s="33">
        <v>0</v>
      </c>
      <c r="N13" s="33">
        <v>0</v>
      </c>
      <c r="O13" s="33">
        <v>0</v>
      </c>
      <c r="P13" s="33">
        <v>0</v>
      </c>
      <c r="Q13" s="33">
        <v>0</v>
      </c>
      <c r="R13" s="33">
        <v>0</v>
      </c>
      <c r="S13" s="33">
        <v>0</v>
      </c>
      <c r="T13" s="68">
        <v>0</v>
      </c>
      <c r="U13" s="33">
        <v>0</v>
      </c>
      <c r="V13" s="33">
        <v>0</v>
      </c>
      <c r="W13" s="33">
        <v>0</v>
      </c>
      <c r="X13" s="33">
        <v>0</v>
      </c>
      <c r="Y13" s="33">
        <v>0</v>
      </c>
      <c r="Z13" s="33">
        <v>0</v>
      </c>
      <c r="AA13" s="33">
        <v>0</v>
      </c>
      <c r="AB13" s="33">
        <v>0</v>
      </c>
    </row>
    <row r="14" spans="1:28" ht="15.75" x14ac:dyDescent="0.25">
      <c r="A14" s="2">
        <v>8</v>
      </c>
      <c r="B14" s="22" t="s">
        <v>41</v>
      </c>
      <c r="C14" s="33">
        <v>11</v>
      </c>
      <c r="D14" s="33">
        <v>7</v>
      </c>
      <c r="E14" s="33">
        <v>1</v>
      </c>
      <c r="F14" s="33">
        <v>1</v>
      </c>
      <c r="G14" s="33">
        <v>1</v>
      </c>
      <c r="H14" s="33">
        <v>1</v>
      </c>
      <c r="I14" s="33">
        <v>0</v>
      </c>
      <c r="J14" s="33">
        <v>0</v>
      </c>
      <c r="K14" s="33">
        <v>0</v>
      </c>
      <c r="L14" s="33">
        <v>1</v>
      </c>
      <c r="M14" s="33">
        <v>1</v>
      </c>
      <c r="N14" s="33">
        <v>0</v>
      </c>
      <c r="O14" s="33">
        <v>1</v>
      </c>
      <c r="P14" s="33">
        <v>0</v>
      </c>
      <c r="Q14" s="33">
        <v>1</v>
      </c>
      <c r="R14" s="33">
        <v>0</v>
      </c>
      <c r="S14" s="33">
        <v>0</v>
      </c>
      <c r="T14" s="68">
        <v>346000</v>
      </c>
      <c r="U14" s="33">
        <v>0</v>
      </c>
      <c r="V14" s="33">
        <v>0</v>
      </c>
      <c r="W14" s="33">
        <v>0</v>
      </c>
      <c r="X14" s="33">
        <v>0</v>
      </c>
      <c r="Y14" s="33">
        <v>0</v>
      </c>
      <c r="Z14" s="33">
        <v>0</v>
      </c>
      <c r="AA14" s="33">
        <v>0</v>
      </c>
      <c r="AB14" s="33">
        <v>0</v>
      </c>
    </row>
    <row r="15" spans="1:28" s="14" customFormat="1" ht="15.75" x14ac:dyDescent="0.25">
      <c r="A15" s="2">
        <v>9</v>
      </c>
      <c r="B15" s="26" t="s">
        <v>12</v>
      </c>
      <c r="C15" s="27">
        <f>SUM(C7:C14)</f>
        <v>105</v>
      </c>
      <c r="D15" s="27">
        <f t="shared" ref="D15:P15" si="0">SUM(D7:D14)</f>
        <v>14</v>
      </c>
      <c r="E15" s="27">
        <f t="shared" si="0"/>
        <v>39</v>
      </c>
      <c r="F15" s="27">
        <f t="shared" si="0"/>
        <v>33</v>
      </c>
      <c r="G15" s="27">
        <f t="shared" si="0"/>
        <v>17</v>
      </c>
      <c r="H15" s="27">
        <f t="shared" si="0"/>
        <v>1</v>
      </c>
      <c r="I15" s="27">
        <f t="shared" si="0"/>
        <v>1</v>
      </c>
      <c r="J15" s="27">
        <f t="shared" si="0"/>
        <v>0</v>
      </c>
      <c r="K15" s="27">
        <f t="shared" si="0"/>
        <v>0</v>
      </c>
      <c r="L15" s="27">
        <f t="shared" si="0"/>
        <v>23</v>
      </c>
      <c r="M15" s="27">
        <f t="shared" si="0"/>
        <v>12</v>
      </c>
      <c r="N15" s="27">
        <f t="shared" si="0"/>
        <v>9</v>
      </c>
      <c r="O15" s="27">
        <f t="shared" si="0"/>
        <v>11</v>
      </c>
      <c r="P15" s="27">
        <f t="shared" si="0"/>
        <v>1</v>
      </c>
      <c r="Q15" s="27">
        <f>SUM(Q7:Q14)</f>
        <v>10</v>
      </c>
      <c r="R15" s="27">
        <f t="shared" ref="R15:AB15" si="1">SUM(R7:R14)</f>
        <v>0</v>
      </c>
      <c r="S15" s="27">
        <f t="shared" si="1"/>
        <v>0</v>
      </c>
      <c r="T15" s="69">
        <f t="shared" si="1"/>
        <v>4368250</v>
      </c>
      <c r="U15" s="27">
        <f t="shared" si="1"/>
        <v>3</v>
      </c>
      <c r="V15" s="27">
        <f t="shared" si="1"/>
        <v>0</v>
      </c>
      <c r="W15" s="27">
        <f t="shared" si="1"/>
        <v>2</v>
      </c>
      <c r="X15" s="27">
        <f t="shared" si="1"/>
        <v>0</v>
      </c>
      <c r="Y15" s="27">
        <f t="shared" si="1"/>
        <v>1</v>
      </c>
      <c r="Z15" s="27">
        <f t="shared" si="1"/>
        <v>0</v>
      </c>
      <c r="AA15" s="27">
        <f t="shared" si="1"/>
        <v>0</v>
      </c>
      <c r="AB15" s="27">
        <f t="shared" si="1"/>
        <v>0</v>
      </c>
    </row>
  </sheetData>
  <mergeCells count="11">
    <mergeCell ref="Z4:AB4"/>
    <mergeCell ref="X1:AB1"/>
    <mergeCell ref="A2:AB2"/>
    <mergeCell ref="A4:A5"/>
    <mergeCell ref="B4:B5"/>
    <mergeCell ref="C4:K4"/>
    <mergeCell ref="L4:L5"/>
    <mergeCell ref="M4:M5"/>
    <mergeCell ref="N4:N5"/>
    <mergeCell ref="O4:T4"/>
    <mergeCell ref="U4:Y4"/>
  </mergeCells>
  <pageMargins left="0.25" right="0.25" top="0.75" bottom="0.75" header="0.3" footer="0.3"/>
  <pageSetup paperSize="9" scale="44" fitToHeight="0" orientation="landscape" r:id="rId1"/>
  <ignoredErrors>
    <ignoredError sqref="C15:P15" formulaRange="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B27"/>
  <sheetViews>
    <sheetView view="pageBreakPreview" topLeftCell="A5" zoomScale="84" zoomScaleNormal="84" zoomScaleSheetLayoutView="84" workbookViewId="0">
      <selection activeCell="X17" sqref="X17"/>
    </sheetView>
  </sheetViews>
  <sheetFormatPr defaultRowHeight="15" x14ac:dyDescent="0.25"/>
  <cols>
    <col min="1" max="1" width="3.5703125" customWidth="1"/>
    <col min="2" max="2" width="24.28515625" customWidth="1"/>
    <col min="3" max="3" width="11.7109375" customWidth="1"/>
    <col min="4" max="6" width="12.5703125" customWidth="1"/>
    <col min="7" max="7" width="13.140625" customWidth="1"/>
    <col min="8" max="8" width="16.28515625" customWidth="1"/>
    <col min="9" max="9" width="13.42578125" customWidth="1"/>
    <col min="10" max="10" width="12.5703125" customWidth="1"/>
    <col min="11" max="13" width="11.28515625" customWidth="1"/>
    <col min="14" max="14" width="12.7109375" customWidth="1"/>
    <col min="15" max="15" width="9.7109375" customWidth="1"/>
    <col min="16" max="16" width="9.28515625" customWidth="1"/>
    <col min="17" max="17" width="8.5703125" customWidth="1"/>
    <col min="18" max="18" width="5.5703125" customWidth="1"/>
    <col min="19" max="19" width="9.28515625" customWidth="1"/>
    <col min="20" max="20" width="12.28515625" customWidth="1"/>
    <col min="21" max="21" width="10" customWidth="1"/>
    <col min="22" max="22" width="12.28515625" customWidth="1"/>
    <col min="23" max="23" width="14.140625" customWidth="1"/>
    <col min="24" max="24" width="14.7109375" customWidth="1"/>
    <col min="25" max="25" width="11.28515625" customWidth="1"/>
  </cols>
  <sheetData>
    <row r="1" spans="1:28" ht="102.75" customHeight="1" x14ac:dyDescent="0.25">
      <c r="X1" s="74" t="s">
        <v>29</v>
      </c>
      <c r="Y1" s="74"/>
      <c r="Z1" s="74"/>
      <c r="AA1" s="74"/>
      <c r="AB1" s="74"/>
    </row>
    <row r="2" spans="1:28" ht="14.25" customHeight="1" x14ac:dyDescent="0.25">
      <c r="A2" s="79" t="s">
        <v>13</v>
      </c>
      <c r="B2" s="79"/>
      <c r="C2" s="79"/>
      <c r="D2" s="79"/>
      <c r="E2" s="79"/>
      <c r="F2" s="79"/>
      <c r="G2" s="79"/>
      <c r="H2" s="79"/>
      <c r="I2" s="79"/>
      <c r="J2" s="79"/>
      <c r="K2" s="79"/>
      <c r="L2" s="79"/>
      <c r="M2" s="79"/>
      <c r="N2" s="79"/>
      <c r="O2" s="79"/>
      <c r="P2" s="79"/>
      <c r="Q2" s="79"/>
      <c r="R2" s="79"/>
      <c r="S2" s="79"/>
      <c r="T2" s="79"/>
      <c r="U2" s="79"/>
      <c r="V2" s="79"/>
      <c r="W2" s="79"/>
      <c r="X2" s="79"/>
      <c r="Y2" s="79"/>
      <c r="Z2" s="79"/>
      <c r="AA2" s="79"/>
      <c r="AB2" s="79"/>
    </row>
    <row r="3" spans="1:28" x14ac:dyDescent="0.25">
      <c r="A3" s="3"/>
      <c r="B3" s="3"/>
      <c r="C3" s="3"/>
      <c r="D3" s="3"/>
      <c r="E3" s="3"/>
      <c r="F3" s="3"/>
      <c r="G3" s="3"/>
      <c r="H3" s="3"/>
      <c r="I3" s="3"/>
      <c r="J3" s="3"/>
      <c r="K3" s="3"/>
      <c r="L3" s="3"/>
      <c r="M3" s="3"/>
      <c r="N3" s="3"/>
      <c r="O3" s="3"/>
      <c r="P3" s="3"/>
      <c r="Q3" s="3"/>
      <c r="R3" s="3"/>
      <c r="S3" s="3"/>
      <c r="T3" s="3"/>
      <c r="U3" s="3"/>
      <c r="V3" s="3"/>
      <c r="W3" s="3"/>
      <c r="X3" s="3"/>
      <c r="Y3" s="3"/>
    </row>
    <row r="4" spans="1:28" ht="27" customHeight="1" x14ac:dyDescent="0.25">
      <c r="A4" s="76" t="s">
        <v>0</v>
      </c>
      <c r="B4" s="72" t="s">
        <v>33</v>
      </c>
      <c r="C4" s="78" t="s">
        <v>1</v>
      </c>
      <c r="D4" s="78"/>
      <c r="E4" s="78"/>
      <c r="F4" s="78"/>
      <c r="G4" s="78"/>
      <c r="H4" s="78"/>
      <c r="I4" s="78"/>
      <c r="J4" s="78"/>
      <c r="K4" s="78"/>
      <c r="L4" s="72" t="s">
        <v>22</v>
      </c>
      <c r="M4" s="72" t="s">
        <v>8</v>
      </c>
      <c r="N4" s="72" t="s">
        <v>23</v>
      </c>
      <c r="O4" s="83" t="s">
        <v>3</v>
      </c>
      <c r="P4" s="83"/>
      <c r="Q4" s="83"/>
      <c r="R4" s="83"/>
      <c r="S4" s="83"/>
      <c r="T4" s="83"/>
      <c r="U4" s="84" t="s">
        <v>9</v>
      </c>
      <c r="V4" s="84"/>
      <c r="W4" s="84"/>
      <c r="X4" s="84"/>
      <c r="Y4" s="84"/>
      <c r="Z4" s="80" t="s">
        <v>10</v>
      </c>
      <c r="AA4" s="81"/>
      <c r="AB4" s="82"/>
    </row>
    <row r="5" spans="1:28" ht="195.75" customHeight="1" x14ac:dyDescent="0.25">
      <c r="A5" s="77"/>
      <c r="B5" s="75"/>
      <c r="C5" s="7" t="s">
        <v>25</v>
      </c>
      <c r="D5" s="7" t="s">
        <v>14</v>
      </c>
      <c r="E5" s="8" t="s">
        <v>15</v>
      </c>
      <c r="F5" s="7" t="s">
        <v>16</v>
      </c>
      <c r="G5" s="8" t="s">
        <v>17</v>
      </c>
      <c r="H5" s="8" t="s">
        <v>18</v>
      </c>
      <c r="I5" s="7" t="s">
        <v>19</v>
      </c>
      <c r="J5" s="8" t="s">
        <v>20</v>
      </c>
      <c r="K5" s="8" t="s">
        <v>21</v>
      </c>
      <c r="L5" s="73"/>
      <c r="M5" s="73"/>
      <c r="N5" s="73"/>
      <c r="O5" s="6" t="s">
        <v>2</v>
      </c>
      <c r="P5" s="6" t="s">
        <v>4</v>
      </c>
      <c r="Q5" s="6" t="s">
        <v>5</v>
      </c>
      <c r="R5" s="6" t="s">
        <v>6</v>
      </c>
      <c r="S5" s="6" t="s">
        <v>7</v>
      </c>
      <c r="T5" s="10" t="s">
        <v>24</v>
      </c>
      <c r="U5" s="9" t="s">
        <v>25</v>
      </c>
      <c r="V5" s="9" t="s">
        <v>26</v>
      </c>
      <c r="W5" s="5" t="s">
        <v>27</v>
      </c>
      <c r="X5" s="5" t="s">
        <v>28</v>
      </c>
      <c r="Y5" s="5" t="s">
        <v>30</v>
      </c>
      <c r="Z5" s="5" t="s">
        <v>31</v>
      </c>
      <c r="AA5" s="5" t="s">
        <v>11</v>
      </c>
      <c r="AB5" s="5" t="s">
        <v>32</v>
      </c>
    </row>
    <row r="6" spans="1:28" x14ac:dyDescent="0.25">
      <c r="A6" s="11">
        <v>1</v>
      </c>
      <c r="B6" s="11">
        <v>2</v>
      </c>
      <c r="C6" s="11">
        <v>3</v>
      </c>
      <c r="D6" s="11">
        <v>4</v>
      </c>
      <c r="E6" s="11">
        <v>5</v>
      </c>
      <c r="F6" s="11">
        <v>6</v>
      </c>
      <c r="G6" s="11">
        <v>7</v>
      </c>
      <c r="H6" s="11">
        <v>8</v>
      </c>
      <c r="I6" s="11">
        <v>9</v>
      </c>
      <c r="J6" s="11">
        <v>10</v>
      </c>
      <c r="K6" s="11">
        <v>11</v>
      </c>
      <c r="L6" s="11">
        <v>12</v>
      </c>
      <c r="M6" s="11">
        <v>13</v>
      </c>
      <c r="N6" s="11">
        <v>14</v>
      </c>
      <c r="O6" s="11">
        <v>15</v>
      </c>
      <c r="P6" s="11">
        <v>16</v>
      </c>
      <c r="Q6" s="11">
        <v>17</v>
      </c>
      <c r="R6" s="11">
        <v>18</v>
      </c>
      <c r="S6" s="11">
        <v>19</v>
      </c>
      <c r="T6" s="11">
        <v>20</v>
      </c>
      <c r="U6" s="11">
        <v>21</v>
      </c>
      <c r="V6" s="11">
        <v>22</v>
      </c>
      <c r="W6" s="11">
        <v>23</v>
      </c>
      <c r="X6" s="11">
        <v>24</v>
      </c>
      <c r="Y6" s="11">
        <v>25</v>
      </c>
      <c r="Z6" s="11">
        <v>26</v>
      </c>
      <c r="AA6" s="11">
        <v>27</v>
      </c>
      <c r="AB6" s="11">
        <v>28</v>
      </c>
    </row>
    <row r="7" spans="1:28" ht="15.75" x14ac:dyDescent="0.25">
      <c r="A7" s="2">
        <v>1</v>
      </c>
      <c r="B7" s="22" t="s">
        <v>34</v>
      </c>
      <c r="C7" s="42">
        <f>SUM([3]ОГДИП:ОГП!C7)</f>
        <v>26</v>
      </c>
      <c r="D7" s="42">
        <f>SUM([3]ОГДИП:ОГП!D7)</f>
        <v>0</v>
      </c>
      <c r="E7" s="42">
        <f>SUM([3]ОГДИП:ОГП!E7)</f>
        <v>0</v>
      </c>
      <c r="F7" s="42">
        <f>SUM([3]ОГДИП:ОГП!F7)</f>
        <v>15</v>
      </c>
      <c r="G7" s="42">
        <f>SUM([3]ОГДИП:ОГП!G7)</f>
        <v>11</v>
      </c>
      <c r="H7" s="42">
        <f>SUM([3]ОГДИП:ОГП!H7)</f>
        <v>0</v>
      </c>
      <c r="I7" s="42">
        <f>SUM([3]ОГДИП:ОГП!I7)</f>
        <v>0</v>
      </c>
      <c r="J7" s="42">
        <f>SUM([3]ОГДИП:ОГП!J7)</f>
        <v>0</v>
      </c>
      <c r="K7" s="42">
        <f>SUM([3]ОГДИП:ОГП!K7)</f>
        <v>0</v>
      </c>
      <c r="L7" s="42">
        <f>SUM([3]ОГДИП:ОГП!L7)</f>
        <v>5</v>
      </c>
      <c r="M7" s="42">
        <f>SUM([3]ОГДИП:ОГП!M7)</f>
        <v>2</v>
      </c>
      <c r="N7" s="42">
        <f>SUM([3]ОГДИП:ОГП!N7)</f>
        <v>0</v>
      </c>
      <c r="O7" s="42">
        <f>SUM([3]ОГДИП:ОГП!O7)</f>
        <v>3</v>
      </c>
      <c r="P7" s="42">
        <f>SUM([3]ОГДИП:ОГП!P7)</f>
        <v>0</v>
      </c>
      <c r="Q7" s="42">
        <f>SUM([3]ОГДИП:ОГП!Q7)</f>
        <v>1</v>
      </c>
      <c r="R7" s="42">
        <f>SUM([3]ОГДИП:ОГП!R7)</f>
        <v>2</v>
      </c>
      <c r="S7" s="42">
        <f>SUM([3]ОГДИП:ОГП!S7)</f>
        <v>0</v>
      </c>
      <c r="T7" s="42">
        <f>SUM([3]ОГДИП:ОГП!T7)</f>
        <v>692000</v>
      </c>
      <c r="U7" s="42">
        <f>SUM([3]ОГДИП:ОГП!U7)</f>
        <v>4</v>
      </c>
      <c r="V7" s="42">
        <f>SUM([3]ОГДИП:ОГП!V7)</f>
        <v>0</v>
      </c>
      <c r="W7" s="42">
        <f>SUM([3]ОГДИП:ОГП!W7)</f>
        <v>0</v>
      </c>
      <c r="X7" s="42">
        <f>SUM([3]ОГДИП:ОГП!X7)</f>
        <v>4</v>
      </c>
      <c r="Y7" s="42">
        <f>SUM([3]ОГДИП:ОГП!Y7)</f>
        <v>0</v>
      </c>
      <c r="Z7" s="42">
        <f>SUM([3]ОГДИП:ОГП!Z7)</f>
        <v>0</v>
      </c>
      <c r="AA7" s="42">
        <f>SUM([3]ОГДИП:ОГП!AA7)</f>
        <v>0</v>
      </c>
      <c r="AB7" s="42">
        <f>SUM([3]ОГДИП:ОГП!AB7)</f>
        <v>0</v>
      </c>
    </row>
    <row r="8" spans="1:28" ht="15.75" x14ac:dyDescent="0.25">
      <c r="A8" s="2">
        <v>2</v>
      </c>
      <c r="B8" s="23" t="s">
        <v>35</v>
      </c>
      <c r="C8" s="42">
        <f>SUM([3]ОГДИП:ОГП!C8)</f>
        <v>42</v>
      </c>
      <c r="D8" s="42">
        <f>SUM([3]ОГДИП:ОГП!D8)</f>
        <v>0</v>
      </c>
      <c r="E8" s="42">
        <f>SUM([3]ОГДИП:ОГП!E8)</f>
        <v>0</v>
      </c>
      <c r="F8" s="42">
        <f>SUM([3]ОГДИП:ОГП!F8)</f>
        <v>16</v>
      </c>
      <c r="G8" s="42">
        <f>SUM([3]ОГДИП:ОГП!G8)</f>
        <v>26</v>
      </c>
      <c r="H8" s="42">
        <f>SUM([3]ОГДИП:ОГП!H8)</f>
        <v>0</v>
      </c>
      <c r="I8" s="42">
        <f>SUM([3]ОГДИП:ОГП!I8)</f>
        <v>0</v>
      </c>
      <c r="J8" s="42">
        <f>SUM([3]ОГДИП:ОГП!J8)</f>
        <v>0</v>
      </c>
      <c r="K8" s="42">
        <f>SUM([3]ОГДИП:ОГП!K8)</f>
        <v>0</v>
      </c>
      <c r="L8" s="42">
        <f>SUM([3]ОГДИП:ОГП!L8)</f>
        <v>17</v>
      </c>
      <c r="M8" s="42">
        <f>SUM([3]ОГДИП:ОГП!M8)</f>
        <v>2</v>
      </c>
      <c r="N8" s="42">
        <f>SUM([3]ОГДИП:ОГП!N8)</f>
        <v>0</v>
      </c>
      <c r="O8" s="42">
        <f>SUM([3]ОГДИП:ОГП!O8)</f>
        <v>2</v>
      </c>
      <c r="P8" s="42">
        <f>SUM([3]ОГДИП:ОГП!P8)</f>
        <v>0</v>
      </c>
      <c r="Q8" s="42">
        <f>SUM([3]ОГДИП:ОГП!Q8)</f>
        <v>0</v>
      </c>
      <c r="R8" s="42">
        <f>SUM([3]ОГДИП:ОГП!R8)</f>
        <v>2</v>
      </c>
      <c r="S8" s="42">
        <f>SUM([3]ОГДИП:ОГП!S8)</f>
        <v>0</v>
      </c>
      <c r="T8" s="42">
        <f>SUM([3]ОГДИП:ОГП!T8)</f>
        <v>692000</v>
      </c>
      <c r="U8" s="42">
        <f>SUM([3]ОГДИП:ОГП!U8)</f>
        <v>15</v>
      </c>
      <c r="V8" s="42">
        <f>SUM([3]ОГДИП:ОГП!V8)</f>
        <v>0</v>
      </c>
      <c r="W8" s="42">
        <f>SUM([3]ОГДИП:ОГП!W8)</f>
        <v>1</v>
      </c>
      <c r="X8" s="42">
        <f>SUM([3]ОГДИП:ОГП!X8)</f>
        <v>14</v>
      </c>
      <c r="Y8" s="42">
        <f>SUM([3]ОГДИП:ОГП!Y8)</f>
        <v>0</v>
      </c>
      <c r="Z8" s="42">
        <f>SUM([3]ОГДИП:ОГП!Z8)</f>
        <v>0</v>
      </c>
      <c r="AA8" s="42">
        <f>SUM([3]ОГДИП:ОГП!AA8)</f>
        <v>0</v>
      </c>
      <c r="AB8" s="42">
        <f>SUM([3]ОГДИП:ОГП!AB8)</f>
        <v>0</v>
      </c>
    </row>
    <row r="9" spans="1:28" ht="15.75" x14ac:dyDescent="0.25">
      <c r="A9" s="2">
        <v>3</v>
      </c>
      <c r="B9" s="23" t="s">
        <v>36</v>
      </c>
      <c r="C9" s="42">
        <f>SUM([3]ОГДИП:ОГП!C9)</f>
        <v>34</v>
      </c>
      <c r="D9" s="42">
        <f>SUM([3]ОГДИП:ОГП!D9)</f>
        <v>8</v>
      </c>
      <c r="E9" s="42">
        <f>SUM([3]ОГДИП:ОГП!E9)</f>
        <v>1</v>
      </c>
      <c r="F9" s="42">
        <f>SUM([3]ОГДИП:ОГП!F9)</f>
        <v>20</v>
      </c>
      <c r="G9" s="42">
        <f>SUM([3]ОГДИП:ОГП!G9)</f>
        <v>5</v>
      </c>
      <c r="H9" s="42">
        <f>SUM([3]ОГДИП:ОГП!H9)</f>
        <v>0</v>
      </c>
      <c r="I9" s="42">
        <f>SUM([3]ОГДИП:ОГП!I9)</f>
        <v>0</v>
      </c>
      <c r="J9" s="42">
        <f>SUM([3]ОГДИП:ОГП!J9)</f>
        <v>0</v>
      </c>
      <c r="K9" s="42">
        <f>SUM([3]ОГДИП:ОГП!K9)</f>
        <v>0</v>
      </c>
      <c r="L9" s="42">
        <f>SUM([3]ОГДИП:ОГП!L9)</f>
        <v>2</v>
      </c>
      <c r="M9" s="42">
        <f>SUM([3]ОГДИП:ОГП!M9)</f>
        <v>0</v>
      </c>
      <c r="N9" s="42">
        <f>SUM([3]ОГДИП:ОГП!N9)</f>
        <v>1</v>
      </c>
      <c r="O9" s="42">
        <f>SUM([3]ОГДИП:ОГП!O9)</f>
        <v>0</v>
      </c>
      <c r="P9" s="42">
        <f>SUM([3]ОГДИП:ОГП!P9)</f>
        <v>0</v>
      </c>
      <c r="Q9" s="42">
        <f>SUM([3]ОГДИП:ОГП!Q9)</f>
        <v>0</v>
      </c>
      <c r="R9" s="42">
        <f>SUM([3]ОГДИП:ОГП!R9)</f>
        <v>0</v>
      </c>
      <c r="S9" s="42">
        <f>SUM([3]ОГДИП:ОГП!S9)</f>
        <v>0</v>
      </c>
      <c r="T9" s="42">
        <f>SUM([3]ОГДИП:ОГП!T9)</f>
        <v>0</v>
      </c>
      <c r="U9" s="42">
        <f>SUM([3]ОГДИП:ОГП!U9)</f>
        <v>1</v>
      </c>
      <c r="V9" s="42">
        <f>SUM([3]ОГДИП:ОГП!V9)</f>
        <v>0</v>
      </c>
      <c r="W9" s="42">
        <f>SUM([3]ОГДИП:ОГП!W9)</f>
        <v>0</v>
      </c>
      <c r="X9" s="42">
        <f>SUM([3]ОГДИП:ОГП!X9)</f>
        <v>1</v>
      </c>
      <c r="Y9" s="42">
        <f>SUM([3]ОГДИП:ОГП!Y9)</f>
        <v>0</v>
      </c>
      <c r="Z9" s="42">
        <f>SUM([3]ОГДИП:ОГП!Z9)</f>
        <v>0</v>
      </c>
      <c r="AA9" s="42">
        <f>SUM([3]ОГДИП:ОГП!AA9)</f>
        <v>0</v>
      </c>
      <c r="AB9" s="42">
        <f>SUM([3]ОГДИП:ОГП!AB9)</f>
        <v>0</v>
      </c>
    </row>
    <row r="10" spans="1:28" ht="15.75" x14ac:dyDescent="0.25">
      <c r="A10" s="2">
        <v>4</v>
      </c>
      <c r="B10" s="23" t="s">
        <v>37</v>
      </c>
      <c r="C10" s="42">
        <f>SUM([3]ОГДИП:ОГП!C10)</f>
        <v>22</v>
      </c>
      <c r="D10" s="42">
        <f>SUM([3]ОГДИП:ОГП!D10)</f>
        <v>0</v>
      </c>
      <c r="E10" s="42">
        <f>SUM([3]ОГДИП:ОГП!E10)</f>
        <v>1</v>
      </c>
      <c r="F10" s="42">
        <f>SUM([3]ОГДИП:ОГП!F10)</f>
        <v>6</v>
      </c>
      <c r="G10" s="42">
        <f>SUM([3]ОГДИП:ОГП!G10)</f>
        <v>15</v>
      </c>
      <c r="H10" s="42">
        <f>SUM([3]ОГДИП:ОГП!H10)</f>
        <v>0</v>
      </c>
      <c r="I10" s="42">
        <f>SUM([3]ОГДИП:ОГП!I10)</f>
        <v>0</v>
      </c>
      <c r="J10" s="42">
        <f>SUM([3]ОГДИП:ОГП!J10)</f>
        <v>0</v>
      </c>
      <c r="K10" s="42">
        <f>SUM([3]ОГДИП:ОГП!K10)</f>
        <v>0</v>
      </c>
      <c r="L10" s="42">
        <f>SUM([3]ОГДИП:ОГП!L10)</f>
        <v>13</v>
      </c>
      <c r="M10" s="42">
        <f>SUM([3]ОГДИП:ОГП!M10)</f>
        <v>12</v>
      </c>
      <c r="N10" s="42">
        <f>SUM([3]ОГДИП:ОГП!N10)</f>
        <v>1</v>
      </c>
      <c r="O10" s="42">
        <f>SUM([3]ОГДИП:ОГП!O10)</f>
        <v>5</v>
      </c>
      <c r="P10" s="42">
        <f>SUM([3]ОГДИП:ОГП!P10)</f>
        <v>1</v>
      </c>
      <c r="Q10" s="42">
        <f>SUM([3]ОГДИП:ОГП!Q10)</f>
        <v>1</v>
      </c>
      <c r="R10" s="42">
        <f>SUM([3]ОГДИП:ОГП!R10)</f>
        <v>3</v>
      </c>
      <c r="S10" s="42">
        <f>SUM([3]ОГДИП:ОГП!S10)</f>
        <v>0</v>
      </c>
      <c r="T10" s="42">
        <f>SUM([3]ОГДИП:ОГП!T10)</f>
        <v>1481312.5</v>
      </c>
      <c r="U10" s="42">
        <f>SUM([3]ОГДИП:ОГП!U10)</f>
        <v>10</v>
      </c>
      <c r="V10" s="42">
        <f>SUM([3]ОГДИП:ОГП!V10)</f>
        <v>1</v>
      </c>
      <c r="W10" s="42">
        <f>SUM([3]ОГДИП:ОГП!W10)</f>
        <v>1</v>
      </c>
      <c r="X10" s="42">
        <f>SUM([3]ОГДИП:ОГП!X10)</f>
        <v>7</v>
      </c>
      <c r="Y10" s="42">
        <f>SUM([3]ОГДИП:ОГП!Y10)</f>
        <v>1</v>
      </c>
      <c r="Z10" s="42">
        <f>SUM([3]ОГДИП:ОГП!Z10)</f>
        <v>0</v>
      </c>
      <c r="AA10" s="42">
        <f>SUM([3]ОГДИП:ОГП!AA10)</f>
        <v>0</v>
      </c>
      <c r="AB10" s="42">
        <f>SUM([3]ОГДИП:ОГП!AB10)</f>
        <v>0</v>
      </c>
    </row>
    <row r="11" spans="1:28" ht="15.75" x14ac:dyDescent="0.25">
      <c r="A11" s="2">
        <v>5</v>
      </c>
      <c r="B11" s="24" t="s">
        <v>38</v>
      </c>
      <c r="C11" s="42">
        <f>SUM([3]ОГДИП:ОГП!C11)</f>
        <v>6</v>
      </c>
      <c r="D11" s="42">
        <f>SUM([3]ОГДИП:ОГП!D11)</f>
        <v>0</v>
      </c>
      <c r="E11" s="42">
        <f>SUM([3]ОГДИП:ОГП!E11)</f>
        <v>0</v>
      </c>
      <c r="F11" s="42">
        <f>SUM([3]ОГДИП:ОГП!F11)</f>
        <v>3</v>
      </c>
      <c r="G11" s="42">
        <f>SUM([3]ОГДИП:ОГП!G11)</f>
        <v>3</v>
      </c>
      <c r="H11" s="42">
        <f>SUM([3]ОГДИП:ОГП!H11)</f>
        <v>0</v>
      </c>
      <c r="I11" s="42">
        <f>SUM([3]ОГДИП:ОГП!I11)</f>
        <v>0</v>
      </c>
      <c r="J11" s="42">
        <f>SUM([3]ОГДИП:ОГП!J11)</f>
        <v>0</v>
      </c>
      <c r="K11" s="42">
        <f>SUM([3]ОГДИП:ОГП!K11)</f>
        <v>0</v>
      </c>
      <c r="L11" s="42">
        <f>SUM([3]ОГДИП:ОГП!L11)</f>
        <v>0</v>
      </c>
      <c r="M11" s="42">
        <f>SUM([3]ОГДИП:ОГП!M11)</f>
        <v>0</v>
      </c>
      <c r="N11" s="42">
        <f>SUM([3]ОГДИП:ОГП!N11)</f>
        <v>0</v>
      </c>
      <c r="O11" s="42">
        <f>SUM([3]ОГДИП:ОГП!O11)</f>
        <v>0</v>
      </c>
      <c r="P11" s="42">
        <f>SUM([3]ОГДИП:ОГП!P11)</f>
        <v>0</v>
      </c>
      <c r="Q11" s="42">
        <f>SUM([3]ОГДИП:ОГП!Q11)</f>
        <v>0</v>
      </c>
      <c r="R11" s="42">
        <f>SUM([3]ОГДИП:ОГП!R11)</f>
        <v>0</v>
      </c>
      <c r="S11" s="42">
        <f>SUM([3]ОГДИП:ОГП!S11)</f>
        <v>0</v>
      </c>
      <c r="T11" s="42">
        <f>SUM([3]ОГДИП:ОГП!T11)</f>
        <v>0</v>
      </c>
      <c r="U11" s="42">
        <f>SUM([3]ОГДИП:ОГП!U11)</f>
        <v>0</v>
      </c>
      <c r="V11" s="42">
        <f>SUM([3]ОГДИП:ОГП!V11)</f>
        <v>0</v>
      </c>
      <c r="W11" s="42">
        <f>SUM([3]ОГДИП:ОГП!W11)</f>
        <v>0</v>
      </c>
      <c r="X11" s="42">
        <f>SUM([3]ОГДИП:ОГП!X11)</f>
        <v>0</v>
      </c>
      <c r="Y11" s="42">
        <f>SUM([3]ОГДИП:ОГП!Y11)</f>
        <v>0</v>
      </c>
      <c r="Z11" s="42">
        <f>SUM([3]ОГДИП:ОГП!Z11)</f>
        <v>0</v>
      </c>
      <c r="AA11" s="42">
        <f>SUM([3]ОГДИП:ОГП!AA11)</f>
        <v>0</v>
      </c>
      <c r="AB11" s="42">
        <f>SUM([3]ОГДИП:ОГП!AB11)</f>
        <v>0</v>
      </c>
    </row>
    <row r="12" spans="1:28" ht="15.75" x14ac:dyDescent="0.25">
      <c r="A12" s="2">
        <v>6</v>
      </c>
      <c r="B12" s="23" t="s">
        <v>39</v>
      </c>
      <c r="C12" s="42">
        <f>SUM([3]ОГДИП:ОГП!C12)</f>
        <v>53</v>
      </c>
      <c r="D12" s="42">
        <f>SUM([3]ОГДИП:ОГП!D12)</f>
        <v>12</v>
      </c>
      <c r="E12" s="42">
        <f>SUM([3]ОГДИП:ОГП!E12)</f>
        <v>1</v>
      </c>
      <c r="F12" s="42">
        <f>SUM([3]ОГДИП:ОГП!F12)</f>
        <v>26</v>
      </c>
      <c r="G12" s="42">
        <f>SUM([3]ОГДИП:ОГП!G12)</f>
        <v>14</v>
      </c>
      <c r="H12" s="42">
        <f>SUM([3]ОГДИП:ОГП!H12)</f>
        <v>0</v>
      </c>
      <c r="I12" s="42">
        <f>SUM([3]ОГДИП:ОГП!I12)</f>
        <v>0</v>
      </c>
      <c r="J12" s="42">
        <f>SUM([3]ОГДИП:ОГП!J12)</f>
        <v>0</v>
      </c>
      <c r="K12" s="42">
        <f>SUM([3]ОГДИП:ОГП!K12)</f>
        <v>0</v>
      </c>
      <c r="L12" s="42">
        <f>SUM([3]ОГДИП:ОГП!L12)</f>
        <v>9</v>
      </c>
      <c r="M12" s="42">
        <f>SUM([3]ОГДИП:ОГП!M12)</f>
        <v>1</v>
      </c>
      <c r="N12" s="42">
        <f>SUM([3]ОГДИП:ОГП!N12)</f>
        <v>2</v>
      </c>
      <c r="O12" s="42">
        <f>SUM([3]ОГДИП:ОГП!O12)</f>
        <v>2</v>
      </c>
      <c r="P12" s="42">
        <f>SUM([3]ОГДИП:ОГП!P12)</f>
        <v>0</v>
      </c>
      <c r="Q12" s="42">
        <f>SUM([3]ОГДИП:ОГП!Q12)</f>
        <v>0</v>
      </c>
      <c r="R12" s="42">
        <f>SUM([3]ОГДИП:ОГП!R12)</f>
        <v>2</v>
      </c>
      <c r="S12" s="42">
        <f>SUM([3]ОГДИП:ОГП!S12)</f>
        <v>0</v>
      </c>
      <c r="T12" s="42">
        <f>SUM([3]ОГДИП:ОГП!T12)</f>
        <v>692000</v>
      </c>
      <c r="U12" s="42">
        <f>SUM([3]ОГДИП:ОГП!U12)</f>
        <v>7</v>
      </c>
      <c r="V12" s="42">
        <f>SUM([3]ОГДИП:ОГП!V12)</f>
        <v>0</v>
      </c>
      <c r="W12" s="42">
        <f>SUM([3]ОГДИП:ОГП!W12)</f>
        <v>0</v>
      </c>
      <c r="X12" s="42">
        <f>SUM([3]ОГДИП:ОГП!X12)</f>
        <v>7</v>
      </c>
      <c r="Y12" s="42">
        <f>SUM([3]ОГДИП:ОГП!Y12)</f>
        <v>0</v>
      </c>
      <c r="Z12" s="42">
        <f>SUM([3]ОГДИП:ОГП!Z12)</f>
        <v>0</v>
      </c>
      <c r="AA12" s="42">
        <f>SUM([3]ОГДИП:ОГП!AA12)</f>
        <v>0</v>
      </c>
      <c r="AB12" s="42">
        <f>SUM([3]ОГДИП:ОГП!AB12)</f>
        <v>0</v>
      </c>
    </row>
    <row r="13" spans="1:28" ht="15.75" x14ac:dyDescent="0.25">
      <c r="A13" s="2">
        <v>7</v>
      </c>
      <c r="B13" s="25" t="s">
        <v>40</v>
      </c>
      <c r="C13" s="42">
        <f>SUM([3]ОГДИП:ОГП!C13)</f>
        <v>3</v>
      </c>
      <c r="D13" s="42">
        <f>SUM([3]ОГДИП:ОГП!D13)</f>
        <v>0</v>
      </c>
      <c r="E13" s="42">
        <f>SUM([3]ОГДИП:ОГП!E13)</f>
        <v>0</v>
      </c>
      <c r="F13" s="42">
        <f>SUM([3]ОГДИП:ОГП!F13)</f>
        <v>0</v>
      </c>
      <c r="G13" s="42">
        <f>SUM([3]ОГДИП:ОГП!G13)</f>
        <v>3</v>
      </c>
      <c r="H13" s="42">
        <f>SUM([3]ОГДИП:ОГП!H13)</f>
        <v>0</v>
      </c>
      <c r="I13" s="42">
        <f>SUM([3]ОГДИП:ОГП!I13)</f>
        <v>0</v>
      </c>
      <c r="J13" s="42">
        <f>SUM([3]ОГДИП:ОГП!J13)</f>
        <v>0</v>
      </c>
      <c r="K13" s="42">
        <f>SUM([3]ОГДИП:ОГП!K13)</f>
        <v>0</v>
      </c>
      <c r="L13" s="42">
        <f>SUM([3]ОГДИП:ОГП!L13)</f>
        <v>1</v>
      </c>
      <c r="M13" s="42">
        <f>SUM([3]ОГДИП:ОГП!M13)</f>
        <v>3</v>
      </c>
      <c r="N13" s="42">
        <f>SUM([3]ОГДИП:ОГП!N13)</f>
        <v>0</v>
      </c>
      <c r="O13" s="42">
        <f>SUM([3]ОГДИП:ОГП!O13)</f>
        <v>0</v>
      </c>
      <c r="P13" s="42">
        <f>SUM([3]ОГДИП:ОГП!P13)</f>
        <v>0</v>
      </c>
      <c r="Q13" s="42">
        <f>SUM([3]ОГДИП:ОГП!Q13)</f>
        <v>0</v>
      </c>
      <c r="R13" s="42">
        <f>SUM([3]ОГДИП:ОГП!R13)</f>
        <v>0</v>
      </c>
      <c r="S13" s="42">
        <f>SUM([3]ОГДИП:ОГП!S13)</f>
        <v>0</v>
      </c>
      <c r="T13" s="42">
        <f>SUM([3]ОГДИП:ОГП!T13)</f>
        <v>0</v>
      </c>
      <c r="U13" s="42">
        <f>SUM([3]ОГДИП:ОГП!U13)</f>
        <v>1</v>
      </c>
      <c r="V13" s="42">
        <f>SUM([3]ОГДИП:ОГП!V13)</f>
        <v>0</v>
      </c>
      <c r="W13" s="42">
        <f>SUM([3]ОГДИП:ОГП!W13)</f>
        <v>0</v>
      </c>
      <c r="X13" s="42">
        <f>SUM([3]ОГДИП:ОГП!X13)</f>
        <v>1</v>
      </c>
      <c r="Y13" s="42">
        <f>SUM([3]ОГДИП:ОГП!Y13)</f>
        <v>0</v>
      </c>
      <c r="Z13" s="42">
        <f>SUM([3]ОГДИП:ОГП!Z13)</f>
        <v>0</v>
      </c>
      <c r="AA13" s="42">
        <f>SUM([3]ОГДИП:ОГП!AA13)</f>
        <v>0</v>
      </c>
      <c r="AB13" s="42">
        <f>SUM([3]ОГДИП:ОГП!AB13)</f>
        <v>0</v>
      </c>
    </row>
    <row r="14" spans="1:28" ht="15.75" x14ac:dyDescent="0.25">
      <c r="A14" s="2">
        <v>8</v>
      </c>
      <c r="B14" s="22" t="s">
        <v>41</v>
      </c>
      <c r="C14" s="42">
        <f>SUM([3]ОГДИП:ОГП!C14)</f>
        <v>11</v>
      </c>
      <c r="D14" s="42">
        <f>SUM([3]ОГДИП:ОГП!D14)</f>
        <v>0</v>
      </c>
      <c r="E14" s="42">
        <f>SUM([3]ОГДИП:ОГП!E14)</f>
        <v>0</v>
      </c>
      <c r="F14" s="42">
        <f>SUM([3]ОГДИП:ОГП!F14)</f>
        <v>8</v>
      </c>
      <c r="G14" s="42">
        <f>SUM([3]ОГДИП:ОГП!G14)</f>
        <v>3</v>
      </c>
      <c r="H14" s="42">
        <f>SUM([3]ОГДИП:ОГП!H14)</f>
        <v>0</v>
      </c>
      <c r="I14" s="42">
        <f>SUM([3]ОГДИП:ОГП!I14)</f>
        <v>0</v>
      </c>
      <c r="J14" s="42">
        <f>SUM([3]ОГДИП:ОГП!J14)</f>
        <v>0</v>
      </c>
      <c r="K14" s="42">
        <f>SUM([3]ОГДИП:ОГП!K14)</f>
        <v>0</v>
      </c>
      <c r="L14" s="42">
        <f>SUM([3]ОГДИП:ОГП!L14)</f>
        <v>1</v>
      </c>
      <c r="M14" s="42">
        <f>SUM([3]ОГДИП:ОГП!M14)</f>
        <v>1</v>
      </c>
      <c r="N14" s="42">
        <f>SUM([3]ОГДИП:ОГП!N14)</f>
        <v>0</v>
      </c>
      <c r="O14" s="42">
        <f>SUM([3]ОГДИП:ОГП!O14)</f>
        <v>0</v>
      </c>
      <c r="P14" s="42">
        <f>SUM([3]ОГДИП:ОГП!P14)</f>
        <v>0</v>
      </c>
      <c r="Q14" s="42">
        <f>SUM([3]ОГДИП:ОГП!Q14)</f>
        <v>0</v>
      </c>
      <c r="R14" s="42">
        <f>SUM([3]ОГДИП:ОГП!R14)</f>
        <v>0</v>
      </c>
      <c r="S14" s="42">
        <f>SUM([3]ОГДИП:ОГП!S14)</f>
        <v>0</v>
      </c>
      <c r="T14" s="42">
        <f>SUM([3]ОГДИП:ОГП!T14)</f>
        <v>0</v>
      </c>
      <c r="U14" s="42">
        <f>SUM([3]ОГДИП:ОГП!U14)</f>
        <v>0</v>
      </c>
      <c r="V14" s="42">
        <f>SUM([3]ОГДИП:ОГП!V14)</f>
        <v>0</v>
      </c>
      <c r="W14" s="42">
        <f>SUM([3]ОГДИП:ОГП!W14)</f>
        <v>0</v>
      </c>
      <c r="X14" s="42">
        <f>SUM([3]ОГДИП:ОГП!X14)</f>
        <v>0</v>
      </c>
      <c r="Y14" s="42">
        <f>SUM([3]ОГДИП:ОГП!Y14)</f>
        <v>0</v>
      </c>
      <c r="Z14" s="42">
        <f>SUM([3]ОГДИП:ОГП!Z14)</f>
        <v>0</v>
      </c>
      <c r="AA14" s="42">
        <f>SUM([3]ОГДИП:ОГП!AA14)</f>
        <v>0</v>
      </c>
      <c r="AB14" s="42">
        <f>SUM([3]ОГДИП:ОГП!AB14)</f>
        <v>0</v>
      </c>
    </row>
    <row r="15" spans="1:28" s="14" customFormat="1" ht="15.75" x14ac:dyDescent="0.25">
      <c r="A15" s="1">
        <v>9</v>
      </c>
      <c r="B15" s="23" t="s">
        <v>12</v>
      </c>
      <c r="C15" s="27">
        <f>SUM(C7:C14)</f>
        <v>197</v>
      </c>
      <c r="D15" s="27">
        <f t="shared" ref="D15:T15" si="0">SUM(D7:D14)</f>
        <v>20</v>
      </c>
      <c r="E15" s="27">
        <f t="shared" si="0"/>
        <v>3</v>
      </c>
      <c r="F15" s="27">
        <f t="shared" si="0"/>
        <v>94</v>
      </c>
      <c r="G15" s="27">
        <f t="shared" si="0"/>
        <v>80</v>
      </c>
      <c r="H15" s="27">
        <f t="shared" si="0"/>
        <v>0</v>
      </c>
      <c r="I15" s="27">
        <f t="shared" si="0"/>
        <v>0</v>
      </c>
      <c r="J15" s="27">
        <f t="shared" si="0"/>
        <v>0</v>
      </c>
      <c r="K15" s="27">
        <f t="shared" si="0"/>
        <v>0</v>
      </c>
      <c r="L15" s="27">
        <f t="shared" si="0"/>
        <v>48</v>
      </c>
      <c r="M15" s="27">
        <f t="shared" si="0"/>
        <v>21</v>
      </c>
      <c r="N15" s="27">
        <f t="shared" si="0"/>
        <v>4</v>
      </c>
      <c r="O15" s="27">
        <f t="shared" si="0"/>
        <v>12</v>
      </c>
      <c r="P15" s="27">
        <f>SUM(P7:P14)</f>
        <v>1</v>
      </c>
      <c r="Q15" s="27">
        <f t="shared" si="0"/>
        <v>2</v>
      </c>
      <c r="R15" s="27">
        <f t="shared" si="0"/>
        <v>9</v>
      </c>
      <c r="S15" s="27">
        <f t="shared" si="0"/>
        <v>0</v>
      </c>
      <c r="T15" s="27">
        <f t="shared" si="0"/>
        <v>3557312.5</v>
      </c>
      <c r="U15" s="35">
        <f t="shared" ref="U15:AB15" si="1">SUM(U7:U14)</f>
        <v>38</v>
      </c>
      <c r="V15" s="35">
        <f t="shared" si="1"/>
        <v>1</v>
      </c>
      <c r="W15" s="35">
        <f t="shared" si="1"/>
        <v>2</v>
      </c>
      <c r="X15" s="35">
        <f t="shared" si="1"/>
        <v>34</v>
      </c>
      <c r="Y15" s="35">
        <f t="shared" si="1"/>
        <v>1</v>
      </c>
      <c r="Z15" s="35">
        <f t="shared" si="1"/>
        <v>0</v>
      </c>
      <c r="AA15" s="36">
        <f t="shared" si="1"/>
        <v>0</v>
      </c>
      <c r="AB15" s="36">
        <f t="shared" si="1"/>
        <v>0</v>
      </c>
    </row>
    <row r="16" spans="1:28" ht="29.25" x14ac:dyDescent="0.25">
      <c r="A16" s="12"/>
      <c r="B16" s="32" t="s">
        <v>42</v>
      </c>
      <c r="C16" s="13"/>
      <c r="D16" s="13"/>
      <c r="E16" s="13"/>
      <c r="F16" s="13"/>
      <c r="G16" s="13"/>
      <c r="H16" s="13"/>
      <c r="I16" s="13"/>
      <c r="J16" s="13"/>
      <c r="K16" s="13"/>
      <c r="L16" s="13"/>
      <c r="M16" s="13"/>
      <c r="N16" s="13"/>
      <c r="O16" s="13"/>
      <c r="P16" s="13"/>
      <c r="Q16" s="13"/>
      <c r="R16" s="13"/>
      <c r="S16" s="13"/>
      <c r="T16" s="13"/>
      <c r="U16" s="13"/>
      <c r="V16" s="13"/>
      <c r="W16" s="13"/>
      <c r="X16" s="13"/>
      <c r="Y16" s="13"/>
      <c r="Z16" s="13"/>
      <c r="AA16" s="13"/>
      <c r="AB16" s="13"/>
    </row>
    <row r="17" spans="1:28" x14ac:dyDescent="0.25">
      <c r="A17" s="12"/>
      <c r="B17" s="13"/>
      <c r="C17" s="13"/>
      <c r="D17" s="13"/>
      <c r="E17" s="13"/>
      <c r="F17" s="13"/>
      <c r="G17" s="13"/>
      <c r="H17" s="13"/>
      <c r="I17" s="13"/>
      <c r="J17" s="13"/>
      <c r="K17" s="13"/>
      <c r="L17" s="13"/>
      <c r="M17" s="13"/>
      <c r="N17" s="13"/>
      <c r="O17" s="13"/>
      <c r="P17" s="13"/>
      <c r="Q17" s="13"/>
      <c r="R17" s="13"/>
      <c r="S17" s="13"/>
      <c r="T17" s="13"/>
      <c r="U17" s="13"/>
      <c r="V17" s="13"/>
      <c r="W17" s="13"/>
      <c r="X17" s="13"/>
      <c r="Y17" s="13"/>
      <c r="Z17" s="13"/>
      <c r="AA17" s="13"/>
      <c r="AB17" s="13"/>
    </row>
    <row r="18" spans="1:28" x14ac:dyDescent="0.25">
      <c r="A18" s="12"/>
      <c r="B18" s="13"/>
      <c r="C18" s="13"/>
      <c r="D18" s="13"/>
      <c r="E18" s="13"/>
      <c r="F18" s="13"/>
      <c r="G18" s="13"/>
      <c r="H18" s="13"/>
      <c r="I18" s="13"/>
      <c r="J18" s="13"/>
      <c r="K18" s="13"/>
      <c r="L18" s="13"/>
      <c r="M18" s="13"/>
      <c r="N18" s="13"/>
      <c r="O18" s="13"/>
      <c r="P18" s="13"/>
      <c r="Q18" s="13"/>
      <c r="R18" s="13"/>
      <c r="S18" s="13"/>
      <c r="T18" s="13"/>
      <c r="U18" s="13"/>
      <c r="V18" s="13"/>
      <c r="W18" s="13"/>
      <c r="X18" s="13"/>
      <c r="Y18" s="13"/>
      <c r="Z18" s="13"/>
      <c r="AA18" s="13"/>
      <c r="AB18" s="13"/>
    </row>
    <row r="19" spans="1:28" x14ac:dyDescent="0.25">
      <c r="A19" s="12"/>
      <c r="B19" s="13"/>
      <c r="C19" s="13"/>
      <c r="D19" s="13"/>
      <c r="E19" s="13"/>
      <c r="F19" s="13"/>
      <c r="G19" s="13"/>
      <c r="H19" s="13"/>
      <c r="I19" s="13"/>
      <c r="J19" s="13"/>
      <c r="K19" s="13"/>
      <c r="L19" s="13"/>
      <c r="M19" s="13"/>
      <c r="N19" s="13"/>
      <c r="O19" s="13"/>
      <c r="P19" s="13"/>
      <c r="Q19" s="13"/>
      <c r="R19" s="13"/>
      <c r="S19" s="13"/>
      <c r="T19" s="13"/>
      <c r="U19" s="13"/>
      <c r="V19" s="13"/>
      <c r="W19" s="13"/>
      <c r="X19" s="13"/>
      <c r="Y19" s="13"/>
      <c r="Z19" s="13"/>
      <c r="AA19" s="13"/>
      <c r="AB19" s="13"/>
    </row>
    <row r="20" spans="1:28" x14ac:dyDescent="0.25">
      <c r="A20" s="12"/>
      <c r="B20" s="13"/>
      <c r="C20" s="13"/>
      <c r="D20" s="13"/>
      <c r="E20" s="13"/>
      <c r="F20" s="13"/>
      <c r="G20" s="13"/>
      <c r="H20" s="13"/>
      <c r="I20" s="13"/>
      <c r="J20" s="13"/>
      <c r="K20" s="13"/>
      <c r="L20" s="13"/>
      <c r="M20" s="13"/>
      <c r="N20" s="13"/>
      <c r="O20" s="13"/>
      <c r="P20" s="13"/>
      <c r="Q20" s="13"/>
      <c r="R20" s="13"/>
      <c r="S20" s="13"/>
      <c r="T20" s="13"/>
      <c r="U20" s="13"/>
      <c r="V20" s="13"/>
      <c r="W20" s="13"/>
      <c r="X20" s="13"/>
      <c r="Y20" s="13"/>
      <c r="Z20" s="13"/>
      <c r="AA20" s="13"/>
      <c r="AB20" s="13"/>
    </row>
    <row r="21" spans="1:28" x14ac:dyDescent="0.25">
      <c r="A21" s="12"/>
      <c r="B21" s="13"/>
      <c r="C21" s="13"/>
      <c r="D21" s="13"/>
      <c r="E21" s="13"/>
      <c r="F21" s="13"/>
      <c r="G21" s="13"/>
      <c r="H21" s="13"/>
      <c r="I21" s="13"/>
      <c r="J21" s="13"/>
      <c r="K21" s="13"/>
      <c r="L21" s="13"/>
      <c r="M21" s="13"/>
      <c r="N21" s="13"/>
      <c r="O21" s="13"/>
      <c r="P21" s="13"/>
      <c r="Q21" s="13"/>
      <c r="R21" s="13"/>
      <c r="S21" s="13"/>
      <c r="T21" s="13"/>
      <c r="U21" s="13"/>
      <c r="V21" s="13"/>
      <c r="W21" s="13"/>
      <c r="X21" s="13"/>
      <c r="Y21" s="13"/>
      <c r="Z21" s="13"/>
      <c r="AA21" s="13"/>
      <c r="AB21" s="13"/>
    </row>
    <row r="22" spans="1:28" x14ac:dyDescent="0.25">
      <c r="A22" s="12"/>
      <c r="B22" s="1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row>
    <row r="23" spans="1:28" x14ac:dyDescent="0.25">
      <c r="A23" s="12"/>
      <c r="B23" s="13"/>
      <c r="C23" s="13"/>
      <c r="D23" s="13"/>
      <c r="E23" s="13"/>
      <c r="F23" s="13"/>
      <c r="G23" s="13"/>
      <c r="H23" s="13"/>
      <c r="I23" s="13"/>
      <c r="J23" s="13"/>
      <c r="K23" s="13"/>
      <c r="L23" s="13"/>
      <c r="M23" s="13"/>
      <c r="N23" s="13"/>
      <c r="O23" s="13"/>
      <c r="P23" s="13"/>
      <c r="Q23" s="13"/>
      <c r="R23" s="13"/>
      <c r="S23" s="13"/>
      <c r="T23" s="13"/>
      <c r="U23" s="13"/>
      <c r="V23" s="13"/>
      <c r="W23" s="13"/>
      <c r="X23" s="13"/>
      <c r="Y23" s="13"/>
      <c r="Z23" s="13"/>
      <c r="AA23" s="13"/>
      <c r="AB23" s="13"/>
    </row>
    <row r="24" spans="1:28" x14ac:dyDescent="0.25">
      <c r="A24" s="12"/>
      <c r="B24" s="13"/>
      <c r="C24" s="13"/>
      <c r="D24" s="13"/>
      <c r="E24" s="13"/>
      <c r="F24" s="13"/>
      <c r="G24" s="13"/>
      <c r="H24" s="13"/>
      <c r="I24" s="13"/>
      <c r="J24" s="13"/>
      <c r="K24" s="13"/>
      <c r="L24" s="13"/>
      <c r="M24" s="13"/>
      <c r="N24" s="13"/>
      <c r="O24" s="13"/>
      <c r="P24" s="13"/>
      <c r="Q24" s="13"/>
      <c r="R24" s="13"/>
      <c r="S24" s="13"/>
      <c r="T24" s="13"/>
      <c r="U24" s="13"/>
      <c r="V24" s="13"/>
      <c r="W24" s="13"/>
      <c r="X24" s="13"/>
      <c r="Y24" s="13"/>
      <c r="Z24" s="13"/>
      <c r="AA24" s="13"/>
      <c r="AB24" s="13"/>
    </row>
    <row r="25" spans="1:28" x14ac:dyDescent="0.25">
      <c r="A25" s="12"/>
      <c r="B25" s="13"/>
      <c r="C25" s="13"/>
      <c r="D25" s="13"/>
      <c r="E25" s="13"/>
      <c r="F25" s="13"/>
      <c r="G25" s="13"/>
      <c r="H25" s="13"/>
      <c r="I25" s="13"/>
      <c r="J25" s="13"/>
      <c r="K25" s="13"/>
      <c r="L25" s="13"/>
      <c r="M25" s="13"/>
      <c r="N25" s="13"/>
      <c r="O25" s="13"/>
      <c r="P25" s="13"/>
      <c r="Q25" s="13"/>
      <c r="R25" s="13"/>
      <c r="S25" s="13"/>
      <c r="T25" s="13"/>
      <c r="U25" s="13"/>
      <c r="V25" s="13"/>
      <c r="W25" s="13"/>
      <c r="X25" s="13"/>
      <c r="Y25" s="13"/>
      <c r="Z25" s="13"/>
      <c r="AA25" s="13"/>
      <c r="AB25" s="13"/>
    </row>
    <row r="26" spans="1:28" x14ac:dyDescent="0.25">
      <c r="A26" s="12"/>
      <c r="B26" s="13"/>
      <c r="C26" s="13"/>
      <c r="D26" s="13"/>
      <c r="E26" s="13"/>
      <c r="F26" s="13"/>
      <c r="G26" s="13"/>
      <c r="H26" s="13"/>
      <c r="I26" s="13"/>
      <c r="J26" s="13"/>
      <c r="K26" s="13"/>
      <c r="L26" s="13"/>
      <c r="M26" s="13"/>
      <c r="N26" s="13"/>
      <c r="O26" s="13"/>
      <c r="P26" s="13"/>
      <c r="Q26" s="13"/>
      <c r="R26" s="13"/>
      <c r="S26" s="13"/>
      <c r="T26" s="13"/>
      <c r="U26" s="13"/>
      <c r="V26" s="13"/>
      <c r="W26" s="13"/>
      <c r="X26" s="13"/>
      <c r="Y26" s="13"/>
      <c r="Z26" s="13"/>
      <c r="AA26" s="13"/>
      <c r="AB26" s="13"/>
    </row>
    <row r="27" spans="1:28" x14ac:dyDescent="0.25">
      <c r="A27" s="12"/>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row>
  </sheetData>
  <mergeCells count="11">
    <mergeCell ref="Z4:AB4"/>
    <mergeCell ref="X1:AB1"/>
    <mergeCell ref="A2:AB2"/>
    <mergeCell ref="A4:A5"/>
    <mergeCell ref="B4:B5"/>
    <mergeCell ref="C4:K4"/>
    <mergeCell ref="L4:L5"/>
    <mergeCell ref="M4:M5"/>
    <mergeCell ref="N4:N5"/>
    <mergeCell ref="O4:T4"/>
    <mergeCell ref="U4:Y4"/>
  </mergeCells>
  <pageMargins left="0.25" right="0.25" top="0.75" bottom="0.75" header="0.3" footer="0.3"/>
  <pageSetup paperSize="9" scale="44" fitToHeight="0" orientation="landscape" r:id="rId1"/>
  <ignoredErrors>
    <ignoredError sqref="C15:O15 Q15:T15" formulaRange="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9</vt:i4>
      </vt:variant>
    </vt:vector>
  </HeadingPairs>
  <TitlesOfParts>
    <vt:vector size="18" baseType="lpstr">
      <vt:lpstr>Жинақ </vt:lpstr>
      <vt:lpstr>МДҰ</vt:lpstr>
      <vt:lpstr>білім беру объектілері</vt:lpstr>
      <vt:lpstr>балаларды санаторлы-сауықтыру</vt:lpstr>
      <vt:lpstr>қоғамдық тамақтану, сауда</vt:lpstr>
      <vt:lpstr>коммуналды объектілер</vt:lpstr>
      <vt:lpstr>өндірістік объектілер, РҚО</vt:lpstr>
      <vt:lpstr>денсаулық сақтау объектілері</vt:lpstr>
      <vt:lpstr>басқалары</vt:lpstr>
      <vt:lpstr>'балаларды санаторлы-сауықтыру'!Область_печати</vt:lpstr>
      <vt:lpstr>басқалары!Область_печати</vt:lpstr>
      <vt:lpstr>'білім беру объектілері'!Область_печати</vt:lpstr>
      <vt:lpstr>'денсаулық сақтау объектілері'!Область_печати</vt:lpstr>
      <vt:lpstr>'Жинақ '!Область_печати</vt:lpstr>
      <vt:lpstr>'коммуналды объектілер'!Область_печати</vt:lpstr>
      <vt:lpstr>'қоғамдық тамақтану, сауда'!Область_печати</vt:lpstr>
      <vt:lpstr>МДҰ!Область_печати</vt:lpstr>
      <vt:lpstr>'өндірістік объектілер, РҚО'!Область_печати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2026-10-06T10:02:23Z</dcterms:modified>
</cp:coreProperties>
</file>