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hetkeyeva-zh\Desktop\Мои документы Жанагуль\рабочая папка+\Исполнение СВОД\Отчеты по освоению Е-МИН ФИН\2026 год\на 01.10.2026\Отчет на портал на 01.10.2026\"/>
    </mc:Choice>
  </mc:AlternateContent>
  <xr:revisionPtr revIDLastSave="0" documentId="13_ncr:1_{710285A8-E2A5-4A1D-9023-AE4CC93B283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БП (гос)" sheetId="3" r:id="rId1"/>
  </sheets>
  <definedNames>
    <definedName name="_xlnm.Print_Area" localSheetId="0">'РБП (гос)'!$A$1:$I$33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" i="3" l="1"/>
  <c r="H33" i="3"/>
  <c r="H32" i="3" s="1"/>
  <c r="H31" i="3" s="1"/>
  <c r="I32" i="3"/>
  <c r="G32" i="3"/>
  <c r="F32" i="3"/>
  <c r="E32" i="3"/>
  <c r="G31" i="3"/>
  <c r="F31" i="3"/>
  <c r="E31" i="3"/>
  <c r="I30" i="3"/>
  <c r="H30" i="3"/>
  <c r="I29" i="3"/>
  <c r="H29" i="3"/>
  <c r="I28" i="3"/>
  <c r="H28" i="3"/>
  <c r="I27" i="3"/>
  <c r="H27" i="3"/>
  <c r="I26" i="3"/>
  <c r="H26" i="3"/>
  <c r="H25" i="3" s="1"/>
  <c r="G25" i="3"/>
  <c r="I25" i="3" s="1"/>
  <c r="F25" i="3"/>
  <c r="E25" i="3"/>
  <c r="I24" i="3"/>
  <c r="H24" i="3"/>
  <c r="I23" i="3"/>
  <c r="H23" i="3"/>
  <c r="I22" i="3"/>
  <c r="H22" i="3"/>
  <c r="H20" i="3" s="1"/>
  <c r="I21" i="3"/>
  <c r="H21" i="3"/>
  <c r="G20" i="3"/>
  <c r="I20" i="3" s="1"/>
  <c r="F20" i="3"/>
  <c r="E20" i="3"/>
  <c r="I19" i="3"/>
  <c r="H19" i="3"/>
  <c r="I18" i="3"/>
  <c r="H18" i="3"/>
  <c r="I17" i="3"/>
  <c r="H17" i="3"/>
  <c r="I16" i="3"/>
  <c r="H16" i="3"/>
  <c r="H15" i="3"/>
  <c r="G15" i="3"/>
  <c r="I15" i="3" s="1"/>
  <c r="F15" i="3"/>
  <c r="F9" i="3" s="1"/>
  <c r="F8" i="3" s="1"/>
  <c r="E15" i="3"/>
  <c r="I14" i="3"/>
  <c r="H14" i="3"/>
  <c r="I13" i="3"/>
  <c r="H13" i="3"/>
  <c r="I12" i="3"/>
  <c r="H12" i="3"/>
  <c r="I11" i="3"/>
  <c r="H11" i="3"/>
  <c r="H10" i="3"/>
  <c r="G10" i="3"/>
  <c r="G9" i="3" s="1"/>
  <c r="F10" i="3"/>
  <c r="E10" i="3"/>
  <c r="E9" i="3" s="1"/>
  <c r="E8" i="3" s="1"/>
  <c r="I9" i="3" l="1"/>
  <c r="G8" i="3"/>
  <c r="I8" i="3" s="1"/>
  <c r="H9" i="3"/>
  <c r="H8" i="3" s="1"/>
  <c r="I10" i="3"/>
</calcChain>
</file>

<file path=xl/sharedStrings.xml><?xml version="1.0" encoding="utf-8"?>
<sst xmlns="http://schemas.openxmlformats.org/spreadsheetml/2006/main" count="73" uniqueCount="66">
  <si>
    <t>1</t>
  </si>
  <si>
    <t>2</t>
  </si>
  <si>
    <t>3</t>
  </si>
  <si>
    <t>4</t>
  </si>
  <si>
    <t>5</t>
  </si>
  <si>
    <t>6</t>
  </si>
  <si>
    <t>7</t>
  </si>
  <si>
    <t>8</t>
  </si>
  <si>
    <t>001</t>
  </si>
  <si>
    <t>100</t>
  </si>
  <si>
    <t>104</t>
  </si>
  <si>
    <t>123</t>
  </si>
  <si>
    <t>027</t>
  </si>
  <si>
    <t>139</t>
  </si>
  <si>
    <t>142</t>
  </si>
  <si>
    <t>034</t>
  </si>
  <si>
    <t>058</t>
  </si>
  <si>
    <t>102</t>
  </si>
  <si>
    <t>068</t>
  </si>
  <si>
    <t>101</t>
  </si>
  <si>
    <t>мың. теңге</t>
  </si>
  <si>
    <t>Коды</t>
  </si>
  <si>
    <t>Атауы</t>
  </si>
  <si>
    <t xml:space="preserve">орындалу % </t>
  </si>
  <si>
    <t>ББӘ</t>
  </si>
  <si>
    <t>Бағдарлама</t>
  </si>
  <si>
    <t>Кіші бағдарлама</t>
  </si>
  <si>
    <t>жоспар</t>
  </si>
  <si>
    <t xml:space="preserve">кассалық атқарылуы </t>
  </si>
  <si>
    <t>ауытқу (қалдық)</t>
  </si>
  <si>
    <t>Қазақстан Республикасы Еңбек және халықты әлеуметтiк қорғау министрлiгi</t>
  </si>
  <si>
    <t>Еңбек, халықты жұмыспен қамту, әлеуметтік қорғау және көші-қон саласындағы мемлекеттік саясатты қалыптастыру</t>
  </si>
  <si>
    <t>Республикалық бюджет қаражаты есебінен 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</si>
  <si>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</si>
  <si>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Азаматтардың жекелеген санаттарын әлеуметтік қамсыздандыру және олардың төлемдерін жүргізу</t>
  </si>
  <si>
    <t>Зейнетақылар мен жәрдемақыларды төлеуді қамтамасыз ету жөніндегі қызметтер</t>
  </si>
  <si>
    <t>Республикалық бюджет қаражаты есебінен зейнетақы мен жәрдемақы төлеу</t>
  </si>
  <si>
    <t>Еңбекті қорғау саласындағы қолданбалы ғылыми зерттеулер</t>
  </si>
  <si>
    <t>Республикалық деңгейде халықты әлеуметтік қорғау және көмек көрсету, сондай-ақ әлеуметтік қорғау жүйесін жетілдіру және инфрақұрылымды дамыту</t>
  </si>
  <si>
    <t>Есту қабілеті бұзылған балалардың кохлеарлық имплантациядан кейін есту-сөйлеуін оңалту</t>
  </si>
  <si>
    <t>Нәтижелі жұмыспен қамтуды дамыту</t>
  </si>
  <si>
    <t>110</t>
  </si>
  <si>
    <t>Нәтижелі жұмыспен қамтуды дамыту шеңберінде ағымдағы іс-шараларды өткізу</t>
  </si>
  <si>
    <t>131</t>
  </si>
  <si>
    <t>Ғылым және (немесе) ғылыми-техникалық қызмет субъектілерін базалық қаржыландыруды қамтамасыз ету</t>
  </si>
  <si>
    <t>Еңбек, халықты жұмыспен қамту, әлеуметтік қорғау және көші-қон саласындағы уәкілетті органның қызметін қамтамасыз ету</t>
  </si>
  <si>
    <t>076</t>
  </si>
  <si>
    <t>Біліктілік жүйесін дамыту</t>
  </si>
  <si>
    <t>138</t>
  </si>
  <si>
    <t>Мемлекеттік қызметшілердің біліктілігін арттыруын қамтамасыз ету</t>
  </si>
  <si>
    <t>9</t>
  </si>
  <si>
    <t>Облыстық бюджеттерге, республикалық маңызы бар қалалардың, астананың бюджеттеріне мемлекеттік атаулы әлеуметтік көмекті төлеуге берілетін ағымдағы нысаналы трансферттер</t>
  </si>
  <si>
    <t>Республикалық деңгейдегі мемлекеттік әлеуметтік қорғау ұйымдарының күрделі шығыстары</t>
  </si>
  <si>
    <t>Мүгедектігі бар адамдарға протездік-ортопедиялық көмек көрсету бойынша методологиялық қамтамасыз ету, соның ішінде протездік-ортопедиялық көмек беру</t>
  </si>
  <si>
    <t>2026 жылғы жоспар</t>
  </si>
  <si>
    <t>109</t>
  </si>
  <si>
    <t>106</t>
  </si>
  <si>
    <t>Халықты әлеуметтік қорғау жүйесін жетілдіру</t>
  </si>
  <si>
    <t>Облыстық бюджеттерге, республикалық маңызы бар қалалардың, астананың бюджеттеріне әлеуметтiк қамтамасыз ету объектілерін салуға және реконструкциялауға берілетін нысаналы даму трансферттері</t>
  </si>
  <si>
    <t>111</t>
  </si>
  <si>
    <t>Республикалық бюджет қаражаты есебінен Қазақстан Республикасы Еңбек және халықты әлеуметтік қорғау министрлігінің күрделі шығыстары</t>
  </si>
  <si>
    <t>Өкілдік шығындарға арналған қаражат есебінен іс-шаралар өткізу</t>
  </si>
  <si>
    <t>Ағымдағы бағдарламалар</t>
  </si>
  <si>
    <t>Даму бағдарламалары</t>
  </si>
  <si>
    <t>Қазақстан Республикасы Еңбек және халықты әлеуметтік қорғау министрлігі
2026 жылғы 1  қазанға бюджеттік қаражаттың игерілуі туралы ақпарат</t>
  </si>
  <si>
    <t>2026 жылғы 1   қазанға  орындалу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</si>
</sst>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0.0"/>
    <numFmt numFmtId="165" formatCode="#,##0.0"/>
    <numFmt numFmtId="166" formatCode="#,##0.00;\-#,##0.00;0.00"/>
  </numFmts>
  <fonts count="16" x14ac:knownFonts="1">
    <font>
      <sz val="10"/>
      <color rgb="FF000000"/>
      <name val="Arial"/>
    </font>
    <font>
      <sz val="10"/>
      <name val="Arial"/>
      <family val="2"/>
      <charset val="204"/>
    </font>
    <font>
      <sz val="9"/>
      <color indexed="63"/>
      <name val="Arial"/>
      <family val="2"/>
      <charset val="204"/>
    </font>
    <font>
      <sz val="9"/>
      <color indexed="63"/>
      <name val="Times New Roman"/>
      <family val="1"/>
      <charset val="204"/>
    </font>
    <font>
      <b/>
      <sz val="9"/>
      <color indexed="63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b/>
      <sz val="9"/>
      <color indexed="63"/>
      <name val="Arial"/>
      <family val="2"/>
      <charset val="204"/>
    </font>
    <font>
      <b/>
      <sz val="12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2" fillId="3" borderId="0" xfId="1" applyFont="1" applyFill="1" applyAlignment="1">
      <alignment horizontal="left"/>
    </xf>
    <xf numFmtId="49" fontId="4" fillId="3" borderId="0" xfId="1" applyNumberFormat="1" applyFont="1" applyFill="1"/>
    <xf numFmtId="0" fontId="2" fillId="3" borderId="0" xfId="1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0" fontId="1" fillId="0" borderId="0" xfId="1"/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 shrinkToFit="1"/>
    </xf>
    <xf numFmtId="0" fontId="8" fillId="2" borderId="1" xfId="0" applyFont="1" applyFill="1" applyBorder="1" applyAlignment="1">
      <alignment horizontal="left" vertical="center" wrapText="1"/>
    </xf>
    <xf numFmtId="49" fontId="10" fillId="3" borderId="1" xfId="1" applyNumberFormat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left" vertical="top" wrapText="1"/>
    </xf>
    <xf numFmtId="49" fontId="10" fillId="3" borderId="2" xfId="1" applyNumberFormat="1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right" vertical="center"/>
    </xf>
    <xf numFmtId="49" fontId="13" fillId="3" borderId="1" xfId="1" applyNumberFormat="1" applyFont="1" applyFill="1" applyBorder="1" applyAlignment="1">
      <alignment horizontal="left" vertical="center"/>
    </xf>
    <xf numFmtId="49" fontId="11" fillId="3" borderId="1" xfId="1" applyNumberFormat="1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wrapText="1"/>
    </xf>
    <xf numFmtId="49" fontId="10" fillId="3" borderId="1" xfId="1" applyNumberFormat="1" applyFont="1" applyFill="1" applyBorder="1" applyAlignment="1">
      <alignment horizontal="left" vertical="center" wrapText="1"/>
    </xf>
    <xf numFmtId="0" fontId="14" fillId="3" borderId="0" xfId="1" applyFont="1" applyFill="1" applyAlignment="1">
      <alignment horizontal="left" vertical="top"/>
    </xf>
    <xf numFmtId="165" fontId="8" fillId="0" borderId="1" xfId="0" applyNumberFormat="1" applyFont="1" applyBorder="1" applyAlignment="1">
      <alignment horizontal="right" vertical="center" shrinkToFit="1"/>
    </xf>
    <xf numFmtId="49" fontId="5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right" vertical="center"/>
    </xf>
    <xf numFmtId="49" fontId="11" fillId="3" borderId="0" xfId="1" applyNumberFormat="1" applyFont="1" applyFill="1" applyBorder="1" applyAlignment="1">
      <alignment horizontal="center" vertical="center"/>
    </xf>
    <xf numFmtId="49" fontId="11" fillId="3" borderId="0" xfId="1" applyNumberFormat="1" applyFont="1" applyFill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49" fontId="15" fillId="3" borderId="0" xfId="1" applyNumberFormat="1" applyFont="1" applyFill="1" applyAlignment="1">
      <alignment horizontal="center" vertical="center" wrapText="1"/>
    </xf>
    <xf numFmtId="49" fontId="15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vertical="center"/>
    </xf>
    <xf numFmtId="49" fontId="3" fillId="3" borderId="0" xfId="1" applyNumberFormat="1" applyFont="1" applyFill="1" applyAlignment="1">
      <alignment vertical="center"/>
    </xf>
    <xf numFmtId="0" fontId="3" fillId="3" borderId="0" xfId="1" applyFont="1" applyFill="1" applyAlignment="1">
      <alignment horizontal="right"/>
    </xf>
    <xf numFmtId="49" fontId="5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3"/>
  <sheetViews>
    <sheetView tabSelected="1" view="pageBreakPreview" zoomScale="80" zoomScaleNormal="100" zoomScaleSheetLayoutView="80" workbookViewId="0">
      <selection activeCell="J20" sqref="J20"/>
    </sheetView>
  </sheetViews>
  <sheetFormatPr defaultRowHeight="12.75" x14ac:dyDescent="0.2"/>
  <cols>
    <col min="1" max="1" width="5.42578125" style="5" customWidth="1"/>
    <col min="2" max="2" width="7.28515625" style="5" customWidth="1"/>
    <col min="3" max="3" width="7.42578125" style="5" customWidth="1"/>
    <col min="4" max="4" width="61.5703125" style="5" customWidth="1"/>
    <col min="5" max="7" width="16.42578125" style="5" customWidth="1"/>
    <col min="8" max="8" width="13" style="5" customWidth="1"/>
    <col min="9" max="9" width="10.42578125" style="5" customWidth="1"/>
    <col min="10" max="246" width="9.140625" style="5"/>
    <col min="247" max="247" width="2.140625" style="5" customWidth="1"/>
    <col min="248" max="249" width="7.42578125" style="5" customWidth="1"/>
    <col min="250" max="250" width="7.5703125" style="5" customWidth="1"/>
    <col min="251" max="251" width="41" style="5" customWidth="1"/>
    <col min="252" max="252" width="17" style="5" customWidth="1"/>
    <col min="253" max="253" width="16.140625" style="5" customWidth="1"/>
    <col min="254" max="254" width="15.28515625" style="5" customWidth="1"/>
    <col min="255" max="255" width="15.7109375" style="5" customWidth="1"/>
    <col min="256" max="256" width="15.42578125" style="5" customWidth="1"/>
    <col min="257" max="257" width="15.28515625" style="5" customWidth="1"/>
    <col min="258" max="258" width="7.5703125" style="5" customWidth="1"/>
    <col min="259" max="259" width="16.140625" style="5" customWidth="1"/>
    <col min="260" max="260" width="13.85546875" style="5" customWidth="1"/>
    <col min="261" max="261" width="15.7109375" style="5" customWidth="1"/>
    <col min="262" max="262" width="19.7109375" style="5" customWidth="1"/>
    <col min="263" max="502" width="9.140625" style="5"/>
    <col min="503" max="503" width="2.140625" style="5" customWidth="1"/>
    <col min="504" max="505" width="7.42578125" style="5" customWidth="1"/>
    <col min="506" max="506" width="7.5703125" style="5" customWidth="1"/>
    <col min="507" max="507" width="41" style="5" customWidth="1"/>
    <col min="508" max="508" width="17" style="5" customWidth="1"/>
    <col min="509" max="509" width="16.140625" style="5" customWidth="1"/>
    <col min="510" max="510" width="15.28515625" style="5" customWidth="1"/>
    <col min="511" max="511" width="15.7109375" style="5" customWidth="1"/>
    <col min="512" max="512" width="15.42578125" style="5" customWidth="1"/>
    <col min="513" max="513" width="15.28515625" style="5" customWidth="1"/>
    <col min="514" max="514" width="7.5703125" style="5" customWidth="1"/>
    <col min="515" max="515" width="16.140625" style="5" customWidth="1"/>
    <col min="516" max="516" width="13.85546875" style="5" customWidth="1"/>
    <col min="517" max="517" width="15.7109375" style="5" customWidth="1"/>
    <col min="518" max="518" width="19.7109375" style="5" customWidth="1"/>
    <col min="519" max="758" width="9.140625" style="5"/>
    <col min="759" max="759" width="2.140625" style="5" customWidth="1"/>
    <col min="760" max="761" width="7.42578125" style="5" customWidth="1"/>
    <col min="762" max="762" width="7.5703125" style="5" customWidth="1"/>
    <col min="763" max="763" width="41" style="5" customWidth="1"/>
    <col min="764" max="764" width="17" style="5" customWidth="1"/>
    <col min="765" max="765" width="16.140625" style="5" customWidth="1"/>
    <col min="766" max="766" width="15.28515625" style="5" customWidth="1"/>
    <col min="767" max="767" width="15.7109375" style="5" customWidth="1"/>
    <col min="768" max="768" width="15.42578125" style="5" customWidth="1"/>
    <col min="769" max="769" width="15.28515625" style="5" customWidth="1"/>
    <col min="770" max="770" width="7.5703125" style="5" customWidth="1"/>
    <col min="771" max="771" width="16.140625" style="5" customWidth="1"/>
    <col min="772" max="772" width="13.85546875" style="5" customWidth="1"/>
    <col min="773" max="773" width="15.7109375" style="5" customWidth="1"/>
    <col min="774" max="774" width="19.7109375" style="5" customWidth="1"/>
    <col min="775" max="1014" width="9.140625" style="5"/>
    <col min="1015" max="1015" width="2.140625" style="5" customWidth="1"/>
    <col min="1016" max="1017" width="7.42578125" style="5" customWidth="1"/>
    <col min="1018" max="1018" width="7.5703125" style="5" customWidth="1"/>
    <col min="1019" max="1019" width="41" style="5" customWidth="1"/>
    <col min="1020" max="1020" width="17" style="5" customWidth="1"/>
    <col min="1021" max="1021" width="16.140625" style="5" customWidth="1"/>
    <col min="1022" max="1022" width="15.28515625" style="5" customWidth="1"/>
    <col min="1023" max="1023" width="15.7109375" style="5" customWidth="1"/>
    <col min="1024" max="1024" width="15.42578125" style="5" customWidth="1"/>
    <col min="1025" max="1025" width="15.28515625" style="5" customWidth="1"/>
    <col min="1026" max="1026" width="7.5703125" style="5" customWidth="1"/>
    <col min="1027" max="1027" width="16.140625" style="5" customWidth="1"/>
    <col min="1028" max="1028" width="13.85546875" style="5" customWidth="1"/>
    <col min="1029" max="1029" width="15.7109375" style="5" customWidth="1"/>
    <col min="1030" max="1030" width="19.7109375" style="5" customWidth="1"/>
    <col min="1031" max="1270" width="9.140625" style="5"/>
    <col min="1271" max="1271" width="2.140625" style="5" customWidth="1"/>
    <col min="1272" max="1273" width="7.42578125" style="5" customWidth="1"/>
    <col min="1274" max="1274" width="7.5703125" style="5" customWidth="1"/>
    <col min="1275" max="1275" width="41" style="5" customWidth="1"/>
    <col min="1276" max="1276" width="17" style="5" customWidth="1"/>
    <col min="1277" max="1277" width="16.140625" style="5" customWidth="1"/>
    <col min="1278" max="1278" width="15.28515625" style="5" customWidth="1"/>
    <col min="1279" max="1279" width="15.7109375" style="5" customWidth="1"/>
    <col min="1280" max="1280" width="15.42578125" style="5" customWidth="1"/>
    <col min="1281" max="1281" width="15.28515625" style="5" customWidth="1"/>
    <col min="1282" max="1282" width="7.5703125" style="5" customWidth="1"/>
    <col min="1283" max="1283" width="16.140625" style="5" customWidth="1"/>
    <col min="1284" max="1284" width="13.85546875" style="5" customWidth="1"/>
    <col min="1285" max="1285" width="15.7109375" style="5" customWidth="1"/>
    <col min="1286" max="1286" width="19.7109375" style="5" customWidth="1"/>
    <col min="1287" max="1526" width="9.140625" style="5"/>
    <col min="1527" max="1527" width="2.140625" style="5" customWidth="1"/>
    <col min="1528" max="1529" width="7.42578125" style="5" customWidth="1"/>
    <col min="1530" max="1530" width="7.5703125" style="5" customWidth="1"/>
    <col min="1531" max="1531" width="41" style="5" customWidth="1"/>
    <col min="1532" max="1532" width="17" style="5" customWidth="1"/>
    <col min="1533" max="1533" width="16.140625" style="5" customWidth="1"/>
    <col min="1534" max="1534" width="15.28515625" style="5" customWidth="1"/>
    <col min="1535" max="1535" width="15.7109375" style="5" customWidth="1"/>
    <col min="1536" max="1536" width="15.42578125" style="5" customWidth="1"/>
    <col min="1537" max="1537" width="15.28515625" style="5" customWidth="1"/>
    <col min="1538" max="1538" width="7.5703125" style="5" customWidth="1"/>
    <col min="1539" max="1539" width="16.140625" style="5" customWidth="1"/>
    <col min="1540" max="1540" width="13.85546875" style="5" customWidth="1"/>
    <col min="1541" max="1541" width="15.7109375" style="5" customWidth="1"/>
    <col min="1542" max="1542" width="19.7109375" style="5" customWidth="1"/>
    <col min="1543" max="1782" width="9.140625" style="5"/>
    <col min="1783" max="1783" width="2.140625" style="5" customWidth="1"/>
    <col min="1784" max="1785" width="7.42578125" style="5" customWidth="1"/>
    <col min="1786" max="1786" width="7.5703125" style="5" customWidth="1"/>
    <col min="1787" max="1787" width="41" style="5" customWidth="1"/>
    <col min="1788" max="1788" width="17" style="5" customWidth="1"/>
    <col min="1789" max="1789" width="16.140625" style="5" customWidth="1"/>
    <col min="1790" max="1790" width="15.28515625" style="5" customWidth="1"/>
    <col min="1791" max="1791" width="15.7109375" style="5" customWidth="1"/>
    <col min="1792" max="1792" width="15.42578125" style="5" customWidth="1"/>
    <col min="1793" max="1793" width="15.28515625" style="5" customWidth="1"/>
    <col min="1794" max="1794" width="7.5703125" style="5" customWidth="1"/>
    <col min="1795" max="1795" width="16.140625" style="5" customWidth="1"/>
    <col min="1796" max="1796" width="13.85546875" style="5" customWidth="1"/>
    <col min="1797" max="1797" width="15.7109375" style="5" customWidth="1"/>
    <col min="1798" max="1798" width="19.7109375" style="5" customWidth="1"/>
    <col min="1799" max="2038" width="9.140625" style="5"/>
    <col min="2039" max="2039" width="2.140625" style="5" customWidth="1"/>
    <col min="2040" max="2041" width="7.42578125" style="5" customWidth="1"/>
    <col min="2042" max="2042" width="7.5703125" style="5" customWidth="1"/>
    <col min="2043" max="2043" width="41" style="5" customWidth="1"/>
    <col min="2044" max="2044" width="17" style="5" customWidth="1"/>
    <col min="2045" max="2045" width="16.140625" style="5" customWidth="1"/>
    <col min="2046" max="2046" width="15.28515625" style="5" customWidth="1"/>
    <col min="2047" max="2047" width="15.7109375" style="5" customWidth="1"/>
    <col min="2048" max="2048" width="15.42578125" style="5" customWidth="1"/>
    <col min="2049" max="2049" width="15.28515625" style="5" customWidth="1"/>
    <col min="2050" max="2050" width="7.5703125" style="5" customWidth="1"/>
    <col min="2051" max="2051" width="16.140625" style="5" customWidth="1"/>
    <col min="2052" max="2052" width="13.85546875" style="5" customWidth="1"/>
    <col min="2053" max="2053" width="15.7109375" style="5" customWidth="1"/>
    <col min="2054" max="2054" width="19.7109375" style="5" customWidth="1"/>
    <col min="2055" max="2294" width="9.140625" style="5"/>
    <col min="2295" max="2295" width="2.140625" style="5" customWidth="1"/>
    <col min="2296" max="2297" width="7.42578125" style="5" customWidth="1"/>
    <col min="2298" max="2298" width="7.5703125" style="5" customWidth="1"/>
    <col min="2299" max="2299" width="41" style="5" customWidth="1"/>
    <col min="2300" max="2300" width="17" style="5" customWidth="1"/>
    <col min="2301" max="2301" width="16.140625" style="5" customWidth="1"/>
    <col min="2302" max="2302" width="15.28515625" style="5" customWidth="1"/>
    <col min="2303" max="2303" width="15.7109375" style="5" customWidth="1"/>
    <col min="2304" max="2304" width="15.42578125" style="5" customWidth="1"/>
    <col min="2305" max="2305" width="15.28515625" style="5" customWidth="1"/>
    <col min="2306" max="2306" width="7.5703125" style="5" customWidth="1"/>
    <col min="2307" max="2307" width="16.140625" style="5" customWidth="1"/>
    <col min="2308" max="2308" width="13.85546875" style="5" customWidth="1"/>
    <col min="2309" max="2309" width="15.7109375" style="5" customWidth="1"/>
    <col min="2310" max="2310" width="19.7109375" style="5" customWidth="1"/>
    <col min="2311" max="2550" width="9.140625" style="5"/>
    <col min="2551" max="2551" width="2.140625" style="5" customWidth="1"/>
    <col min="2552" max="2553" width="7.42578125" style="5" customWidth="1"/>
    <col min="2554" max="2554" width="7.5703125" style="5" customWidth="1"/>
    <col min="2555" max="2555" width="41" style="5" customWidth="1"/>
    <col min="2556" max="2556" width="17" style="5" customWidth="1"/>
    <col min="2557" max="2557" width="16.140625" style="5" customWidth="1"/>
    <col min="2558" max="2558" width="15.28515625" style="5" customWidth="1"/>
    <col min="2559" max="2559" width="15.7109375" style="5" customWidth="1"/>
    <col min="2560" max="2560" width="15.42578125" style="5" customWidth="1"/>
    <col min="2561" max="2561" width="15.28515625" style="5" customWidth="1"/>
    <col min="2562" max="2562" width="7.5703125" style="5" customWidth="1"/>
    <col min="2563" max="2563" width="16.140625" style="5" customWidth="1"/>
    <col min="2564" max="2564" width="13.85546875" style="5" customWidth="1"/>
    <col min="2565" max="2565" width="15.7109375" style="5" customWidth="1"/>
    <col min="2566" max="2566" width="19.7109375" style="5" customWidth="1"/>
    <col min="2567" max="2806" width="9.140625" style="5"/>
    <col min="2807" max="2807" width="2.140625" style="5" customWidth="1"/>
    <col min="2808" max="2809" width="7.42578125" style="5" customWidth="1"/>
    <col min="2810" max="2810" width="7.5703125" style="5" customWidth="1"/>
    <col min="2811" max="2811" width="41" style="5" customWidth="1"/>
    <col min="2812" max="2812" width="17" style="5" customWidth="1"/>
    <col min="2813" max="2813" width="16.140625" style="5" customWidth="1"/>
    <col min="2814" max="2814" width="15.28515625" style="5" customWidth="1"/>
    <col min="2815" max="2815" width="15.7109375" style="5" customWidth="1"/>
    <col min="2816" max="2816" width="15.42578125" style="5" customWidth="1"/>
    <col min="2817" max="2817" width="15.28515625" style="5" customWidth="1"/>
    <col min="2818" max="2818" width="7.5703125" style="5" customWidth="1"/>
    <col min="2819" max="2819" width="16.140625" style="5" customWidth="1"/>
    <col min="2820" max="2820" width="13.85546875" style="5" customWidth="1"/>
    <col min="2821" max="2821" width="15.7109375" style="5" customWidth="1"/>
    <col min="2822" max="2822" width="19.7109375" style="5" customWidth="1"/>
    <col min="2823" max="3062" width="9.140625" style="5"/>
    <col min="3063" max="3063" width="2.140625" style="5" customWidth="1"/>
    <col min="3064" max="3065" width="7.42578125" style="5" customWidth="1"/>
    <col min="3066" max="3066" width="7.5703125" style="5" customWidth="1"/>
    <col min="3067" max="3067" width="41" style="5" customWidth="1"/>
    <col min="3068" max="3068" width="17" style="5" customWidth="1"/>
    <col min="3069" max="3069" width="16.140625" style="5" customWidth="1"/>
    <col min="3070" max="3070" width="15.28515625" style="5" customWidth="1"/>
    <col min="3071" max="3071" width="15.7109375" style="5" customWidth="1"/>
    <col min="3072" max="3072" width="15.42578125" style="5" customWidth="1"/>
    <col min="3073" max="3073" width="15.28515625" style="5" customWidth="1"/>
    <col min="3074" max="3074" width="7.5703125" style="5" customWidth="1"/>
    <col min="3075" max="3075" width="16.140625" style="5" customWidth="1"/>
    <col min="3076" max="3076" width="13.85546875" style="5" customWidth="1"/>
    <col min="3077" max="3077" width="15.7109375" style="5" customWidth="1"/>
    <col min="3078" max="3078" width="19.7109375" style="5" customWidth="1"/>
    <col min="3079" max="3318" width="9.140625" style="5"/>
    <col min="3319" max="3319" width="2.140625" style="5" customWidth="1"/>
    <col min="3320" max="3321" width="7.42578125" style="5" customWidth="1"/>
    <col min="3322" max="3322" width="7.5703125" style="5" customWidth="1"/>
    <col min="3323" max="3323" width="41" style="5" customWidth="1"/>
    <col min="3324" max="3324" width="17" style="5" customWidth="1"/>
    <col min="3325" max="3325" width="16.140625" style="5" customWidth="1"/>
    <col min="3326" max="3326" width="15.28515625" style="5" customWidth="1"/>
    <col min="3327" max="3327" width="15.7109375" style="5" customWidth="1"/>
    <col min="3328" max="3328" width="15.42578125" style="5" customWidth="1"/>
    <col min="3329" max="3329" width="15.28515625" style="5" customWidth="1"/>
    <col min="3330" max="3330" width="7.5703125" style="5" customWidth="1"/>
    <col min="3331" max="3331" width="16.140625" style="5" customWidth="1"/>
    <col min="3332" max="3332" width="13.85546875" style="5" customWidth="1"/>
    <col min="3333" max="3333" width="15.7109375" style="5" customWidth="1"/>
    <col min="3334" max="3334" width="19.7109375" style="5" customWidth="1"/>
    <col min="3335" max="3574" width="9.140625" style="5"/>
    <col min="3575" max="3575" width="2.140625" style="5" customWidth="1"/>
    <col min="3576" max="3577" width="7.42578125" style="5" customWidth="1"/>
    <col min="3578" max="3578" width="7.5703125" style="5" customWidth="1"/>
    <col min="3579" max="3579" width="41" style="5" customWidth="1"/>
    <col min="3580" max="3580" width="17" style="5" customWidth="1"/>
    <col min="3581" max="3581" width="16.140625" style="5" customWidth="1"/>
    <col min="3582" max="3582" width="15.28515625" style="5" customWidth="1"/>
    <col min="3583" max="3583" width="15.7109375" style="5" customWidth="1"/>
    <col min="3584" max="3584" width="15.42578125" style="5" customWidth="1"/>
    <col min="3585" max="3585" width="15.28515625" style="5" customWidth="1"/>
    <col min="3586" max="3586" width="7.5703125" style="5" customWidth="1"/>
    <col min="3587" max="3587" width="16.140625" style="5" customWidth="1"/>
    <col min="3588" max="3588" width="13.85546875" style="5" customWidth="1"/>
    <col min="3589" max="3589" width="15.7109375" style="5" customWidth="1"/>
    <col min="3590" max="3590" width="19.7109375" style="5" customWidth="1"/>
    <col min="3591" max="3830" width="9.140625" style="5"/>
    <col min="3831" max="3831" width="2.140625" style="5" customWidth="1"/>
    <col min="3832" max="3833" width="7.42578125" style="5" customWidth="1"/>
    <col min="3834" max="3834" width="7.5703125" style="5" customWidth="1"/>
    <col min="3835" max="3835" width="41" style="5" customWidth="1"/>
    <col min="3836" max="3836" width="17" style="5" customWidth="1"/>
    <col min="3837" max="3837" width="16.140625" style="5" customWidth="1"/>
    <col min="3838" max="3838" width="15.28515625" style="5" customWidth="1"/>
    <col min="3839" max="3839" width="15.7109375" style="5" customWidth="1"/>
    <col min="3840" max="3840" width="15.42578125" style="5" customWidth="1"/>
    <col min="3841" max="3841" width="15.28515625" style="5" customWidth="1"/>
    <col min="3842" max="3842" width="7.5703125" style="5" customWidth="1"/>
    <col min="3843" max="3843" width="16.140625" style="5" customWidth="1"/>
    <col min="3844" max="3844" width="13.85546875" style="5" customWidth="1"/>
    <col min="3845" max="3845" width="15.7109375" style="5" customWidth="1"/>
    <col min="3846" max="3846" width="19.7109375" style="5" customWidth="1"/>
    <col min="3847" max="4086" width="9.140625" style="5"/>
    <col min="4087" max="4087" width="2.140625" style="5" customWidth="1"/>
    <col min="4088" max="4089" width="7.42578125" style="5" customWidth="1"/>
    <col min="4090" max="4090" width="7.5703125" style="5" customWidth="1"/>
    <col min="4091" max="4091" width="41" style="5" customWidth="1"/>
    <col min="4092" max="4092" width="17" style="5" customWidth="1"/>
    <col min="4093" max="4093" width="16.140625" style="5" customWidth="1"/>
    <col min="4094" max="4094" width="15.28515625" style="5" customWidth="1"/>
    <col min="4095" max="4095" width="15.7109375" style="5" customWidth="1"/>
    <col min="4096" max="4096" width="15.42578125" style="5" customWidth="1"/>
    <col min="4097" max="4097" width="15.28515625" style="5" customWidth="1"/>
    <col min="4098" max="4098" width="7.5703125" style="5" customWidth="1"/>
    <col min="4099" max="4099" width="16.140625" style="5" customWidth="1"/>
    <col min="4100" max="4100" width="13.85546875" style="5" customWidth="1"/>
    <col min="4101" max="4101" width="15.7109375" style="5" customWidth="1"/>
    <col min="4102" max="4102" width="19.7109375" style="5" customWidth="1"/>
    <col min="4103" max="4342" width="9.140625" style="5"/>
    <col min="4343" max="4343" width="2.140625" style="5" customWidth="1"/>
    <col min="4344" max="4345" width="7.42578125" style="5" customWidth="1"/>
    <col min="4346" max="4346" width="7.5703125" style="5" customWidth="1"/>
    <col min="4347" max="4347" width="41" style="5" customWidth="1"/>
    <col min="4348" max="4348" width="17" style="5" customWidth="1"/>
    <col min="4349" max="4349" width="16.140625" style="5" customWidth="1"/>
    <col min="4350" max="4350" width="15.28515625" style="5" customWidth="1"/>
    <col min="4351" max="4351" width="15.7109375" style="5" customWidth="1"/>
    <col min="4352" max="4352" width="15.42578125" style="5" customWidth="1"/>
    <col min="4353" max="4353" width="15.28515625" style="5" customWidth="1"/>
    <col min="4354" max="4354" width="7.5703125" style="5" customWidth="1"/>
    <col min="4355" max="4355" width="16.140625" style="5" customWidth="1"/>
    <col min="4356" max="4356" width="13.85546875" style="5" customWidth="1"/>
    <col min="4357" max="4357" width="15.7109375" style="5" customWidth="1"/>
    <col min="4358" max="4358" width="19.7109375" style="5" customWidth="1"/>
    <col min="4359" max="4598" width="9.140625" style="5"/>
    <col min="4599" max="4599" width="2.140625" style="5" customWidth="1"/>
    <col min="4600" max="4601" width="7.42578125" style="5" customWidth="1"/>
    <col min="4602" max="4602" width="7.5703125" style="5" customWidth="1"/>
    <col min="4603" max="4603" width="41" style="5" customWidth="1"/>
    <col min="4604" max="4604" width="17" style="5" customWidth="1"/>
    <col min="4605" max="4605" width="16.140625" style="5" customWidth="1"/>
    <col min="4606" max="4606" width="15.28515625" style="5" customWidth="1"/>
    <col min="4607" max="4607" width="15.7109375" style="5" customWidth="1"/>
    <col min="4608" max="4608" width="15.42578125" style="5" customWidth="1"/>
    <col min="4609" max="4609" width="15.28515625" style="5" customWidth="1"/>
    <col min="4610" max="4610" width="7.5703125" style="5" customWidth="1"/>
    <col min="4611" max="4611" width="16.140625" style="5" customWidth="1"/>
    <col min="4612" max="4612" width="13.85546875" style="5" customWidth="1"/>
    <col min="4613" max="4613" width="15.7109375" style="5" customWidth="1"/>
    <col min="4614" max="4614" width="19.7109375" style="5" customWidth="1"/>
    <col min="4615" max="4854" width="9.140625" style="5"/>
    <col min="4855" max="4855" width="2.140625" style="5" customWidth="1"/>
    <col min="4856" max="4857" width="7.42578125" style="5" customWidth="1"/>
    <col min="4858" max="4858" width="7.5703125" style="5" customWidth="1"/>
    <col min="4859" max="4859" width="41" style="5" customWidth="1"/>
    <col min="4860" max="4860" width="17" style="5" customWidth="1"/>
    <col min="4861" max="4861" width="16.140625" style="5" customWidth="1"/>
    <col min="4862" max="4862" width="15.28515625" style="5" customWidth="1"/>
    <col min="4863" max="4863" width="15.7109375" style="5" customWidth="1"/>
    <col min="4864" max="4864" width="15.42578125" style="5" customWidth="1"/>
    <col min="4865" max="4865" width="15.28515625" style="5" customWidth="1"/>
    <col min="4866" max="4866" width="7.5703125" style="5" customWidth="1"/>
    <col min="4867" max="4867" width="16.140625" style="5" customWidth="1"/>
    <col min="4868" max="4868" width="13.85546875" style="5" customWidth="1"/>
    <col min="4869" max="4869" width="15.7109375" style="5" customWidth="1"/>
    <col min="4870" max="4870" width="19.7109375" style="5" customWidth="1"/>
    <col min="4871" max="5110" width="9.140625" style="5"/>
    <col min="5111" max="5111" width="2.140625" style="5" customWidth="1"/>
    <col min="5112" max="5113" width="7.42578125" style="5" customWidth="1"/>
    <col min="5114" max="5114" width="7.5703125" style="5" customWidth="1"/>
    <col min="5115" max="5115" width="41" style="5" customWidth="1"/>
    <col min="5116" max="5116" width="17" style="5" customWidth="1"/>
    <col min="5117" max="5117" width="16.140625" style="5" customWidth="1"/>
    <col min="5118" max="5118" width="15.28515625" style="5" customWidth="1"/>
    <col min="5119" max="5119" width="15.7109375" style="5" customWidth="1"/>
    <col min="5120" max="5120" width="15.42578125" style="5" customWidth="1"/>
    <col min="5121" max="5121" width="15.28515625" style="5" customWidth="1"/>
    <col min="5122" max="5122" width="7.5703125" style="5" customWidth="1"/>
    <col min="5123" max="5123" width="16.140625" style="5" customWidth="1"/>
    <col min="5124" max="5124" width="13.85546875" style="5" customWidth="1"/>
    <col min="5125" max="5125" width="15.7109375" style="5" customWidth="1"/>
    <col min="5126" max="5126" width="19.7109375" style="5" customWidth="1"/>
    <col min="5127" max="5366" width="9.140625" style="5"/>
    <col min="5367" max="5367" width="2.140625" style="5" customWidth="1"/>
    <col min="5368" max="5369" width="7.42578125" style="5" customWidth="1"/>
    <col min="5370" max="5370" width="7.5703125" style="5" customWidth="1"/>
    <col min="5371" max="5371" width="41" style="5" customWidth="1"/>
    <col min="5372" max="5372" width="17" style="5" customWidth="1"/>
    <col min="5373" max="5373" width="16.140625" style="5" customWidth="1"/>
    <col min="5374" max="5374" width="15.28515625" style="5" customWidth="1"/>
    <col min="5375" max="5375" width="15.7109375" style="5" customWidth="1"/>
    <col min="5376" max="5376" width="15.42578125" style="5" customWidth="1"/>
    <col min="5377" max="5377" width="15.28515625" style="5" customWidth="1"/>
    <col min="5378" max="5378" width="7.5703125" style="5" customWidth="1"/>
    <col min="5379" max="5379" width="16.140625" style="5" customWidth="1"/>
    <col min="5380" max="5380" width="13.85546875" style="5" customWidth="1"/>
    <col min="5381" max="5381" width="15.7109375" style="5" customWidth="1"/>
    <col min="5382" max="5382" width="19.7109375" style="5" customWidth="1"/>
    <col min="5383" max="5622" width="9.140625" style="5"/>
    <col min="5623" max="5623" width="2.140625" style="5" customWidth="1"/>
    <col min="5624" max="5625" width="7.42578125" style="5" customWidth="1"/>
    <col min="5626" max="5626" width="7.5703125" style="5" customWidth="1"/>
    <col min="5627" max="5627" width="41" style="5" customWidth="1"/>
    <col min="5628" max="5628" width="17" style="5" customWidth="1"/>
    <col min="5629" max="5629" width="16.140625" style="5" customWidth="1"/>
    <col min="5630" max="5630" width="15.28515625" style="5" customWidth="1"/>
    <col min="5631" max="5631" width="15.7109375" style="5" customWidth="1"/>
    <col min="5632" max="5632" width="15.42578125" style="5" customWidth="1"/>
    <col min="5633" max="5633" width="15.28515625" style="5" customWidth="1"/>
    <col min="5634" max="5634" width="7.5703125" style="5" customWidth="1"/>
    <col min="5635" max="5635" width="16.140625" style="5" customWidth="1"/>
    <col min="5636" max="5636" width="13.85546875" style="5" customWidth="1"/>
    <col min="5637" max="5637" width="15.7109375" style="5" customWidth="1"/>
    <col min="5638" max="5638" width="19.7109375" style="5" customWidth="1"/>
    <col min="5639" max="5878" width="9.140625" style="5"/>
    <col min="5879" max="5879" width="2.140625" style="5" customWidth="1"/>
    <col min="5880" max="5881" width="7.42578125" style="5" customWidth="1"/>
    <col min="5882" max="5882" width="7.5703125" style="5" customWidth="1"/>
    <col min="5883" max="5883" width="41" style="5" customWidth="1"/>
    <col min="5884" max="5884" width="17" style="5" customWidth="1"/>
    <col min="5885" max="5885" width="16.140625" style="5" customWidth="1"/>
    <col min="5886" max="5886" width="15.28515625" style="5" customWidth="1"/>
    <col min="5887" max="5887" width="15.7109375" style="5" customWidth="1"/>
    <col min="5888" max="5888" width="15.42578125" style="5" customWidth="1"/>
    <col min="5889" max="5889" width="15.28515625" style="5" customWidth="1"/>
    <col min="5890" max="5890" width="7.5703125" style="5" customWidth="1"/>
    <col min="5891" max="5891" width="16.140625" style="5" customWidth="1"/>
    <col min="5892" max="5892" width="13.85546875" style="5" customWidth="1"/>
    <col min="5893" max="5893" width="15.7109375" style="5" customWidth="1"/>
    <col min="5894" max="5894" width="19.7109375" style="5" customWidth="1"/>
    <col min="5895" max="6134" width="9.140625" style="5"/>
    <col min="6135" max="6135" width="2.140625" style="5" customWidth="1"/>
    <col min="6136" max="6137" width="7.42578125" style="5" customWidth="1"/>
    <col min="6138" max="6138" width="7.5703125" style="5" customWidth="1"/>
    <col min="6139" max="6139" width="41" style="5" customWidth="1"/>
    <col min="6140" max="6140" width="17" style="5" customWidth="1"/>
    <col min="6141" max="6141" width="16.140625" style="5" customWidth="1"/>
    <col min="6142" max="6142" width="15.28515625" style="5" customWidth="1"/>
    <col min="6143" max="6143" width="15.7109375" style="5" customWidth="1"/>
    <col min="6144" max="6144" width="15.42578125" style="5" customWidth="1"/>
    <col min="6145" max="6145" width="15.28515625" style="5" customWidth="1"/>
    <col min="6146" max="6146" width="7.5703125" style="5" customWidth="1"/>
    <col min="6147" max="6147" width="16.140625" style="5" customWidth="1"/>
    <col min="6148" max="6148" width="13.85546875" style="5" customWidth="1"/>
    <col min="6149" max="6149" width="15.7109375" style="5" customWidth="1"/>
    <col min="6150" max="6150" width="19.7109375" style="5" customWidth="1"/>
    <col min="6151" max="6390" width="9.140625" style="5"/>
    <col min="6391" max="6391" width="2.140625" style="5" customWidth="1"/>
    <col min="6392" max="6393" width="7.42578125" style="5" customWidth="1"/>
    <col min="6394" max="6394" width="7.5703125" style="5" customWidth="1"/>
    <col min="6395" max="6395" width="41" style="5" customWidth="1"/>
    <col min="6396" max="6396" width="17" style="5" customWidth="1"/>
    <col min="6397" max="6397" width="16.140625" style="5" customWidth="1"/>
    <col min="6398" max="6398" width="15.28515625" style="5" customWidth="1"/>
    <col min="6399" max="6399" width="15.7109375" style="5" customWidth="1"/>
    <col min="6400" max="6400" width="15.42578125" style="5" customWidth="1"/>
    <col min="6401" max="6401" width="15.28515625" style="5" customWidth="1"/>
    <col min="6402" max="6402" width="7.5703125" style="5" customWidth="1"/>
    <col min="6403" max="6403" width="16.140625" style="5" customWidth="1"/>
    <col min="6404" max="6404" width="13.85546875" style="5" customWidth="1"/>
    <col min="6405" max="6405" width="15.7109375" style="5" customWidth="1"/>
    <col min="6406" max="6406" width="19.7109375" style="5" customWidth="1"/>
    <col min="6407" max="6646" width="9.140625" style="5"/>
    <col min="6647" max="6647" width="2.140625" style="5" customWidth="1"/>
    <col min="6648" max="6649" width="7.42578125" style="5" customWidth="1"/>
    <col min="6650" max="6650" width="7.5703125" style="5" customWidth="1"/>
    <col min="6651" max="6651" width="41" style="5" customWidth="1"/>
    <col min="6652" max="6652" width="17" style="5" customWidth="1"/>
    <col min="6653" max="6653" width="16.140625" style="5" customWidth="1"/>
    <col min="6654" max="6654" width="15.28515625" style="5" customWidth="1"/>
    <col min="6655" max="6655" width="15.7109375" style="5" customWidth="1"/>
    <col min="6656" max="6656" width="15.42578125" style="5" customWidth="1"/>
    <col min="6657" max="6657" width="15.28515625" style="5" customWidth="1"/>
    <col min="6658" max="6658" width="7.5703125" style="5" customWidth="1"/>
    <col min="6659" max="6659" width="16.140625" style="5" customWidth="1"/>
    <col min="6660" max="6660" width="13.85546875" style="5" customWidth="1"/>
    <col min="6661" max="6661" width="15.7109375" style="5" customWidth="1"/>
    <col min="6662" max="6662" width="19.7109375" style="5" customWidth="1"/>
    <col min="6663" max="6902" width="9.140625" style="5"/>
    <col min="6903" max="6903" width="2.140625" style="5" customWidth="1"/>
    <col min="6904" max="6905" width="7.42578125" style="5" customWidth="1"/>
    <col min="6906" max="6906" width="7.5703125" style="5" customWidth="1"/>
    <col min="6907" max="6907" width="41" style="5" customWidth="1"/>
    <col min="6908" max="6908" width="17" style="5" customWidth="1"/>
    <col min="6909" max="6909" width="16.140625" style="5" customWidth="1"/>
    <col min="6910" max="6910" width="15.28515625" style="5" customWidth="1"/>
    <col min="6911" max="6911" width="15.7109375" style="5" customWidth="1"/>
    <col min="6912" max="6912" width="15.42578125" style="5" customWidth="1"/>
    <col min="6913" max="6913" width="15.28515625" style="5" customWidth="1"/>
    <col min="6914" max="6914" width="7.5703125" style="5" customWidth="1"/>
    <col min="6915" max="6915" width="16.140625" style="5" customWidth="1"/>
    <col min="6916" max="6916" width="13.85546875" style="5" customWidth="1"/>
    <col min="6917" max="6917" width="15.7109375" style="5" customWidth="1"/>
    <col min="6918" max="6918" width="19.7109375" style="5" customWidth="1"/>
    <col min="6919" max="7158" width="9.140625" style="5"/>
    <col min="7159" max="7159" width="2.140625" style="5" customWidth="1"/>
    <col min="7160" max="7161" width="7.42578125" style="5" customWidth="1"/>
    <col min="7162" max="7162" width="7.5703125" style="5" customWidth="1"/>
    <col min="7163" max="7163" width="41" style="5" customWidth="1"/>
    <col min="7164" max="7164" width="17" style="5" customWidth="1"/>
    <col min="7165" max="7165" width="16.140625" style="5" customWidth="1"/>
    <col min="7166" max="7166" width="15.28515625" style="5" customWidth="1"/>
    <col min="7167" max="7167" width="15.7109375" style="5" customWidth="1"/>
    <col min="7168" max="7168" width="15.42578125" style="5" customWidth="1"/>
    <col min="7169" max="7169" width="15.28515625" style="5" customWidth="1"/>
    <col min="7170" max="7170" width="7.5703125" style="5" customWidth="1"/>
    <col min="7171" max="7171" width="16.140625" style="5" customWidth="1"/>
    <col min="7172" max="7172" width="13.85546875" style="5" customWidth="1"/>
    <col min="7173" max="7173" width="15.7109375" style="5" customWidth="1"/>
    <col min="7174" max="7174" width="19.7109375" style="5" customWidth="1"/>
    <col min="7175" max="7414" width="9.140625" style="5"/>
    <col min="7415" max="7415" width="2.140625" style="5" customWidth="1"/>
    <col min="7416" max="7417" width="7.42578125" style="5" customWidth="1"/>
    <col min="7418" max="7418" width="7.5703125" style="5" customWidth="1"/>
    <col min="7419" max="7419" width="41" style="5" customWidth="1"/>
    <col min="7420" max="7420" width="17" style="5" customWidth="1"/>
    <col min="7421" max="7421" width="16.140625" style="5" customWidth="1"/>
    <col min="7422" max="7422" width="15.28515625" style="5" customWidth="1"/>
    <col min="7423" max="7423" width="15.7109375" style="5" customWidth="1"/>
    <col min="7424" max="7424" width="15.42578125" style="5" customWidth="1"/>
    <col min="7425" max="7425" width="15.28515625" style="5" customWidth="1"/>
    <col min="7426" max="7426" width="7.5703125" style="5" customWidth="1"/>
    <col min="7427" max="7427" width="16.140625" style="5" customWidth="1"/>
    <col min="7428" max="7428" width="13.85546875" style="5" customWidth="1"/>
    <col min="7429" max="7429" width="15.7109375" style="5" customWidth="1"/>
    <col min="7430" max="7430" width="19.7109375" style="5" customWidth="1"/>
    <col min="7431" max="7670" width="9.140625" style="5"/>
    <col min="7671" max="7671" width="2.140625" style="5" customWidth="1"/>
    <col min="7672" max="7673" width="7.42578125" style="5" customWidth="1"/>
    <col min="7674" max="7674" width="7.5703125" style="5" customWidth="1"/>
    <col min="7675" max="7675" width="41" style="5" customWidth="1"/>
    <col min="7676" max="7676" width="17" style="5" customWidth="1"/>
    <col min="7677" max="7677" width="16.140625" style="5" customWidth="1"/>
    <col min="7678" max="7678" width="15.28515625" style="5" customWidth="1"/>
    <col min="7679" max="7679" width="15.7109375" style="5" customWidth="1"/>
    <col min="7680" max="7680" width="15.42578125" style="5" customWidth="1"/>
    <col min="7681" max="7681" width="15.28515625" style="5" customWidth="1"/>
    <col min="7682" max="7682" width="7.5703125" style="5" customWidth="1"/>
    <col min="7683" max="7683" width="16.140625" style="5" customWidth="1"/>
    <col min="7684" max="7684" width="13.85546875" style="5" customWidth="1"/>
    <col min="7685" max="7685" width="15.7109375" style="5" customWidth="1"/>
    <col min="7686" max="7686" width="19.7109375" style="5" customWidth="1"/>
    <col min="7687" max="7926" width="9.140625" style="5"/>
    <col min="7927" max="7927" width="2.140625" style="5" customWidth="1"/>
    <col min="7928" max="7929" width="7.42578125" style="5" customWidth="1"/>
    <col min="7930" max="7930" width="7.5703125" style="5" customWidth="1"/>
    <col min="7931" max="7931" width="41" style="5" customWidth="1"/>
    <col min="7932" max="7932" width="17" style="5" customWidth="1"/>
    <col min="7933" max="7933" width="16.140625" style="5" customWidth="1"/>
    <col min="7934" max="7934" width="15.28515625" style="5" customWidth="1"/>
    <col min="7935" max="7935" width="15.7109375" style="5" customWidth="1"/>
    <col min="7936" max="7936" width="15.42578125" style="5" customWidth="1"/>
    <col min="7937" max="7937" width="15.28515625" style="5" customWidth="1"/>
    <col min="7938" max="7938" width="7.5703125" style="5" customWidth="1"/>
    <col min="7939" max="7939" width="16.140625" style="5" customWidth="1"/>
    <col min="7940" max="7940" width="13.85546875" style="5" customWidth="1"/>
    <col min="7941" max="7941" width="15.7109375" style="5" customWidth="1"/>
    <col min="7942" max="7942" width="19.7109375" style="5" customWidth="1"/>
    <col min="7943" max="8182" width="9.140625" style="5"/>
    <col min="8183" max="8183" width="2.140625" style="5" customWidth="1"/>
    <col min="8184" max="8185" width="7.42578125" style="5" customWidth="1"/>
    <col min="8186" max="8186" width="7.5703125" style="5" customWidth="1"/>
    <col min="8187" max="8187" width="41" style="5" customWidth="1"/>
    <col min="8188" max="8188" width="17" style="5" customWidth="1"/>
    <col min="8189" max="8189" width="16.140625" style="5" customWidth="1"/>
    <col min="8190" max="8190" width="15.28515625" style="5" customWidth="1"/>
    <col min="8191" max="8191" width="15.7109375" style="5" customWidth="1"/>
    <col min="8192" max="8192" width="15.42578125" style="5" customWidth="1"/>
    <col min="8193" max="8193" width="15.28515625" style="5" customWidth="1"/>
    <col min="8194" max="8194" width="7.5703125" style="5" customWidth="1"/>
    <col min="8195" max="8195" width="16.140625" style="5" customWidth="1"/>
    <col min="8196" max="8196" width="13.85546875" style="5" customWidth="1"/>
    <col min="8197" max="8197" width="15.7109375" style="5" customWidth="1"/>
    <col min="8198" max="8198" width="19.7109375" style="5" customWidth="1"/>
    <col min="8199" max="8438" width="9.140625" style="5"/>
    <col min="8439" max="8439" width="2.140625" style="5" customWidth="1"/>
    <col min="8440" max="8441" width="7.42578125" style="5" customWidth="1"/>
    <col min="8442" max="8442" width="7.5703125" style="5" customWidth="1"/>
    <col min="8443" max="8443" width="41" style="5" customWidth="1"/>
    <col min="8444" max="8444" width="17" style="5" customWidth="1"/>
    <col min="8445" max="8445" width="16.140625" style="5" customWidth="1"/>
    <col min="8446" max="8446" width="15.28515625" style="5" customWidth="1"/>
    <col min="8447" max="8447" width="15.7109375" style="5" customWidth="1"/>
    <col min="8448" max="8448" width="15.42578125" style="5" customWidth="1"/>
    <col min="8449" max="8449" width="15.28515625" style="5" customWidth="1"/>
    <col min="8450" max="8450" width="7.5703125" style="5" customWidth="1"/>
    <col min="8451" max="8451" width="16.140625" style="5" customWidth="1"/>
    <col min="8452" max="8452" width="13.85546875" style="5" customWidth="1"/>
    <col min="8453" max="8453" width="15.7109375" style="5" customWidth="1"/>
    <col min="8454" max="8454" width="19.7109375" style="5" customWidth="1"/>
    <col min="8455" max="8694" width="9.140625" style="5"/>
    <col min="8695" max="8695" width="2.140625" style="5" customWidth="1"/>
    <col min="8696" max="8697" width="7.42578125" style="5" customWidth="1"/>
    <col min="8698" max="8698" width="7.5703125" style="5" customWidth="1"/>
    <col min="8699" max="8699" width="41" style="5" customWidth="1"/>
    <col min="8700" max="8700" width="17" style="5" customWidth="1"/>
    <col min="8701" max="8701" width="16.140625" style="5" customWidth="1"/>
    <col min="8702" max="8702" width="15.28515625" style="5" customWidth="1"/>
    <col min="8703" max="8703" width="15.7109375" style="5" customWidth="1"/>
    <col min="8704" max="8704" width="15.42578125" style="5" customWidth="1"/>
    <col min="8705" max="8705" width="15.28515625" style="5" customWidth="1"/>
    <col min="8706" max="8706" width="7.5703125" style="5" customWidth="1"/>
    <col min="8707" max="8707" width="16.140625" style="5" customWidth="1"/>
    <col min="8708" max="8708" width="13.85546875" style="5" customWidth="1"/>
    <col min="8709" max="8709" width="15.7109375" style="5" customWidth="1"/>
    <col min="8710" max="8710" width="19.7109375" style="5" customWidth="1"/>
    <col min="8711" max="8950" width="9.140625" style="5"/>
    <col min="8951" max="8951" width="2.140625" style="5" customWidth="1"/>
    <col min="8952" max="8953" width="7.42578125" style="5" customWidth="1"/>
    <col min="8954" max="8954" width="7.5703125" style="5" customWidth="1"/>
    <col min="8955" max="8955" width="41" style="5" customWidth="1"/>
    <col min="8956" max="8956" width="17" style="5" customWidth="1"/>
    <col min="8957" max="8957" width="16.140625" style="5" customWidth="1"/>
    <col min="8958" max="8958" width="15.28515625" style="5" customWidth="1"/>
    <col min="8959" max="8959" width="15.7109375" style="5" customWidth="1"/>
    <col min="8960" max="8960" width="15.42578125" style="5" customWidth="1"/>
    <col min="8961" max="8961" width="15.28515625" style="5" customWidth="1"/>
    <col min="8962" max="8962" width="7.5703125" style="5" customWidth="1"/>
    <col min="8963" max="8963" width="16.140625" style="5" customWidth="1"/>
    <col min="8964" max="8964" width="13.85546875" style="5" customWidth="1"/>
    <col min="8965" max="8965" width="15.7109375" style="5" customWidth="1"/>
    <col min="8966" max="8966" width="19.7109375" style="5" customWidth="1"/>
    <col min="8967" max="9206" width="9.140625" style="5"/>
    <col min="9207" max="9207" width="2.140625" style="5" customWidth="1"/>
    <col min="9208" max="9209" width="7.42578125" style="5" customWidth="1"/>
    <col min="9210" max="9210" width="7.5703125" style="5" customWidth="1"/>
    <col min="9211" max="9211" width="41" style="5" customWidth="1"/>
    <col min="9212" max="9212" width="17" style="5" customWidth="1"/>
    <col min="9213" max="9213" width="16.140625" style="5" customWidth="1"/>
    <col min="9214" max="9214" width="15.28515625" style="5" customWidth="1"/>
    <col min="9215" max="9215" width="15.7109375" style="5" customWidth="1"/>
    <col min="9216" max="9216" width="15.42578125" style="5" customWidth="1"/>
    <col min="9217" max="9217" width="15.28515625" style="5" customWidth="1"/>
    <col min="9218" max="9218" width="7.5703125" style="5" customWidth="1"/>
    <col min="9219" max="9219" width="16.140625" style="5" customWidth="1"/>
    <col min="9220" max="9220" width="13.85546875" style="5" customWidth="1"/>
    <col min="9221" max="9221" width="15.7109375" style="5" customWidth="1"/>
    <col min="9222" max="9222" width="19.7109375" style="5" customWidth="1"/>
    <col min="9223" max="9462" width="9.140625" style="5"/>
    <col min="9463" max="9463" width="2.140625" style="5" customWidth="1"/>
    <col min="9464" max="9465" width="7.42578125" style="5" customWidth="1"/>
    <col min="9466" max="9466" width="7.5703125" style="5" customWidth="1"/>
    <col min="9467" max="9467" width="41" style="5" customWidth="1"/>
    <col min="9468" max="9468" width="17" style="5" customWidth="1"/>
    <col min="9469" max="9469" width="16.140625" style="5" customWidth="1"/>
    <col min="9470" max="9470" width="15.28515625" style="5" customWidth="1"/>
    <col min="9471" max="9471" width="15.7109375" style="5" customWidth="1"/>
    <col min="9472" max="9472" width="15.42578125" style="5" customWidth="1"/>
    <col min="9473" max="9473" width="15.28515625" style="5" customWidth="1"/>
    <col min="9474" max="9474" width="7.5703125" style="5" customWidth="1"/>
    <col min="9475" max="9475" width="16.140625" style="5" customWidth="1"/>
    <col min="9476" max="9476" width="13.85546875" style="5" customWidth="1"/>
    <col min="9477" max="9477" width="15.7109375" style="5" customWidth="1"/>
    <col min="9478" max="9478" width="19.7109375" style="5" customWidth="1"/>
    <col min="9479" max="9718" width="9.140625" style="5"/>
    <col min="9719" max="9719" width="2.140625" style="5" customWidth="1"/>
    <col min="9720" max="9721" width="7.42578125" style="5" customWidth="1"/>
    <col min="9722" max="9722" width="7.5703125" style="5" customWidth="1"/>
    <col min="9723" max="9723" width="41" style="5" customWidth="1"/>
    <col min="9724" max="9724" width="17" style="5" customWidth="1"/>
    <col min="9725" max="9725" width="16.140625" style="5" customWidth="1"/>
    <col min="9726" max="9726" width="15.28515625" style="5" customWidth="1"/>
    <col min="9727" max="9727" width="15.7109375" style="5" customWidth="1"/>
    <col min="9728" max="9728" width="15.42578125" style="5" customWidth="1"/>
    <col min="9729" max="9729" width="15.28515625" style="5" customWidth="1"/>
    <col min="9730" max="9730" width="7.5703125" style="5" customWidth="1"/>
    <col min="9731" max="9731" width="16.140625" style="5" customWidth="1"/>
    <col min="9732" max="9732" width="13.85546875" style="5" customWidth="1"/>
    <col min="9733" max="9733" width="15.7109375" style="5" customWidth="1"/>
    <col min="9734" max="9734" width="19.7109375" style="5" customWidth="1"/>
    <col min="9735" max="9974" width="9.140625" style="5"/>
    <col min="9975" max="9975" width="2.140625" style="5" customWidth="1"/>
    <col min="9976" max="9977" width="7.42578125" style="5" customWidth="1"/>
    <col min="9978" max="9978" width="7.5703125" style="5" customWidth="1"/>
    <col min="9979" max="9979" width="41" style="5" customWidth="1"/>
    <col min="9980" max="9980" width="17" style="5" customWidth="1"/>
    <col min="9981" max="9981" width="16.140625" style="5" customWidth="1"/>
    <col min="9982" max="9982" width="15.28515625" style="5" customWidth="1"/>
    <col min="9983" max="9983" width="15.7109375" style="5" customWidth="1"/>
    <col min="9984" max="9984" width="15.42578125" style="5" customWidth="1"/>
    <col min="9985" max="9985" width="15.28515625" style="5" customWidth="1"/>
    <col min="9986" max="9986" width="7.5703125" style="5" customWidth="1"/>
    <col min="9987" max="9987" width="16.140625" style="5" customWidth="1"/>
    <col min="9988" max="9988" width="13.85546875" style="5" customWidth="1"/>
    <col min="9989" max="9989" width="15.7109375" style="5" customWidth="1"/>
    <col min="9990" max="9990" width="19.7109375" style="5" customWidth="1"/>
    <col min="9991" max="10230" width="9.140625" style="5"/>
    <col min="10231" max="10231" width="2.140625" style="5" customWidth="1"/>
    <col min="10232" max="10233" width="7.42578125" style="5" customWidth="1"/>
    <col min="10234" max="10234" width="7.5703125" style="5" customWidth="1"/>
    <col min="10235" max="10235" width="41" style="5" customWidth="1"/>
    <col min="10236" max="10236" width="17" style="5" customWidth="1"/>
    <col min="10237" max="10237" width="16.140625" style="5" customWidth="1"/>
    <col min="10238" max="10238" width="15.28515625" style="5" customWidth="1"/>
    <col min="10239" max="10239" width="15.7109375" style="5" customWidth="1"/>
    <col min="10240" max="10240" width="15.42578125" style="5" customWidth="1"/>
    <col min="10241" max="10241" width="15.28515625" style="5" customWidth="1"/>
    <col min="10242" max="10242" width="7.5703125" style="5" customWidth="1"/>
    <col min="10243" max="10243" width="16.140625" style="5" customWidth="1"/>
    <col min="10244" max="10244" width="13.85546875" style="5" customWidth="1"/>
    <col min="10245" max="10245" width="15.7109375" style="5" customWidth="1"/>
    <col min="10246" max="10246" width="19.7109375" style="5" customWidth="1"/>
    <col min="10247" max="10486" width="9.140625" style="5"/>
    <col min="10487" max="10487" width="2.140625" style="5" customWidth="1"/>
    <col min="10488" max="10489" width="7.42578125" style="5" customWidth="1"/>
    <col min="10490" max="10490" width="7.5703125" style="5" customWidth="1"/>
    <col min="10491" max="10491" width="41" style="5" customWidth="1"/>
    <col min="10492" max="10492" width="17" style="5" customWidth="1"/>
    <col min="10493" max="10493" width="16.140625" style="5" customWidth="1"/>
    <col min="10494" max="10494" width="15.28515625" style="5" customWidth="1"/>
    <col min="10495" max="10495" width="15.7109375" style="5" customWidth="1"/>
    <col min="10496" max="10496" width="15.42578125" style="5" customWidth="1"/>
    <col min="10497" max="10497" width="15.28515625" style="5" customWidth="1"/>
    <col min="10498" max="10498" width="7.5703125" style="5" customWidth="1"/>
    <col min="10499" max="10499" width="16.140625" style="5" customWidth="1"/>
    <col min="10500" max="10500" width="13.85546875" style="5" customWidth="1"/>
    <col min="10501" max="10501" width="15.7109375" style="5" customWidth="1"/>
    <col min="10502" max="10502" width="19.7109375" style="5" customWidth="1"/>
    <col min="10503" max="10742" width="9.140625" style="5"/>
    <col min="10743" max="10743" width="2.140625" style="5" customWidth="1"/>
    <col min="10744" max="10745" width="7.42578125" style="5" customWidth="1"/>
    <col min="10746" max="10746" width="7.5703125" style="5" customWidth="1"/>
    <col min="10747" max="10747" width="41" style="5" customWidth="1"/>
    <col min="10748" max="10748" width="17" style="5" customWidth="1"/>
    <col min="10749" max="10749" width="16.140625" style="5" customWidth="1"/>
    <col min="10750" max="10750" width="15.28515625" style="5" customWidth="1"/>
    <col min="10751" max="10751" width="15.7109375" style="5" customWidth="1"/>
    <col min="10752" max="10752" width="15.42578125" style="5" customWidth="1"/>
    <col min="10753" max="10753" width="15.28515625" style="5" customWidth="1"/>
    <col min="10754" max="10754" width="7.5703125" style="5" customWidth="1"/>
    <col min="10755" max="10755" width="16.140625" style="5" customWidth="1"/>
    <col min="10756" max="10756" width="13.85546875" style="5" customWidth="1"/>
    <col min="10757" max="10757" width="15.7109375" style="5" customWidth="1"/>
    <col min="10758" max="10758" width="19.7109375" style="5" customWidth="1"/>
    <col min="10759" max="10998" width="9.140625" style="5"/>
    <col min="10999" max="10999" width="2.140625" style="5" customWidth="1"/>
    <col min="11000" max="11001" width="7.42578125" style="5" customWidth="1"/>
    <col min="11002" max="11002" width="7.5703125" style="5" customWidth="1"/>
    <col min="11003" max="11003" width="41" style="5" customWidth="1"/>
    <col min="11004" max="11004" width="17" style="5" customWidth="1"/>
    <col min="11005" max="11005" width="16.140625" style="5" customWidth="1"/>
    <col min="11006" max="11006" width="15.28515625" style="5" customWidth="1"/>
    <col min="11007" max="11007" width="15.7109375" style="5" customWidth="1"/>
    <col min="11008" max="11008" width="15.42578125" style="5" customWidth="1"/>
    <col min="11009" max="11009" width="15.28515625" style="5" customWidth="1"/>
    <col min="11010" max="11010" width="7.5703125" style="5" customWidth="1"/>
    <col min="11011" max="11011" width="16.140625" style="5" customWidth="1"/>
    <col min="11012" max="11012" width="13.85546875" style="5" customWidth="1"/>
    <col min="11013" max="11013" width="15.7109375" style="5" customWidth="1"/>
    <col min="11014" max="11014" width="19.7109375" style="5" customWidth="1"/>
    <col min="11015" max="11254" width="9.140625" style="5"/>
    <col min="11255" max="11255" width="2.140625" style="5" customWidth="1"/>
    <col min="11256" max="11257" width="7.42578125" style="5" customWidth="1"/>
    <col min="11258" max="11258" width="7.5703125" style="5" customWidth="1"/>
    <col min="11259" max="11259" width="41" style="5" customWidth="1"/>
    <col min="11260" max="11260" width="17" style="5" customWidth="1"/>
    <col min="11261" max="11261" width="16.140625" style="5" customWidth="1"/>
    <col min="11262" max="11262" width="15.28515625" style="5" customWidth="1"/>
    <col min="11263" max="11263" width="15.7109375" style="5" customWidth="1"/>
    <col min="11264" max="11264" width="15.42578125" style="5" customWidth="1"/>
    <col min="11265" max="11265" width="15.28515625" style="5" customWidth="1"/>
    <col min="11266" max="11266" width="7.5703125" style="5" customWidth="1"/>
    <col min="11267" max="11267" width="16.140625" style="5" customWidth="1"/>
    <col min="11268" max="11268" width="13.85546875" style="5" customWidth="1"/>
    <col min="11269" max="11269" width="15.7109375" style="5" customWidth="1"/>
    <col min="11270" max="11270" width="19.7109375" style="5" customWidth="1"/>
    <col min="11271" max="11510" width="9.140625" style="5"/>
    <col min="11511" max="11511" width="2.140625" style="5" customWidth="1"/>
    <col min="11512" max="11513" width="7.42578125" style="5" customWidth="1"/>
    <col min="11514" max="11514" width="7.5703125" style="5" customWidth="1"/>
    <col min="11515" max="11515" width="41" style="5" customWidth="1"/>
    <col min="11516" max="11516" width="17" style="5" customWidth="1"/>
    <col min="11517" max="11517" width="16.140625" style="5" customWidth="1"/>
    <col min="11518" max="11518" width="15.28515625" style="5" customWidth="1"/>
    <col min="11519" max="11519" width="15.7109375" style="5" customWidth="1"/>
    <col min="11520" max="11520" width="15.42578125" style="5" customWidth="1"/>
    <col min="11521" max="11521" width="15.28515625" style="5" customWidth="1"/>
    <col min="11522" max="11522" width="7.5703125" style="5" customWidth="1"/>
    <col min="11523" max="11523" width="16.140625" style="5" customWidth="1"/>
    <col min="11524" max="11524" width="13.85546875" style="5" customWidth="1"/>
    <col min="11525" max="11525" width="15.7109375" style="5" customWidth="1"/>
    <col min="11526" max="11526" width="19.7109375" style="5" customWidth="1"/>
    <col min="11527" max="11766" width="9.140625" style="5"/>
    <col min="11767" max="11767" width="2.140625" style="5" customWidth="1"/>
    <col min="11768" max="11769" width="7.42578125" style="5" customWidth="1"/>
    <col min="11770" max="11770" width="7.5703125" style="5" customWidth="1"/>
    <col min="11771" max="11771" width="41" style="5" customWidth="1"/>
    <col min="11772" max="11772" width="17" style="5" customWidth="1"/>
    <col min="11773" max="11773" width="16.140625" style="5" customWidth="1"/>
    <col min="11774" max="11774" width="15.28515625" style="5" customWidth="1"/>
    <col min="11775" max="11775" width="15.7109375" style="5" customWidth="1"/>
    <col min="11776" max="11776" width="15.42578125" style="5" customWidth="1"/>
    <col min="11777" max="11777" width="15.28515625" style="5" customWidth="1"/>
    <col min="11778" max="11778" width="7.5703125" style="5" customWidth="1"/>
    <col min="11779" max="11779" width="16.140625" style="5" customWidth="1"/>
    <col min="11780" max="11780" width="13.85546875" style="5" customWidth="1"/>
    <col min="11781" max="11781" width="15.7109375" style="5" customWidth="1"/>
    <col min="11782" max="11782" width="19.7109375" style="5" customWidth="1"/>
    <col min="11783" max="12022" width="9.140625" style="5"/>
    <col min="12023" max="12023" width="2.140625" style="5" customWidth="1"/>
    <col min="12024" max="12025" width="7.42578125" style="5" customWidth="1"/>
    <col min="12026" max="12026" width="7.5703125" style="5" customWidth="1"/>
    <col min="12027" max="12027" width="41" style="5" customWidth="1"/>
    <col min="12028" max="12028" width="17" style="5" customWidth="1"/>
    <col min="12029" max="12029" width="16.140625" style="5" customWidth="1"/>
    <col min="12030" max="12030" width="15.28515625" style="5" customWidth="1"/>
    <col min="12031" max="12031" width="15.7109375" style="5" customWidth="1"/>
    <col min="12032" max="12032" width="15.42578125" style="5" customWidth="1"/>
    <col min="12033" max="12033" width="15.28515625" style="5" customWidth="1"/>
    <col min="12034" max="12034" width="7.5703125" style="5" customWidth="1"/>
    <col min="12035" max="12035" width="16.140625" style="5" customWidth="1"/>
    <col min="12036" max="12036" width="13.85546875" style="5" customWidth="1"/>
    <col min="12037" max="12037" width="15.7109375" style="5" customWidth="1"/>
    <col min="12038" max="12038" width="19.7109375" style="5" customWidth="1"/>
    <col min="12039" max="12278" width="9.140625" style="5"/>
    <col min="12279" max="12279" width="2.140625" style="5" customWidth="1"/>
    <col min="12280" max="12281" width="7.42578125" style="5" customWidth="1"/>
    <col min="12282" max="12282" width="7.5703125" style="5" customWidth="1"/>
    <col min="12283" max="12283" width="41" style="5" customWidth="1"/>
    <col min="12284" max="12284" width="17" style="5" customWidth="1"/>
    <col min="12285" max="12285" width="16.140625" style="5" customWidth="1"/>
    <col min="12286" max="12286" width="15.28515625" style="5" customWidth="1"/>
    <col min="12287" max="12287" width="15.7109375" style="5" customWidth="1"/>
    <col min="12288" max="12288" width="15.42578125" style="5" customWidth="1"/>
    <col min="12289" max="12289" width="15.28515625" style="5" customWidth="1"/>
    <col min="12290" max="12290" width="7.5703125" style="5" customWidth="1"/>
    <col min="12291" max="12291" width="16.140625" style="5" customWidth="1"/>
    <col min="12292" max="12292" width="13.85546875" style="5" customWidth="1"/>
    <col min="12293" max="12293" width="15.7109375" style="5" customWidth="1"/>
    <col min="12294" max="12294" width="19.7109375" style="5" customWidth="1"/>
    <col min="12295" max="12534" width="9.140625" style="5"/>
    <col min="12535" max="12535" width="2.140625" style="5" customWidth="1"/>
    <col min="12536" max="12537" width="7.42578125" style="5" customWidth="1"/>
    <col min="12538" max="12538" width="7.5703125" style="5" customWidth="1"/>
    <col min="12539" max="12539" width="41" style="5" customWidth="1"/>
    <col min="12540" max="12540" width="17" style="5" customWidth="1"/>
    <col min="12541" max="12541" width="16.140625" style="5" customWidth="1"/>
    <col min="12542" max="12542" width="15.28515625" style="5" customWidth="1"/>
    <col min="12543" max="12543" width="15.7109375" style="5" customWidth="1"/>
    <col min="12544" max="12544" width="15.42578125" style="5" customWidth="1"/>
    <col min="12545" max="12545" width="15.28515625" style="5" customWidth="1"/>
    <col min="12546" max="12546" width="7.5703125" style="5" customWidth="1"/>
    <col min="12547" max="12547" width="16.140625" style="5" customWidth="1"/>
    <col min="12548" max="12548" width="13.85546875" style="5" customWidth="1"/>
    <col min="12549" max="12549" width="15.7109375" style="5" customWidth="1"/>
    <col min="12550" max="12550" width="19.7109375" style="5" customWidth="1"/>
    <col min="12551" max="12790" width="9.140625" style="5"/>
    <col min="12791" max="12791" width="2.140625" style="5" customWidth="1"/>
    <col min="12792" max="12793" width="7.42578125" style="5" customWidth="1"/>
    <col min="12794" max="12794" width="7.5703125" style="5" customWidth="1"/>
    <col min="12795" max="12795" width="41" style="5" customWidth="1"/>
    <col min="12796" max="12796" width="17" style="5" customWidth="1"/>
    <col min="12797" max="12797" width="16.140625" style="5" customWidth="1"/>
    <col min="12798" max="12798" width="15.28515625" style="5" customWidth="1"/>
    <col min="12799" max="12799" width="15.7109375" style="5" customWidth="1"/>
    <col min="12800" max="12800" width="15.42578125" style="5" customWidth="1"/>
    <col min="12801" max="12801" width="15.28515625" style="5" customWidth="1"/>
    <col min="12802" max="12802" width="7.5703125" style="5" customWidth="1"/>
    <col min="12803" max="12803" width="16.140625" style="5" customWidth="1"/>
    <col min="12804" max="12804" width="13.85546875" style="5" customWidth="1"/>
    <col min="12805" max="12805" width="15.7109375" style="5" customWidth="1"/>
    <col min="12806" max="12806" width="19.7109375" style="5" customWidth="1"/>
    <col min="12807" max="13046" width="9.140625" style="5"/>
    <col min="13047" max="13047" width="2.140625" style="5" customWidth="1"/>
    <col min="13048" max="13049" width="7.42578125" style="5" customWidth="1"/>
    <col min="13050" max="13050" width="7.5703125" style="5" customWidth="1"/>
    <col min="13051" max="13051" width="41" style="5" customWidth="1"/>
    <col min="13052" max="13052" width="17" style="5" customWidth="1"/>
    <col min="13053" max="13053" width="16.140625" style="5" customWidth="1"/>
    <col min="13054" max="13054" width="15.28515625" style="5" customWidth="1"/>
    <col min="13055" max="13055" width="15.7109375" style="5" customWidth="1"/>
    <col min="13056" max="13056" width="15.42578125" style="5" customWidth="1"/>
    <col min="13057" max="13057" width="15.28515625" style="5" customWidth="1"/>
    <col min="13058" max="13058" width="7.5703125" style="5" customWidth="1"/>
    <col min="13059" max="13059" width="16.140625" style="5" customWidth="1"/>
    <col min="13060" max="13060" width="13.85546875" style="5" customWidth="1"/>
    <col min="13061" max="13061" width="15.7109375" style="5" customWidth="1"/>
    <col min="13062" max="13062" width="19.7109375" style="5" customWidth="1"/>
    <col min="13063" max="13302" width="9.140625" style="5"/>
    <col min="13303" max="13303" width="2.140625" style="5" customWidth="1"/>
    <col min="13304" max="13305" width="7.42578125" style="5" customWidth="1"/>
    <col min="13306" max="13306" width="7.5703125" style="5" customWidth="1"/>
    <col min="13307" max="13307" width="41" style="5" customWidth="1"/>
    <col min="13308" max="13308" width="17" style="5" customWidth="1"/>
    <col min="13309" max="13309" width="16.140625" style="5" customWidth="1"/>
    <col min="13310" max="13310" width="15.28515625" style="5" customWidth="1"/>
    <col min="13311" max="13311" width="15.7109375" style="5" customWidth="1"/>
    <col min="13312" max="13312" width="15.42578125" style="5" customWidth="1"/>
    <col min="13313" max="13313" width="15.28515625" style="5" customWidth="1"/>
    <col min="13314" max="13314" width="7.5703125" style="5" customWidth="1"/>
    <col min="13315" max="13315" width="16.140625" style="5" customWidth="1"/>
    <col min="13316" max="13316" width="13.85546875" style="5" customWidth="1"/>
    <col min="13317" max="13317" width="15.7109375" style="5" customWidth="1"/>
    <col min="13318" max="13318" width="19.7109375" style="5" customWidth="1"/>
    <col min="13319" max="13558" width="9.140625" style="5"/>
    <col min="13559" max="13559" width="2.140625" style="5" customWidth="1"/>
    <col min="13560" max="13561" width="7.42578125" style="5" customWidth="1"/>
    <col min="13562" max="13562" width="7.5703125" style="5" customWidth="1"/>
    <col min="13563" max="13563" width="41" style="5" customWidth="1"/>
    <col min="13564" max="13564" width="17" style="5" customWidth="1"/>
    <col min="13565" max="13565" width="16.140625" style="5" customWidth="1"/>
    <col min="13566" max="13566" width="15.28515625" style="5" customWidth="1"/>
    <col min="13567" max="13567" width="15.7109375" style="5" customWidth="1"/>
    <col min="13568" max="13568" width="15.42578125" style="5" customWidth="1"/>
    <col min="13569" max="13569" width="15.28515625" style="5" customWidth="1"/>
    <col min="13570" max="13570" width="7.5703125" style="5" customWidth="1"/>
    <col min="13571" max="13571" width="16.140625" style="5" customWidth="1"/>
    <col min="13572" max="13572" width="13.85546875" style="5" customWidth="1"/>
    <col min="13573" max="13573" width="15.7109375" style="5" customWidth="1"/>
    <col min="13574" max="13574" width="19.7109375" style="5" customWidth="1"/>
    <col min="13575" max="13814" width="9.140625" style="5"/>
    <col min="13815" max="13815" width="2.140625" style="5" customWidth="1"/>
    <col min="13816" max="13817" width="7.42578125" style="5" customWidth="1"/>
    <col min="13818" max="13818" width="7.5703125" style="5" customWidth="1"/>
    <col min="13819" max="13819" width="41" style="5" customWidth="1"/>
    <col min="13820" max="13820" width="17" style="5" customWidth="1"/>
    <col min="13821" max="13821" width="16.140625" style="5" customWidth="1"/>
    <col min="13822" max="13822" width="15.28515625" style="5" customWidth="1"/>
    <col min="13823" max="13823" width="15.7109375" style="5" customWidth="1"/>
    <col min="13824" max="13824" width="15.42578125" style="5" customWidth="1"/>
    <col min="13825" max="13825" width="15.28515625" style="5" customWidth="1"/>
    <col min="13826" max="13826" width="7.5703125" style="5" customWidth="1"/>
    <col min="13827" max="13827" width="16.140625" style="5" customWidth="1"/>
    <col min="13828" max="13828" width="13.85546875" style="5" customWidth="1"/>
    <col min="13829" max="13829" width="15.7109375" style="5" customWidth="1"/>
    <col min="13830" max="13830" width="19.7109375" style="5" customWidth="1"/>
    <col min="13831" max="14070" width="9.140625" style="5"/>
    <col min="14071" max="14071" width="2.140625" style="5" customWidth="1"/>
    <col min="14072" max="14073" width="7.42578125" style="5" customWidth="1"/>
    <col min="14074" max="14074" width="7.5703125" style="5" customWidth="1"/>
    <col min="14075" max="14075" width="41" style="5" customWidth="1"/>
    <col min="14076" max="14076" width="17" style="5" customWidth="1"/>
    <col min="14077" max="14077" width="16.140625" style="5" customWidth="1"/>
    <col min="14078" max="14078" width="15.28515625" style="5" customWidth="1"/>
    <col min="14079" max="14079" width="15.7109375" style="5" customWidth="1"/>
    <col min="14080" max="14080" width="15.42578125" style="5" customWidth="1"/>
    <col min="14081" max="14081" width="15.28515625" style="5" customWidth="1"/>
    <col min="14082" max="14082" width="7.5703125" style="5" customWidth="1"/>
    <col min="14083" max="14083" width="16.140625" style="5" customWidth="1"/>
    <col min="14084" max="14084" width="13.85546875" style="5" customWidth="1"/>
    <col min="14085" max="14085" width="15.7109375" style="5" customWidth="1"/>
    <col min="14086" max="14086" width="19.7109375" style="5" customWidth="1"/>
    <col min="14087" max="14326" width="9.140625" style="5"/>
    <col min="14327" max="14327" width="2.140625" style="5" customWidth="1"/>
    <col min="14328" max="14329" width="7.42578125" style="5" customWidth="1"/>
    <col min="14330" max="14330" width="7.5703125" style="5" customWidth="1"/>
    <col min="14331" max="14331" width="41" style="5" customWidth="1"/>
    <col min="14332" max="14332" width="17" style="5" customWidth="1"/>
    <col min="14333" max="14333" width="16.140625" style="5" customWidth="1"/>
    <col min="14334" max="14334" width="15.28515625" style="5" customWidth="1"/>
    <col min="14335" max="14335" width="15.7109375" style="5" customWidth="1"/>
    <col min="14336" max="14336" width="15.42578125" style="5" customWidth="1"/>
    <col min="14337" max="14337" width="15.28515625" style="5" customWidth="1"/>
    <col min="14338" max="14338" width="7.5703125" style="5" customWidth="1"/>
    <col min="14339" max="14339" width="16.140625" style="5" customWidth="1"/>
    <col min="14340" max="14340" width="13.85546875" style="5" customWidth="1"/>
    <col min="14341" max="14341" width="15.7109375" style="5" customWidth="1"/>
    <col min="14342" max="14342" width="19.7109375" style="5" customWidth="1"/>
    <col min="14343" max="14582" width="9.140625" style="5"/>
    <col min="14583" max="14583" width="2.140625" style="5" customWidth="1"/>
    <col min="14584" max="14585" width="7.42578125" style="5" customWidth="1"/>
    <col min="14586" max="14586" width="7.5703125" style="5" customWidth="1"/>
    <col min="14587" max="14587" width="41" style="5" customWidth="1"/>
    <col min="14588" max="14588" width="17" style="5" customWidth="1"/>
    <col min="14589" max="14589" width="16.140625" style="5" customWidth="1"/>
    <col min="14590" max="14590" width="15.28515625" style="5" customWidth="1"/>
    <col min="14591" max="14591" width="15.7109375" style="5" customWidth="1"/>
    <col min="14592" max="14592" width="15.42578125" style="5" customWidth="1"/>
    <col min="14593" max="14593" width="15.28515625" style="5" customWidth="1"/>
    <col min="14594" max="14594" width="7.5703125" style="5" customWidth="1"/>
    <col min="14595" max="14595" width="16.140625" style="5" customWidth="1"/>
    <col min="14596" max="14596" width="13.85546875" style="5" customWidth="1"/>
    <col min="14597" max="14597" width="15.7109375" style="5" customWidth="1"/>
    <col min="14598" max="14598" width="19.7109375" style="5" customWidth="1"/>
    <col min="14599" max="14838" width="9.140625" style="5"/>
    <col min="14839" max="14839" width="2.140625" style="5" customWidth="1"/>
    <col min="14840" max="14841" width="7.42578125" style="5" customWidth="1"/>
    <col min="14842" max="14842" width="7.5703125" style="5" customWidth="1"/>
    <col min="14843" max="14843" width="41" style="5" customWidth="1"/>
    <col min="14844" max="14844" width="17" style="5" customWidth="1"/>
    <col min="14845" max="14845" width="16.140625" style="5" customWidth="1"/>
    <col min="14846" max="14846" width="15.28515625" style="5" customWidth="1"/>
    <col min="14847" max="14847" width="15.7109375" style="5" customWidth="1"/>
    <col min="14848" max="14848" width="15.42578125" style="5" customWidth="1"/>
    <col min="14849" max="14849" width="15.28515625" style="5" customWidth="1"/>
    <col min="14850" max="14850" width="7.5703125" style="5" customWidth="1"/>
    <col min="14851" max="14851" width="16.140625" style="5" customWidth="1"/>
    <col min="14852" max="14852" width="13.85546875" style="5" customWidth="1"/>
    <col min="14853" max="14853" width="15.7109375" style="5" customWidth="1"/>
    <col min="14854" max="14854" width="19.7109375" style="5" customWidth="1"/>
    <col min="14855" max="15094" width="9.140625" style="5"/>
    <col min="15095" max="15095" width="2.140625" style="5" customWidth="1"/>
    <col min="15096" max="15097" width="7.42578125" style="5" customWidth="1"/>
    <col min="15098" max="15098" width="7.5703125" style="5" customWidth="1"/>
    <col min="15099" max="15099" width="41" style="5" customWidth="1"/>
    <col min="15100" max="15100" width="17" style="5" customWidth="1"/>
    <col min="15101" max="15101" width="16.140625" style="5" customWidth="1"/>
    <col min="15102" max="15102" width="15.28515625" style="5" customWidth="1"/>
    <col min="15103" max="15103" width="15.7109375" style="5" customWidth="1"/>
    <col min="15104" max="15104" width="15.42578125" style="5" customWidth="1"/>
    <col min="15105" max="15105" width="15.28515625" style="5" customWidth="1"/>
    <col min="15106" max="15106" width="7.5703125" style="5" customWidth="1"/>
    <col min="15107" max="15107" width="16.140625" style="5" customWidth="1"/>
    <col min="15108" max="15108" width="13.85546875" style="5" customWidth="1"/>
    <col min="15109" max="15109" width="15.7109375" style="5" customWidth="1"/>
    <col min="15110" max="15110" width="19.7109375" style="5" customWidth="1"/>
    <col min="15111" max="15350" width="9.140625" style="5"/>
    <col min="15351" max="15351" width="2.140625" style="5" customWidth="1"/>
    <col min="15352" max="15353" width="7.42578125" style="5" customWidth="1"/>
    <col min="15354" max="15354" width="7.5703125" style="5" customWidth="1"/>
    <col min="15355" max="15355" width="41" style="5" customWidth="1"/>
    <col min="15356" max="15356" width="17" style="5" customWidth="1"/>
    <col min="15357" max="15357" width="16.140625" style="5" customWidth="1"/>
    <col min="15358" max="15358" width="15.28515625" style="5" customWidth="1"/>
    <col min="15359" max="15359" width="15.7109375" style="5" customWidth="1"/>
    <col min="15360" max="15360" width="15.42578125" style="5" customWidth="1"/>
    <col min="15361" max="15361" width="15.28515625" style="5" customWidth="1"/>
    <col min="15362" max="15362" width="7.5703125" style="5" customWidth="1"/>
    <col min="15363" max="15363" width="16.140625" style="5" customWidth="1"/>
    <col min="15364" max="15364" width="13.85546875" style="5" customWidth="1"/>
    <col min="15365" max="15365" width="15.7109375" style="5" customWidth="1"/>
    <col min="15366" max="15366" width="19.7109375" style="5" customWidth="1"/>
    <col min="15367" max="15606" width="9.140625" style="5"/>
    <col min="15607" max="15607" width="2.140625" style="5" customWidth="1"/>
    <col min="15608" max="15609" width="7.42578125" style="5" customWidth="1"/>
    <col min="15610" max="15610" width="7.5703125" style="5" customWidth="1"/>
    <col min="15611" max="15611" width="41" style="5" customWidth="1"/>
    <col min="15612" max="15612" width="17" style="5" customWidth="1"/>
    <col min="15613" max="15613" width="16.140625" style="5" customWidth="1"/>
    <col min="15614" max="15614" width="15.28515625" style="5" customWidth="1"/>
    <col min="15615" max="15615" width="15.7109375" style="5" customWidth="1"/>
    <col min="15616" max="15616" width="15.42578125" style="5" customWidth="1"/>
    <col min="15617" max="15617" width="15.28515625" style="5" customWidth="1"/>
    <col min="15618" max="15618" width="7.5703125" style="5" customWidth="1"/>
    <col min="15619" max="15619" width="16.140625" style="5" customWidth="1"/>
    <col min="15620" max="15620" width="13.85546875" style="5" customWidth="1"/>
    <col min="15621" max="15621" width="15.7109375" style="5" customWidth="1"/>
    <col min="15622" max="15622" width="19.7109375" style="5" customWidth="1"/>
    <col min="15623" max="15862" width="9.140625" style="5"/>
    <col min="15863" max="15863" width="2.140625" style="5" customWidth="1"/>
    <col min="15864" max="15865" width="7.42578125" style="5" customWidth="1"/>
    <col min="15866" max="15866" width="7.5703125" style="5" customWidth="1"/>
    <col min="15867" max="15867" width="41" style="5" customWidth="1"/>
    <col min="15868" max="15868" width="17" style="5" customWidth="1"/>
    <col min="15869" max="15869" width="16.140625" style="5" customWidth="1"/>
    <col min="15870" max="15870" width="15.28515625" style="5" customWidth="1"/>
    <col min="15871" max="15871" width="15.7109375" style="5" customWidth="1"/>
    <col min="15872" max="15872" width="15.42578125" style="5" customWidth="1"/>
    <col min="15873" max="15873" width="15.28515625" style="5" customWidth="1"/>
    <col min="15874" max="15874" width="7.5703125" style="5" customWidth="1"/>
    <col min="15875" max="15875" width="16.140625" style="5" customWidth="1"/>
    <col min="15876" max="15876" width="13.85546875" style="5" customWidth="1"/>
    <col min="15877" max="15877" width="15.7109375" style="5" customWidth="1"/>
    <col min="15878" max="15878" width="19.7109375" style="5" customWidth="1"/>
    <col min="15879" max="16118" width="9.140625" style="5"/>
    <col min="16119" max="16119" width="2.140625" style="5" customWidth="1"/>
    <col min="16120" max="16121" width="7.42578125" style="5" customWidth="1"/>
    <col min="16122" max="16122" width="7.5703125" style="5" customWidth="1"/>
    <col min="16123" max="16123" width="41" style="5" customWidth="1"/>
    <col min="16124" max="16124" width="17" style="5" customWidth="1"/>
    <col min="16125" max="16125" width="16.140625" style="5" customWidth="1"/>
    <col min="16126" max="16126" width="15.28515625" style="5" customWidth="1"/>
    <col min="16127" max="16127" width="15.7109375" style="5" customWidth="1"/>
    <col min="16128" max="16128" width="15.42578125" style="5" customWidth="1"/>
    <col min="16129" max="16129" width="15.28515625" style="5" customWidth="1"/>
    <col min="16130" max="16130" width="7.5703125" style="5" customWidth="1"/>
    <col min="16131" max="16131" width="16.140625" style="5" customWidth="1"/>
    <col min="16132" max="16132" width="13.85546875" style="5" customWidth="1"/>
    <col min="16133" max="16133" width="15.7109375" style="5" customWidth="1"/>
    <col min="16134" max="16134" width="19.7109375" style="5" customWidth="1"/>
    <col min="16135" max="16384" width="9.140625" style="5"/>
  </cols>
  <sheetData>
    <row r="1" spans="1:17" s="1" customFormat="1" ht="12" x14ac:dyDescent="0.2"/>
    <row r="2" spans="1:17" s="1" customFormat="1" ht="33" customHeight="1" x14ac:dyDescent="0.2">
      <c r="A2" s="34" t="s">
        <v>64</v>
      </c>
      <c r="B2" s="35"/>
      <c r="C2" s="35"/>
      <c r="D2" s="35"/>
      <c r="E2" s="35"/>
      <c r="F2" s="35"/>
      <c r="G2" s="35"/>
      <c r="H2" s="35"/>
      <c r="I2" s="35"/>
    </row>
    <row r="3" spans="1:17" s="1" customFormat="1" ht="12" x14ac:dyDescent="0.2">
      <c r="A3" s="36"/>
      <c r="B3" s="36"/>
      <c r="C3" s="36"/>
      <c r="D3" s="37"/>
      <c r="E3" s="37"/>
      <c r="G3" s="2"/>
      <c r="H3" s="2"/>
      <c r="I3" s="2"/>
    </row>
    <row r="4" spans="1:17" s="1" customFormat="1" ht="9.75" customHeight="1" x14ac:dyDescent="0.2">
      <c r="H4" s="38" t="s">
        <v>20</v>
      </c>
      <c r="I4" s="38"/>
    </row>
    <row r="5" spans="1:17" s="1" customFormat="1" ht="12.75" customHeight="1" x14ac:dyDescent="0.2">
      <c r="A5" s="39" t="s">
        <v>21</v>
      </c>
      <c r="B5" s="39"/>
      <c r="C5" s="39"/>
      <c r="D5" s="39" t="s">
        <v>22</v>
      </c>
      <c r="E5" s="40" t="s">
        <v>54</v>
      </c>
      <c r="F5" s="40" t="s">
        <v>65</v>
      </c>
      <c r="G5" s="40"/>
      <c r="H5" s="40"/>
      <c r="I5" s="40" t="s">
        <v>23</v>
      </c>
    </row>
    <row r="6" spans="1:17" s="1" customFormat="1" ht="41.25" customHeight="1" x14ac:dyDescent="0.2">
      <c r="A6" s="27" t="s">
        <v>24</v>
      </c>
      <c r="B6" s="28" t="s">
        <v>25</v>
      </c>
      <c r="C6" s="28" t="s">
        <v>26</v>
      </c>
      <c r="D6" s="39"/>
      <c r="E6" s="40"/>
      <c r="F6" s="28" t="s">
        <v>27</v>
      </c>
      <c r="G6" s="28" t="s">
        <v>28</v>
      </c>
      <c r="H6" s="28" t="s">
        <v>29</v>
      </c>
      <c r="I6" s="40"/>
    </row>
    <row r="7" spans="1:17" s="1" customFormat="1" ht="1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50</v>
      </c>
    </row>
    <row r="8" spans="1:17" s="1" customFormat="1" ht="28.5" x14ac:dyDescent="0.2">
      <c r="A8" s="15">
        <v>213</v>
      </c>
      <c r="B8" s="16"/>
      <c r="C8" s="16"/>
      <c r="D8" s="17" t="s">
        <v>30</v>
      </c>
      <c r="E8" s="7">
        <f>E9+E31</f>
        <v>6833221134.5</v>
      </c>
      <c r="F8" s="7">
        <f>F9+F31</f>
        <v>5042315060.2000017</v>
      </c>
      <c r="G8" s="7">
        <f>G9+G31</f>
        <v>5042263552.467</v>
      </c>
      <c r="H8" s="7">
        <f>H9+H31</f>
        <v>51507.733000236331</v>
      </c>
      <c r="I8" s="29">
        <f>G8/F8*100</f>
        <v>99.998978490388112</v>
      </c>
    </row>
    <row r="9" spans="1:17" s="1" customFormat="1" ht="15" x14ac:dyDescent="0.2">
      <c r="A9" s="33" t="s">
        <v>62</v>
      </c>
      <c r="B9" s="33"/>
      <c r="C9" s="33"/>
      <c r="D9" s="33"/>
      <c r="E9" s="8">
        <f>E10+E15+E19+E20+E25+E27+E28+E29+E30</f>
        <v>6821837078.5</v>
      </c>
      <c r="F9" s="8">
        <f>F10+F15+F19+F20+F25+F27+F28+F29+F30</f>
        <v>5033335592.2000017</v>
      </c>
      <c r="G9" s="8">
        <f>G10+G15+G19+G20+G25+G27+G28+G29+G30</f>
        <v>5033284084.467</v>
      </c>
      <c r="H9" s="8">
        <f>H10+H15+H19+H20+H25+H27+H28+H29+H30</f>
        <v>51507.733000236331</v>
      </c>
      <c r="I9" s="10">
        <f>G9/F9*100</f>
        <v>99.998976668015501</v>
      </c>
    </row>
    <row r="10" spans="1:17" s="25" customFormat="1" ht="42.75" x14ac:dyDescent="0.2">
      <c r="A10" s="15"/>
      <c r="B10" s="13" t="s">
        <v>8</v>
      </c>
      <c r="C10" s="15"/>
      <c r="D10" s="18" t="s">
        <v>31</v>
      </c>
      <c r="E10" s="7">
        <f>E11+E12+E13+E14</f>
        <v>12321948</v>
      </c>
      <c r="F10" s="7">
        <f>F11+F12+F13+F14</f>
        <v>9176674.0999999996</v>
      </c>
      <c r="G10" s="7">
        <f>G11+G12+G13+G14</f>
        <v>9127592.3499999996</v>
      </c>
      <c r="H10" s="7">
        <f>H11+H12+H13+H14</f>
        <v>49081.749999999942</v>
      </c>
      <c r="I10" s="7">
        <f t="shared" ref="I10" si="0">G10/F10*100</f>
        <v>99.465146637385757</v>
      </c>
      <c r="P10" s="30"/>
      <c r="Q10" s="31"/>
    </row>
    <row r="11" spans="1:17" s="3" customFormat="1" ht="30" x14ac:dyDescent="0.2">
      <c r="A11" s="19">
        <v>213</v>
      </c>
      <c r="B11" s="20" t="s">
        <v>8</v>
      </c>
      <c r="C11" s="14" t="s">
        <v>9</v>
      </c>
      <c r="D11" s="21" t="s">
        <v>45</v>
      </c>
      <c r="E11" s="11">
        <v>1213860.1000000001</v>
      </c>
      <c r="F11" s="11">
        <v>890250.1</v>
      </c>
      <c r="G11" s="11">
        <v>886048.20600000001</v>
      </c>
      <c r="H11" s="10">
        <f>F11-G11</f>
        <v>4201.8939999999711</v>
      </c>
      <c r="I11" s="10">
        <f>G11/F11*100</f>
        <v>99.528009713225529</v>
      </c>
    </row>
    <row r="12" spans="1:17" s="3" customFormat="1" ht="45" x14ac:dyDescent="0.2">
      <c r="A12" s="19"/>
      <c r="B12" s="22"/>
      <c r="C12" s="14" t="s">
        <v>10</v>
      </c>
      <c r="D12" s="21" t="s">
        <v>32</v>
      </c>
      <c r="E12" s="11">
        <v>367043.5</v>
      </c>
      <c r="F12" s="11">
        <v>76620.100000000006</v>
      </c>
      <c r="G12" s="11">
        <v>76620.019</v>
      </c>
      <c r="H12" s="10">
        <f t="shared" ref="H12:H14" si="1">F12-G12</f>
        <v>8.1000000005587935E-2</v>
      </c>
      <c r="I12" s="10">
        <f t="shared" ref="I12:I30" si="2">G12/F12*100</f>
        <v>99.999894283614864</v>
      </c>
    </row>
    <row r="13" spans="1:17" s="3" customFormat="1" ht="45" x14ac:dyDescent="0.2">
      <c r="A13" s="19"/>
      <c r="B13" s="22"/>
      <c r="C13" s="14" t="s">
        <v>59</v>
      </c>
      <c r="D13" s="21" t="s">
        <v>60</v>
      </c>
      <c r="E13" s="11">
        <v>26785.599999999999</v>
      </c>
      <c r="F13" s="11">
        <v>4689.8999999999996</v>
      </c>
      <c r="G13" s="11">
        <v>4689.835</v>
      </c>
      <c r="H13" s="10">
        <f t="shared" si="1"/>
        <v>6.4999999999599822E-2</v>
      </c>
      <c r="I13" s="10">
        <f t="shared" si="2"/>
        <v>99.998614042943359</v>
      </c>
    </row>
    <row r="14" spans="1:17" s="3" customFormat="1" ht="15" x14ac:dyDescent="0.2">
      <c r="A14" s="19"/>
      <c r="B14" s="22"/>
      <c r="C14" s="14" t="s">
        <v>11</v>
      </c>
      <c r="D14" s="23" t="s">
        <v>33</v>
      </c>
      <c r="E14" s="11">
        <v>10714258.800000001</v>
      </c>
      <c r="F14" s="11">
        <v>8205114</v>
      </c>
      <c r="G14" s="11">
        <v>8160234.29</v>
      </c>
      <c r="H14" s="10">
        <f t="shared" si="1"/>
        <v>44879.709999999963</v>
      </c>
      <c r="I14" s="10">
        <f t="shared" si="2"/>
        <v>99.453027587429006</v>
      </c>
    </row>
    <row r="15" spans="1:17" s="25" customFormat="1" ht="28.5" x14ac:dyDescent="0.2">
      <c r="A15" s="15"/>
      <c r="B15" s="13" t="s">
        <v>12</v>
      </c>
      <c r="C15" s="15"/>
      <c r="D15" s="24" t="s">
        <v>34</v>
      </c>
      <c r="E15" s="7">
        <f>SUM(E16:E18)</f>
        <v>6805839483</v>
      </c>
      <c r="F15" s="7">
        <f t="shared" ref="F15:H15" si="3">SUM(F16:F18)</f>
        <v>5022249302.2000008</v>
      </c>
      <c r="G15" s="7">
        <f t="shared" si="3"/>
        <v>5022246877.0190001</v>
      </c>
      <c r="H15" s="7">
        <f t="shared" si="3"/>
        <v>2425.1810002364218</v>
      </c>
      <c r="I15" s="7">
        <f t="shared" si="2"/>
        <v>99.999951711258149</v>
      </c>
    </row>
    <row r="16" spans="1:17" s="25" customFormat="1" ht="49.5" hidden="1" customHeight="1" x14ac:dyDescent="0.2">
      <c r="A16" s="15"/>
      <c r="B16" s="13"/>
      <c r="C16" s="16">
        <v>136</v>
      </c>
      <c r="D16" s="21" t="s">
        <v>51</v>
      </c>
      <c r="E16" s="11">
        <v>0</v>
      </c>
      <c r="F16" s="11"/>
      <c r="G16" s="11"/>
      <c r="H16" s="10">
        <f t="shared" ref="H16:H19" si="4">F16-G16</f>
        <v>0</v>
      </c>
      <c r="I16" s="10" t="e">
        <f t="shared" si="2"/>
        <v>#DIV/0!</v>
      </c>
    </row>
    <row r="17" spans="1:9" s="3" customFormat="1" ht="30" x14ac:dyDescent="0.2">
      <c r="A17" s="19"/>
      <c r="B17" s="22"/>
      <c r="C17" s="14" t="s">
        <v>13</v>
      </c>
      <c r="D17" s="21" t="s">
        <v>35</v>
      </c>
      <c r="E17" s="11">
        <v>22929338</v>
      </c>
      <c r="F17" s="11">
        <v>16393220.1</v>
      </c>
      <c r="G17" s="11">
        <v>16393220.021</v>
      </c>
      <c r="H17" s="10">
        <f t="shared" si="4"/>
        <v>7.8999999910593033E-2</v>
      </c>
      <c r="I17" s="10">
        <f t="shared" si="2"/>
        <v>99.99999951809346</v>
      </c>
    </row>
    <row r="18" spans="1:9" s="3" customFormat="1" ht="30" x14ac:dyDescent="0.2">
      <c r="A18" s="19"/>
      <c r="B18" s="22"/>
      <c r="C18" s="14" t="s">
        <v>14</v>
      </c>
      <c r="D18" s="21" t="s">
        <v>36</v>
      </c>
      <c r="E18" s="11">
        <v>6782910145</v>
      </c>
      <c r="F18" s="11">
        <v>5005856082.1000004</v>
      </c>
      <c r="G18" s="11">
        <v>5005853656.9980001</v>
      </c>
      <c r="H18" s="10">
        <f t="shared" si="4"/>
        <v>2425.1020002365112</v>
      </c>
      <c r="I18" s="10">
        <f t="shared" si="2"/>
        <v>99.999951554699933</v>
      </c>
    </row>
    <row r="19" spans="1:9" s="25" customFormat="1" ht="28.5" x14ac:dyDescent="0.2">
      <c r="A19" s="15"/>
      <c r="B19" s="13" t="s">
        <v>15</v>
      </c>
      <c r="C19" s="15"/>
      <c r="D19" s="24" t="s">
        <v>37</v>
      </c>
      <c r="E19" s="26">
        <v>334000</v>
      </c>
      <c r="F19" s="26">
        <v>175350</v>
      </c>
      <c r="G19" s="26">
        <v>175350</v>
      </c>
      <c r="H19" s="7">
        <f t="shared" si="4"/>
        <v>0</v>
      </c>
      <c r="I19" s="7">
        <f t="shared" si="2"/>
        <v>100</v>
      </c>
    </row>
    <row r="20" spans="1:9" s="25" customFormat="1" ht="42.75" x14ac:dyDescent="0.2">
      <c r="A20" s="15"/>
      <c r="B20" s="13" t="s">
        <v>16</v>
      </c>
      <c r="C20" s="15"/>
      <c r="D20" s="24" t="s">
        <v>38</v>
      </c>
      <c r="E20" s="26">
        <f>SUM(E21:E24)</f>
        <v>2569851</v>
      </c>
      <c r="F20" s="26">
        <f>SUM(F21:F24)</f>
        <v>1214217.5</v>
      </c>
      <c r="G20" s="26">
        <f>SUM(G21:G24)</f>
        <v>1214217.24</v>
      </c>
      <c r="H20" s="26">
        <f>SUM(H21:H24)</f>
        <v>0.25999999995110556</v>
      </c>
      <c r="I20" s="7">
        <f t="shared" si="2"/>
        <v>99.999978587032388</v>
      </c>
    </row>
    <row r="21" spans="1:9" s="3" customFormat="1" ht="45" x14ac:dyDescent="0.2">
      <c r="A21" s="19"/>
      <c r="B21" s="20" t="s">
        <v>16</v>
      </c>
      <c r="C21" s="14" t="s">
        <v>9</v>
      </c>
      <c r="D21" s="21" t="s">
        <v>53</v>
      </c>
      <c r="E21" s="11">
        <v>1030335</v>
      </c>
      <c r="F21" s="11">
        <v>482184.1</v>
      </c>
      <c r="G21" s="11">
        <v>482184.00599999999</v>
      </c>
      <c r="H21" s="10">
        <f t="shared" ref="H21:H24" si="5">F21-G21</f>
        <v>9.3999999982770532E-2</v>
      </c>
      <c r="I21" s="10">
        <f t="shared" si="2"/>
        <v>99.999980505371283</v>
      </c>
    </row>
    <row r="22" spans="1:9" s="3" customFormat="1" ht="30" x14ac:dyDescent="0.2">
      <c r="A22" s="19"/>
      <c r="B22" s="22"/>
      <c r="C22" s="14" t="s">
        <v>17</v>
      </c>
      <c r="D22" s="21" t="s">
        <v>39</v>
      </c>
      <c r="E22" s="11">
        <v>679150</v>
      </c>
      <c r="F22" s="11">
        <v>458292.5</v>
      </c>
      <c r="G22" s="11">
        <v>458292.49200000003</v>
      </c>
      <c r="H22" s="10">
        <f t="shared" si="5"/>
        <v>7.999999972525984E-3</v>
      </c>
      <c r="I22" s="10">
        <f t="shared" si="2"/>
        <v>99.999998254389936</v>
      </c>
    </row>
    <row r="23" spans="1:9" s="3" customFormat="1" ht="15" x14ac:dyDescent="0.2">
      <c r="A23" s="19"/>
      <c r="B23" s="22"/>
      <c r="C23" s="14" t="s">
        <v>55</v>
      </c>
      <c r="D23" s="21" t="s">
        <v>57</v>
      </c>
      <c r="E23" s="11">
        <v>472648</v>
      </c>
      <c r="F23" s="11">
        <v>195372.79999999999</v>
      </c>
      <c r="G23" s="11">
        <v>195372.712</v>
      </c>
      <c r="H23" s="10">
        <f t="shared" si="5"/>
        <v>8.7999999988824129E-2</v>
      </c>
      <c r="I23" s="10">
        <f t="shared" si="2"/>
        <v>99.999954957906127</v>
      </c>
    </row>
    <row r="24" spans="1:9" s="3" customFormat="1" ht="30" x14ac:dyDescent="0.2">
      <c r="A24" s="19"/>
      <c r="B24" s="22"/>
      <c r="C24" s="14" t="s">
        <v>41</v>
      </c>
      <c r="D24" s="21" t="s">
        <v>52</v>
      </c>
      <c r="E24" s="11">
        <v>387718</v>
      </c>
      <c r="F24" s="11">
        <v>78368.100000000006</v>
      </c>
      <c r="G24" s="11">
        <v>78368.03</v>
      </c>
      <c r="H24" s="10">
        <f t="shared" si="5"/>
        <v>7.0000000006984919E-2</v>
      </c>
      <c r="I24" s="10">
        <f t="shared" si="2"/>
        <v>99.999910677941656</v>
      </c>
    </row>
    <row r="25" spans="1:9" s="25" customFormat="1" ht="14.25" x14ac:dyDescent="0.2">
      <c r="A25" s="15"/>
      <c r="B25" s="13" t="s">
        <v>18</v>
      </c>
      <c r="C25" s="15"/>
      <c r="D25" s="24" t="s">
        <v>40</v>
      </c>
      <c r="E25" s="7">
        <f>E26</f>
        <v>364915</v>
      </c>
      <c r="F25" s="7">
        <f>F26</f>
        <v>228387.6</v>
      </c>
      <c r="G25" s="7">
        <f>G26</f>
        <v>228387.57800000001</v>
      </c>
      <c r="H25" s="7">
        <f>H26</f>
        <v>2.1999999997206032E-2</v>
      </c>
      <c r="I25" s="7">
        <f t="shared" si="2"/>
        <v>99.999990367252863</v>
      </c>
    </row>
    <row r="26" spans="1:9" s="3" customFormat="1" ht="30" x14ac:dyDescent="0.2">
      <c r="A26" s="19"/>
      <c r="B26" s="22"/>
      <c r="C26" s="14" t="s">
        <v>19</v>
      </c>
      <c r="D26" s="21" t="s">
        <v>42</v>
      </c>
      <c r="E26" s="11">
        <v>364915</v>
      </c>
      <c r="F26" s="11">
        <v>228387.6</v>
      </c>
      <c r="G26" s="11">
        <v>228387.57800000001</v>
      </c>
      <c r="H26" s="10">
        <f t="shared" ref="H26:H30" si="6">F26-G26</f>
        <v>2.1999999997206032E-2</v>
      </c>
      <c r="I26" s="10">
        <f t="shared" si="2"/>
        <v>99.999990367252863</v>
      </c>
    </row>
    <row r="27" spans="1:9" s="25" customFormat="1" ht="14.25" x14ac:dyDescent="0.2">
      <c r="A27" s="6"/>
      <c r="B27" s="9" t="s">
        <v>46</v>
      </c>
      <c r="C27" s="6"/>
      <c r="D27" s="12" t="s">
        <v>47</v>
      </c>
      <c r="E27" s="7">
        <v>195249</v>
      </c>
      <c r="F27" s="7">
        <v>139934.6</v>
      </c>
      <c r="G27" s="7">
        <v>139934.57999999999</v>
      </c>
      <c r="H27" s="7">
        <f t="shared" si="6"/>
        <v>2.0000000018626451E-2</v>
      </c>
      <c r="I27" s="7">
        <f t="shared" si="2"/>
        <v>99.999985707609113</v>
      </c>
    </row>
    <row r="28" spans="1:9" s="25" customFormat="1" ht="28.5" x14ac:dyDescent="0.2">
      <c r="A28" s="6"/>
      <c r="B28" s="9" t="s">
        <v>19</v>
      </c>
      <c r="C28" s="6"/>
      <c r="D28" s="12" t="s">
        <v>61</v>
      </c>
      <c r="E28" s="7">
        <v>718.7</v>
      </c>
      <c r="F28" s="7">
        <v>0</v>
      </c>
      <c r="G28" s="7">
        <v>0</v>
      </c>
      <c r="H28" s="7">
        <f t="shared" si="6"/>
        <v>0</v>
      </c>
      <c r="I28" s="7" t="e">
        <f t="shared" si="2"/>
        <v>#DIV/0!</v>
      </c>
    </row>
    <row r="29" spans="1:9" s="25" customFormat="1" ht="28.5" x14ac:dyDescent="0.2">
      <c r="A29" s="6"/>
      <c r="B29" s="9" t="s">
        <v>43</v>
      </c>
      <c r="C29" s="6"/>
      <c r="D29" s="24" t="s">
        <v>44</v>
      </c>
      <c r="E29" s="7">
        <v>197194</v>
      </c>
      <c r="F29" s="7">
        <v>147896</v>
      </c>
      <c r="G29" s="7">
        <v>147895.5</v>
      </c>
      <c r="H29" s="7">
        <f t="shared" si="6"/>
        <v>0.5</v>
      </c>
      <c r="I29" s="7">
        <f t="shared" si="2"/>
        <v>99.999661924595657</v>
      </c>
    </row>
    <row r="30" spans="1:9" s="25" customFormat="1" ht="28.5" x14ac:dyDescent="0.2">
      <c r="A30" s="6"/>
      <c r="B30" s="9" t="s">
        <v>48</v>
      </c>
      <c r="C30" s="6"/>
      <c r="D30" s="24" t="s">
        <v>49</v>
      </c>
      <c r="E30" s="7">
        <v>13719.8</v>
      </c>
      <c r="F30" s="7">
        <v>3830.2</v>
      </c>
      <c r="G30" s="7">
        <v>3830.2</v>
      </c>
      <c r="H30" s="7">
        <f t="shared" si="6"/>
        <v>0</v>
      </c>
      <c r="I30" s="7">
        <f t="shared" si="2"/>
        <v>100</v>
      </c>
    </row>
    <row r="31" spans="1:9" s="4" customFormat="1" ht="15" x14ac:dyDescent="0.2">
      <c r="A31" s="32" t="s">
        <v>63</v>
      </c>
      <c r="B31" s="32"/>
      <c r="C31" s="32"/>
      <c r="D31" s="32"/>
      <c r="E31" s="8">
        <f>E32</f>
        <v>11384056</v>
      </c>
      <c r="F31" s="8">
        <f t="shared" ref="F31:H32" si="7">F32</f>
        <v>8979468</v>
      </c>
      <c r="G31" s="8">
        <f t="shared" si="7"/>
        <v>8979468</v>
      </c>
      <c r="H31" s="8">
        <f t="shared" si="7"/>
        <v>0</v>
      </c>
      <c r="I31" s="8">
        <v>100</v>
      </c>
    </row>
    <row r="32" spans="1:9" s="25" customFormat="1" ht="42.75" x14ac:dyDescent="0.2">
      <c r="A32" s="15"/>
      <c r="B32" s="9" t="s">
        <v>16</v>
      </c>
      <c r="C32" s="15"/>
      <c r="D32" s="24" t="s">
        <v>38</v>
      </c>
      <c r="E32" s="26">
        <f>E33</f>
        <v>11384056</v>
      </c>
      <c r="F32" s="26">
        <f t="shared" si="7"/>
        <v>8979468</v>
      </c>
      <c r="G32" s="26">
        <f t="shared" si="7"/>
        <v>8979468</v>
      </c>
      <c r="H32" s="7">
        <f t="shared" si="7"/>
        <v>0</v>
      </c>
      <c r="I32" s="7">
        <f t="shared" ref="I32:I33" si="8">G32/F32*100</f>
        <v>100</v>
      </c>
    </row>
    <row r="33" spans="1:9" s="3" customFormat="1" ht="60" x14ac:dyDescent="0.2">
      <c r="A33" s="19"/>
      <c r="B33" s="20" t="s">
        <v>41</v>
      </c>
      <c r="C33" s="14" t="s">
        <v>56</v>
      </c>
      <c r="D33" s="21" t="s">
        <v>58</v>
      </c>
      <c r="E33" s="11">
        <v>11384056</v>
      </c>
      <c r="F33" s="11">
        <v>8979468</v>
      </c>
      <c r="G33" s="11">
        <v>8979468</v>
      </c>
      <c r="H33" s="10">
        <f t="shared" ref="H33" si="9">F33-G33</f>
        <v>0</v>
      </c>
      <c r="I33" s="10">
        <f t="shared" si="8"/>
        <v>100</v>
      </c>
    </row>
  </sheetData>
  <mergeCells count="11">
    <mergeCell ref="A31:D31"/>
    <mergeCell ref="A9:D9"/>
    <mergeCell ref="A2:I2"/>
    <mergeCell ref="A3:C3"/>
    <mergeCell ref="D3:E3"/>
    <mergeCell ref="H4:I4"/>
    <mergeCell ref="A5:C5"/>
    <mergeCell ref="D5:D6"/>
    <mergeCell ref="E5:E6"/>
    <mergeCell ref="F5:H5"/>
    <mergeCell ref="I5:I6"/>
  </mergeCells>
  <pageMargins left="0" right="0" top="0" bottom="0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РБП (гос)</vt:lpstr>
      <vt:lpstr>'РБП (гос)'!Область_печати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Жанагуль Г. Жеткеева</cp:lastModifiedBy>
  <cp:lastPrinted>2025-10-03T12:03:15Z</cp:lastPrinted>
  <dcterms:created xsi:type="dcterms:W3CDTF">2022-10-06T06:50:28Z</dcterms:created>
  <dcterms:modified xsi:type="dcterms:W3CDTF">2026-10-05T10:56:33Z</dcterms:modified>
</cp:coreProperties>
</file>