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FDCB400-9C93-4C39-8C47-3ECF1F4B498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  <sheet name="анг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4" l="1"/>
  <c r="F11" i="4"/>
  <c r="E11" i="4"/>
  <c r="G5" i="4"/>
  <c r="F5" i="4"/>
  <c r="E5" i="4"/>
  <c r="G12" i="3"/>
  <c r="F12" i="3"/>
  <c r="E12" i="3"/>
  <c r="G6" i="3"/>
  <c r="F6" i="3"/>
  <c r="E6" i="3"/>
  <c r="D11" i="4"/>
  <c r="C11" i="4"/>
  <c r="B11" i="4"/>
  <c r="D5" i="4"/>
  <c r="C5" i="4"/>
  <c r="B5" i="4"/>
  <c r="D12" i="3"/>
  <c r="C12" i="3"/>
  <c r="B12" i="3"/>
  <c r="D6" i="3"/>
  <c r="C6" i="3"/>
  <c r="B6" i="3"/>
  <c r="D12" i="2"/>
  <c r="D6" i="2"/>
  <c r="C12" i="2"/>
  <c r="B12" i="2"/>
  <c r="C6" i="2"/>
  <c r="B6" i="2"/>
  <c r="G12" i="2"/>
  <c r="F12" i="2"/>
  <c r="E12" i="2"/>
  <c r="G6" i="2"/>
  <c r="F6" i="2"/>
  <c r="E6" i="2"/>
</calcChain>
</file>

<file path=xl/sharedStrings.xml><?xml version="1.0" encoding="utf-8"?>
<sst xmlns="http://schemas.openxmlformats.org/spreadsheetml/2006/main" count="76" uniqueCount="73">
  <si>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</si>
  <si>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</si>
  <si>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</si>
  <si>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</si>
  <si>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</si>
  <si>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</si>
  <si>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</si>
  <si>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</si>
  <si>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Көлiк және коммуникация</t>
  </si>
  <si>
    <t>Басқалар</t>
  </si>
  <si>
    <t>Жылдық жоспар</t>
  </si>
  <si>
    <t>% орындалуы</t>
  </si>
  <si>
    <t>(мың тенге)</t>
  </si>
  <si>
    <t>Нақты орындалуы</t>
  </si>
  <si>
    <t>Атауы</t>
  </si>
  <si>
    <t>Ырғыз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</si>
  <si>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</si>
  <si>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</si>
  <si>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</si>
  <si>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</si>
  <si>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</si>
  <si>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</si>
  <si>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</si>
  <si>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</si>
  <si>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</si>
  <si>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</si>
  <si>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</si>
  <si>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</si>
  <si>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</si>
  <si>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</si>
  <si>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</si>
  <si>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Прочие</t>
  </si>
  <si>
    <t>Исполнение бюджета Иргизского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</si>
  <si>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</si>
  <si>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</si>
  <si>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</si>
  <si>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</si>
  <si>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</si>
  <si>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</si>
  <si>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</si>
  <si>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</si>
  <si>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</si>
  <si>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</si>
  <si>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</si>
  <si>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</si>
  <si>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</si>
  <si>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</si>
  <si>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</si>
  <si>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</si>
  <si>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</si>
  <si>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>Қарыздар түсімдері</t>
  </si>
  <si>
    <t>Поступление заимов</t>
  </si>
  <si>
    <t>Негізгі капиталды сатудан түсетін түсім</t>
  </si>
  <si>
    <t>Поступление от основного капитала</t>
  </si>
  <si>
    <t>трансферты</t>
  </si>
  <si>
    <t>Proceeds from the sale of fixed capital</t>
  </si>
  <si>
    <t xml:space="preserve"> 2026ж.</t>
  </si>
  <si>
    <t xml:space="preserve"> 2026 г.</t>
  </si>
  <si>
    <t>2026 жылғы 1 қазанға</t>
  </si>
  <si>
    <t>30.09.2024ж.</t>
  </si>
  <si>
    <t>30.09.2025ж.</t>
  </si>
  <si>
    <t>30.09.2026 жылға арналған жоспар</t>
  </si>
  <si>
    <t>30.09.2026 жылға орындалуы</t>
  </si>
  <si>
    <t>на  1октября 2026 год</t>
  </si>
  <si>
    <t>30.09.2023ж.</t>
  </si>
  <si>
    <t>План на 30.09.2026 г.</t>
  </si>
  <si>
    <t>Исполнение на 30.09.2026 г.</t>
  </si>
  <si>
    <t>Budget execution of Irgiz rural district
01.10. 2026</t>
  </si>
  <si>
    <t>на 30.09.2023г.</t>
  </si>
  <si>
    <t>на 30.09.2024г.</t>
  </si>
  <si>
    <t>на 30.09.2025г.</t>
  </si>
  <si>
    <t>Plan for 30.09.2026</t>
  </si>
  <si>
    <t>Execution as of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</si>
</sst>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E6" sqref="E6:H19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8" x14ac:dyDescent="0.25">
      <c r="A1" s="19" t="s">
        <v>58</v>
      </c>
      <c r="B1" s="19"/>
      <c r="C1" s="19"/>
      <c r="D1" s="19"/>
      <c r="E1" s="19"/>
      <c r="F1" s="19"/>
      <c r="G1" s="19"/>
      <c r="H1" s="19"/>
    </row>
    <row r="2" spans="1:8" x14ac:dyDescent="0.25">
      <c r="A2" s="19" t="s">
        <v>15</v>
      </c>
      <c r="B2" s="19"/>
      <c r="C2" s="19"/>
      <c r="D2" s="19"/>
      <c r="E2" s="19"/>
      <c r="F2" s="19"/>
      <c r="G2" s="19"/>
      <c r="H2" s="19"/>
    </row>
    <row r="3" spans="1:8" x14ac:dyDescent="0.25">
      <c r="A3" s="20" t="s">
        <v>12</v>
      </c>
      <c r="B3" s="20"/>
      <c r="C3" s="20"/>
      <c r="D3" s="20"/>
      <c r="E3" s="20"/>
      <c r="F3" s="20"/>
      <c r="G3" s="20"/>
      <c r="H3" s="20"/>
    </row>
    <row r="4" spans="1:8" ht="15.75" customHeight="1" x14ac:dyDescent="0.25">
      <c r="A4" s="21" t="s">
        <v>14</v>
      </c>
      <c r="B4" s="21" t="s">
        <v>13</v>
      </c>
      <c r="C4" s="21"/>
      <c r="D4" s="21"/>
      <c r="E4" s="21" t="s">
        <v>56</v>
      </c>
      <c r="F4" s="21"/>
      <c r="G4" s="21"/>
      <c r="H4" s="22" t="s">
        <v>11</v>
      </c>
    </row>
    <row r="5" spans="1:8" ht="63" x14ac:dyDescent="0.25">
      <c r="A5" s="21"/>
      <c r="B5" s="16">
        <v>45199</v>
      </c>
      <c r="C5" s="18" t="s">
        <v>59</v>
      </c>
      <c r="D5" s="18" t="s">
        <v>60</v>
      </c>
      <c r="E5" s="15" t="s">
        <v>10</v>
      </c>
      <c r="F5" s="17" t="s">
        <v>61</v>
      </c>
      <c r="G5" s="17" t="s">
        <v>62</v>
      </c>
      <c r="H5" s="23"/>
    </row>
    <row r="6" spans="1:8" ht="31.5" x14ac:dyDescent="0.25">
      <c r="A6" s="8" t="s">
        <v>0</v>
      </c>
      <c r="B6" s="3">
        <f t="shared" ref="B6:D6" si="0">SUM(B7:B10)</f>
        <v>223954.5</v>
      </c>
      <c r="C6" s="3">
        <f t="shared" si="0"/>
        <v>149442.4</v>
      </c>
      <c r="D6" s="3">
        <f t="shared" si="0"/>
        <v>195832</v>
      </c>
      <c r="E6" s="3">
        <f t="shared" ref="E6:G6" si="1">SUM(E7:E10)</f>
        <v>123791</v>
      </c>
      <c r="F6" s="3">
        <f t="shared" si="1"/>
        <v>98128.4</v>
      </c>
      <c r="G6" s="3">
        <f t="shared" si="1"/>
        <v>152974.6</v>
      </c>
      <c r="H6" s="3">
        <v>155.9</v>
      </c>
    </row>
    <row r="7" spans="1:8" x14ac:dyDescent="0.25">
      <c r="A7" s="4" t="s">
        <v>1</v>
      </c>
      <c r="B7" s="5">
        <v>25270.3</v>
      </c>
      <c r="C7" s="5">
        <v>49939.1</v>
      </c>
      <c r="D7" s="5">
        <v>65744.100000000006</v>
      </c>
      <c r="E7" s="5">
        <v>74595</v>
      </c>
      <c r="F7" s="5">
        <v>68044.5</v>
      </c>
      <c r="G7" s="5">
        <v>71330.600000000006</v>
      </c>
      <c r="H7" s="10">
        <v>104.8</v>
      </c>
    </row>
    <row r="8" spans="1:8" x14ac:dyDescent="0.25">
      <c r="A8" s="4" t="s">
        <v>2</v>
      </c>
      <c r="B8" s="5">
        <v>719.1</v>
      </c>
      <c r="C8" s="5">
        <v>779.2</v>
      </c>
      <c r="D8" s="5">
        <v>163.5</v>
      </c>
      <c r="E8" s="5">
        <v>1797</v>
      </c>
      <c r="F8" s="5">
        <v>224</v>
      </c>
      <c r="G8" s="5">
        <v>953.2</v>
      </c>
      <c r="H8" s="10">
        <v>425.5</v>
      </c>
    </row>
    <row r="9" spans="1:8" ht="31.5" x14ac:dyDescent="0.25">
      <c r="A9" s="4" t="s">
        <v>52</v>
      </c>
      <c r="B9" s="5">
        <v>1682.3</v>
      </c>
      <c r="C9" s="5">
        <v>16230.1</v>
      </c>
      <c r="D9" s="5">
        <v>14667.4</v>
      </c>
      <c r="E9" s="5">
        <v>2000</v>
      </c>
      <c r="F9" s="5">
        <v>2000</v>
      </c>
      <c r="G9" s="5">
        <v>58258.2</v>
      </c>
      <c r="H9" s="10">
        <v>2912.5</v>
      </c>
    </row>
    <row r="10" spans="1:8" x14ac:dyDescent="0.25">
      <c r="A10" s="4" t="s">
        <v>3</v>
      </c>
      <c r="B10" s="5">
        <v>196282.8</v>
      </c>
      <c r="C10" s="5">
        <v>82494</v>
      </c>
      <c r="D10" s="5">
        <v>115257</v>
      </c>
      <c r="E10" s="5">
        <v>45399</v>
      </c>
      <c r="F10" s="5">
        <v>27859.9</v>
      </c>
      <c r="G10" s="5">
        <v>22432.6</v>
      </c>
      <c r="H10" s="10">
        <v>80.5</v>
      </c>
    </row>
    <row r="11" spans="1:8" x14ac:dyDescent="0.25">
      <c r="A11" s="4" t="s">
        <v>50</v>
      </c>
      <c r="B11" s="5"/>
      <c r="C11" s="5"/>
      <c r="D11" s="5"/>
      <c r="E11" s="5"/>
      <c r="F11" s="5"/>
      <c r="G11" s="5"/>
      <c r="H11" s="5"/>
    </row>
    <row r="12" spans="1:8" x14ac:dyDescent="0.25">
      <c r="A12" s="8" t="s">
        <v>16</v>
      </c>
      <c r="B12" s="3">
        <f>B13+B14+B15+B16+B17+B18+B19</f>
        <v>221894.69999999998</v>
      </c>
      <c r="C12" s="3">
        <f>C13+C14+C15+C16+C17+C18+C19</f>
        <v>131404.30000000002</v>
      </c>
      <c r="D12" s="3">
        <f>D13+D14+D15+D16+D17+D18+D19</f>
        <v>178801.59999999998</v>
      </c>
      <c r="E12" s="3">
        <f>SUM(E13:E18)+E19</f>
        <v>145481.70000000001</v>
      </c>
      <c r="F12" s="3">
        <f>SUM(F13:F18)+F19</f>
        <v>119819.1</v>
      </c>
      <c r="G12" s="3">
        <f>G13+G14+G15+G16+G17+G18+G19</f>
        <v>119691.6</v>
      </c>
      <c r="H12" s="6">
        <v>100</v>
      </c>
    </row>
    <row r="13" spans="1:8" ht="31.5" x14ac:dyDescent="0.25">
      <c r="A13" s="4" t="s">
        <v>4</v>
      </c>
      <c r="B13" s="5">
        <v>48679.3</v>
      </c>
      <c r="C13" s="5">
        <v>47417</v>
      </c>
      <c r="D13" s="5">
        <v>51040.7</v>
      </c>
      <c r="E13" s="5">
        <v>71997</v>
      </c>
      <c r="F13" s="5">
        <v>54457.9</v>
      </c>
      <c r="G13" s="5">
        <v>54330.7</v>
      </c>
      <c r="H13" s="10">
        <v>99.8</v>
      </c>
    </row>
    <row r="14" spans="1:8" x14ac:dyDescent="0.25">
      <c r="A14" s="4" t="s">
        <v>5</v>
      </c>
      <c r="B14" s="5"/>
      <c r="C14" s="5"/>
      <c r="D14" s="5"/>
      <c r="E14" s="5"/>
      <c r="F14" s="5"/>
      <c r="G14" s="5"/>
      <c r="H14" s="10"/>
    </row>
    <row r="15" spans="1:8" ht="31.5" x14ac:dyDescent="0.25">
      <c r="A15" s="4" t="s">
        <v>6</v>
      </c>
      <c r="B15" s="5">
        <v>409.5</v>
      </c>
      <c r="C15" s="5"/>
      <c r="D15" s="5"/>
      <c r="E15" s="5"/>
      <c r="F15" s="5"/>
      <c r="G15" s="5"/>
      <c r="H15" s="10"/>
    </row>
    <row r="16" spans="1:8" ht="31.5" x14ac:dyDescent="0.25">
      <c r="A16" s="4" t="s">
        <v>7</v>
      </c>
      <c r="B16" s="5">
        <v>58757.1</v>
      </c>
      <c r="C16" s="5">
        <v>79659.600000000006</v>
      </c>
      <c r="D16" s="5">
        <v>107663.6</v>
      </c>
      <c r="E16" s="5">
        <v>63278.7</v>
      </c>
      <c r="F16" s="5">
        <v>56516.2</v>
      </c>
      <c r="G16" s="5">
        <v>56515.9</v>
      </c>
      <c r="H16" s="10">
        <v>100</v>
      </c>
    </row>
    <row r="17" spans="1:8" x14ac:dyDescent="0.25">
      <c r="A17" s="4" t="s">
        <v>8</v>
      </c>
      <c r="B17" s="5">
        <v>4897.2</v>
      </c>
      <c r="C17" s="5">
        <v>4324</v>
      </c>
      <c r="D17" s="5">
        <v>20097.3</v>
      </c>
      <c r="E17" s="5">
        <v>10206</v>
      </c>
      <c r="F17" s="5">
        <v>8845</v>
      </c>
      <c r="G17" s="5">
        <v>8845</v>
      </c>
      <c r="H17" s="10">
        <v>100</v>
      </c>
    </row>
    <row r="18" spans="1:8" x14ac:dyDescent="0.25">
      <c r="A18" s="4" t="s">
        <v>9</v>
      </c>
      <c r="B18" s="5">
        <v>109016.5</v>
      </c>
      <c r="C18" s="5"/>
      <c r="D18" s="5"/>
      <c r="E18" s="5"/>
      <c r="F18" s="5"/>
      <c r="G18" s="5"/>
      <c r="H18" s="7">
        <v>0</v>
      </c>
    </row>
    <row r="19" spans="1:8" x14ac:dyDescent="0.25">
      <c r="A19" s="11" t="s">
        <v>54</v>
      </c>
      <c r="B19" s="12">
        <v>135.1</v>
      </c>
      <c r="C19" s="12">
        <v>3.7</v>
      </c>
      <c r="D19" s="12">
        <v>0</v>
      </c>
      <c r="E19" s="14">
        <v>0</v>
      </c>
      <c r="F19" s="14">
        <v>0</v>
      </c>
      <c r="G19" s="12">
        <v>0</v>
      </c>
      <c r="H19" s="13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E6" sqref="E6:H19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1" spans="1:8" x14ac:dyDescent="0.25">
      <c r="A1" s="19" t="s">
        <v>32</v>
      </c>
      <c r="B1" s="19"/>
      <c r="C1" s="19"/>
      <c r="D1" s="19"/>
      <c r="E1" s="19"/>
      <c r="F1" s="19"/>
      <c r="G1" s="19"/>
      <c r="H1" s="19"/>
    </row>
    <row r="2" spans="1:8" x14ac:dyDescent="0.25">
      <c r="A2" s="19" t="s">
        <v>63</v>
      </c>
      <c r="B2" s="19"/>
      <c r="C2" s="19"/>
      <c r="D2" s="19"/>
      <c r="E2" s="19"/>
      <c r="F2" s="19"/>
      <c r="G2" s="19"/>
      <c r="H2" s="19"/>
    </row>
    <row r="3" spans="1:8" x14ac:dyDescent="0.25">
      <c r="A3" s="20" t="s">
        <v>29</v>
      </c>
      <c r="B3" s="20"/>
      <c r="C3" s="20"/>
      <c r="D3" s="20"/>
      <c r="E3" s="20"/>
      <c r="F3" s="20"/>
      <c r="G3" s="20"/>
      <c r="H3" s="20"/>
    </row>
    <row r="4" spans="1:8" x14ac:dyDescent="0.25">
      <c r="A4" s="21" t="s">
        <v>28</v>
      </c>
      <c r="B4" s="21" t="s">
        <v>27</v>
      </c>
      <c r="C4" s="21"/>
      <c r="D4" s="21"/>
      <c r="E4" s="21" t="s">
        <v>57</v>
      </c>
      <c r="F4" s="21"/>
      <c r="G4" s="21"/>
      <c r="H4" s="22" t="s">
        <v>26</v>
      </c>
    </row>
    <row r="5" spans="1:8" ht="47.25" x14ac:dyDescent="0.25">
      <c r="A5" s="21"/>
      <c r="B5" s="18" t="s">
        <v>64</v>
      </c>
      <c r="C5" s="18" t="s">
        <v>59</v>
      </c>
      <c r="D5" s="18" t="s">
        <v>60</v>
      </c>
      <c r="E5" s="15" t="s">
        <v>25</v>
      </c>
      <c r="F5" s="17" t="s">
        <v>65</v>
      </c>
      <c r="G5" s="17" t="s">
        <v>66</v>
      </c>
      <c r="H5" s="23"/>
    </row>
    <row r="6" spans="1:8" ht="31.5" x14ac:dyDescent="0.25">
      <c r="A6" s="9" t="s">
        <v>24</v>
      </c>
      <c r="B6" s="3">
        <f t="shared" ref="B6:D6" si="0">SUM(B7:B10)</f>
        <v>223954.5</v>
      </c>
      <c r="C6" s="3">
        <f t="shared" si="0"/>
        <v>149442.4</v>
      </c>
      <c r="D6" s="3">
        <f t="shared" si="0"/>
        <v>195832</v>
      </c>
      <c r="E6" s="3">
        <f t="shared" ref="E6:G6" si="1">SUM(E7:E10)</f>
        <v>123791</v>
      </c>
      <c r="F6" s="3">
        <f t="shared" si="1"/>
        <v>98128.4</v>
      </c>
      <c r="G6" s="3">
        <f t="shared" si="1"/>
        <v>152974.6</v>
      </c>
      <c r="H6" s="3">
        <v>155.9</v>
      </c>
    </row>
    <row r="7" spans="1:8" x14ac:dyDescent="0.25">
      <c r="A7" s="4" t="s">
        <v>23</v>
      </c>
      <c r="B7" s="5">
        <v>25270.3</v>
      </c>
      <c r="C7" s="5">
        <v>49939.1</v>
      </c>
      <c r="D7" s="5">
        <v>65744.100000000006</v>
      </c>
      <c r="E7" s="5">
        <v>74595</v>
      </c>
      <c r="F7" s="5">
        <v>68044.5</v>
      </c>
      <c r="G7" s="5">
        <v>71330.600000000006</v>
      </c>
      <c r="H7" s="10">
        <v>104.8</v>
      </c>
    </row>
    <row r="8" spans="1:8" x14ac:dyDescent="0.25">
      <c r="A8" s="4" t="s">
        <v>22</v>
      </c>
      <c r="B8" s="5">
        <v>719.1</v>
      </c>
      <c r="C8" s="5">
        <v>779.2</v>
      </c>
      <c r="D8" s="5">
        <v>163.5</v>
      </c>
      <c r="E8" s="5">
        <v>1797</v>
      </c>
      <c r="F8" s="5">
        <v>224</v>
      </c>
      <c r="G8" s="5">
        <v>953.2</v>
      </c>
      <c r="H8" s="10">
        <v>425.5</v>
      </c>
    </row>
    <row r="9" spans="1:8" ht="31.5" x14ac:dyDescent="0.25">
      <c r="A9" s="4" t="s">
        <v>53</v>
      </c>
      <c r="B9" s="5">
        <v>1682.3</v>
      </c>
      <c r="C9" s="5">
        <v>16230.1</v>
      </c>
      <c r="D9" s="5">
        <v>14667.4</v>
      </c>
      <c r="E9" s="5">
        <v>2000</v>
      </c>
      <c r="F9" s="5">
        <v>2000</v>
      </c>
      <c r="G9" s="5">
        <v>58258.2</v>
      </c>
      <c r="H9" s="10">
        <v>2912.5</v>
      </c>
    </row>
    <row r="10" spans="1:8" x14ac:dyDescent="0.25">
      <c r="A10" s="4" t="s">
        <v>21</v>
      </c>
      <c r="B10" s="5">
        <v>196282.8</v>
      </c>
      <c r="C10" s="5">
        <v>82494</v>
      </c>
      <c r="D10" s="5">
        <v>115257</v>
      </c>
      <c r="E10" s="5">
        <v>45399</v>
      </c>
      <c r="F10" s="5">
        <v>27859.9</v>
      </c>
      <c r="G10" s="5">
        <v>22432.6</v>
      </c>
      <c r="H10" s="10">
        <v>80.5</v>
      </c>
    </row>
    <row r="11" spans="1:8" x14ac:dyDescent="0.25">
      <c r="A11" s="4" t="s">
        <v>51</v>
      </c>
      <c r="B11" s="5"/>
      <c r="C11" s="5"/>
      <c r="D11" s="5"/>
      <c r="E11" s="5"/>
      <c r="F11" s="5"/>
      <c r="G11" s="5"/>
      <c r="H11" s="5"/>
    </row>
    <row r="12" spans="1:8" x14ac:dyDescent="0.25">
      <c r="A12" s="9" t="s">
        <v>33</v>
      </c>
      <c r="B12" s="3">
        <f>B13+B14+B15+B16+B17+B18+B19</f>
        <v>221894.69999999998</v>
      </c>
      <c r="C12" s="3">
        <f>C13+C14+C15+C16+C17+C18+C19</f>
        <v>131404.30000000002</v>
      </c>
      <c r="D12" s="3">
        <f>D13+D14+D15+D16+D17+D18+D19</f>
        <v>178801.59999999998</v>
      </c>
      <c r="E12" s="3">
        <f>SUM(E13:E18)+E19</f>
        <v>145481.70000000001</v>
      </c>
      <c r="F12" s="3">
        <f>SUM(F13:F18)+F19</f>
        <v>119819.1</v>
      </c>
      <c r="G12" s="3">
        <f>G13+G14+G15+G16+G17+G18+G19</f>
        <v>119691.6</v>
      </c>
      <c r="H12" s="6">
        <v>100</v>
      </c>
    </row>
    <row r="13" spans="1:8" ht="31.5" x14ac:dyDescent="0.25">
      <c r="A13" s="4" t="s">
        <v>20</v>
      </c>
      <c r="B13" s="5">
        <v>48679.3</v>
      </c>
      <c r="C13" s="5">
        <v>47417</v>
      </c>
      <c r="D13" s="5">
        <v>51040.7</v>
      </c>
      <c r="E13" s="5">
        <v>71997</v>
      </c>
      <c r="F13" s="5">
        <v>54457.9</v>
      </c>
      <c r="G13" s="5">
        <v>54330.7</v>
      </c>
      <c r="H13" s="10">
        <v>99.8</v>
      </c>
    </row>
    <row r="14" spans="1:8" x14ac:dyDescent="0.25">
      <c r="A14" s="4" t="s">
        <v>19</v>
      </c>
      <c r="B14" s="5"/>
      <c r="C14" s="5"/>
      <c r="D14" s="5"/>
      <c r="E14" s="5"/>
      <c r="F14" s="5"/>
      <c r="G14" s="5"/>
      <c r="H14" s="10"/>
    </row>
    <row r="15" spans="1:8" ht="31.5" x14ac:dyDescent="0.25">
      <c r="A15" s="4" t="s">
        <v>18</v>
      </c>
      <c r="B15" s="5">
        <v>409.5</v>
      </c>
      <c r="C15" s="5"/>
      <c r="D15" s="5"/>
      <c r="E15" s="5"/>
      <c r="F15" s="5"/>
      <c r="G15" s="5"/>
      <c r="H15" s="10"/>
    </row>
    <row r="16" spans="1:8" ht="31.5" x14ac:dyDescent="0.25">
      <c r="A16" s="4" t="s">
        <v>17</v>
      </c>
      <c r="B16" s="5">
        <v>58757.1</v>
      </c>
      <c r="C16" s="5">
        <v>79659.600000000006</v>
      </c>
      <c r="D16" s="5">
        <v>107663.6</v>
      </c>
      <c r="E16" s="5">
        <v>63278.7</v>
      </c>
      <c r="F16" s="5">
        <v>56516.2</v>
      </c>
      <c r="G16" s="5">
        <v>56515.9</v>
      </c>
      <c r="H16" s="10">
        <v>100</v>
      </c>
    </row>
    <row r="17" spans="1:8" x14ac:dyDescent="0.25">
      <c r="A17" s="4" t="s">
        <v>30</v>
      </c>
      <c r="B17" s="5">
        <v>4897.2</v>
      </c>
      <c r="C17" s="5">
        <v>4324</v>
      </c>
      <c r="D17" s="5">
        <v>20097.3</v>
      </c>
      <c r="E17" s="5">
        <v>10206</v>
      </c>
      <c r="F17" s="5">
        <v>8845</v>
      </c>
      <c r="G17" s="5">
        <v>8845</v>
      </c>
      <c r="H17" s="10">
        <v>100</v>
      </c>
    </row>
    <row r="18" spans="1:8" x14ac:dyDescent="0.25">
      <c r="A18" s="4" t="s">
        <v>31</v>
      </c>
      <c r="B18" s="5">
        <v>109016.5</v>
      </c>
      <c r="C18" s="5"/>
      <c r="D18" s="5"/>
      <c r="E18" s="5"/>
      <c r="F18" s="5"/>
      <c r="G18" s="5"/>
      <c r="H18" s="7">
        <v>0</v>
      </c>
    </row>
    <row r="19" spans="1:8" x14ac:dyDescent="0.25">
      <c r="A19" s="11" t="s">
        <v>54</v>
      </c>
      <c r="B19" s="12">
        <v>135.1</v>
      </c>
      <c r="C19" s="12">
        <v>3.7</v>
      </c>
      <c r="D19" s="12">
        <v>0</v>
      </c>
      <c r="E19" s="14">
        <v>0</v>
      </c>
      <c r="F19" s="14">
        <v>0</v>
      </c>
      <c r="G19" s="12">
        <v>0</v>
      </c>
      <c r="H19" s="13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C27" sqref="C27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1" spans="1:8" ht="34.5" customHeight="1" x14ac:dyDescent="0.25">
      <c r="A1" s="24" t="s">
        <v>67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36</v>
      </c>
      <c r="B2" s="20"/>
      <c r="C2" s="20"/>
      <c r="D2" s="20"/>
      <c r="E2" s="20"/>
      <c r="F2" s="20"/>
      <c r="G2" s="20"/>
      <c r="H2" s="20"/>
    </row>
    <row r="3" spans="1:8" x14ac:dyDescent="0.25">
      <c r="A3" s="21" t="s">
        <v>34</v>
      </c>
      <c r="B3" s="21" t="s">
        <v>35</v>
      </c>
      <c r="C3" s="21"/>
      <c r="D3" s="21"/>
      <c r="E3" s="21">
        <v>2026</v>
      </c>
      <c r="F3" s="21"/>
      <c r="G3" s="21"/>
      <c r="H3" s="22" t="s">
        <v>38</v>
      </c>
    </row>
    <row r="4" spans="1:8" ht="47.25" x14ac:dyDescent="0.25">
      <c r="A4" s="21"/>
      <c r="B4" s="18" t="s">
        <v>68</v>
      </c>
      <c r="C4" s="18" t="s">
        <v>69</v>
      </c>
      <c r="D4" s="18" t="s">
        <v>70</v>
      </c>
      <c r="E4" s="15" t="s">
        <v>37</v>
      </c>
      <c r="F4" s="17" t="s">
        <v>71</v>
      </c>
      <c r="G4" s="17" t="s">
        <v>72</v>
      </c>
      <c r="H4" s="23"/>
    </row>
    <row r="5" spans="1:8" x14ac:dyDescent="0.25">
      <c r="A5" s="9" t="s">
        <v>39</v>
      </c>
      <c r="B5" s="3">
        <f t="shared" ref="B5:D5" si="0">SUM(B6:B9)</f>
        <v>223954.5</v>
      </c>
      <c r="C5" s="3">
        <f t="shared" si="0"/>
        <v>149442.4</v>
      </c>
      <c r="D5" s="3">
        <f t="shared" si="0"/>
        <v>195832</v>
      </c>
      <c r="E5" s="3">
        <f t="shared" ref="E5:G5" si="1">SUM(E6:E9)</f>
        <v>123791</v>
      </c>
      <c r="F5" s="3">
        <f t="shared" si="1"/>
        <v>98128.4</v>
      </c>
      <c r="G5" s="3">
        <f t="shared" si="1"/>
        <v>152974.6</v>
      </c>
      <c r="H5" s="3">
        <v>155.9</v>
      </c>
    </row>
    <row r="6" spans="1:8" x14ac:dyDescent="0.25">
      <c r="A6" s="4" t="s">
        <v>44</v>
      </c>
      <c r="B6" s="5">
        <v>25270.3</v>
      </c>
      <c r="C6" s="5">
        <v>49939.1</v>
      </c>
      <c r="D6" s="5">
        <v>65744.100000000006</v>
      </c>
      <c r="E6" s="5">
        <v>74595</v>
      </c>
      <c r="F6" s="5">
        <v>68044.5</v>
      </c>
      <c r="G6" s="5">
        <v>71330.600000000006</v>
      </c>
      <c r="H6" s="10">
        <v>104.8</v>
      </c>
    </row>
    <row r="7" spans="1:8" x14ac:dyDescent="0.25">
      <c r="A7" s="4" t="s">
        <v>40</v>
      </c>
      <c r="B7" s="5">
        <v>719.1</v>
      </c>
      <c r="C7" s="5">
        <v>779.2</v>
      </c>
      <c r="D7" s="5">
        <v>163.5</v>
      </c>
      <c r="E7" s="5">
        <v>1797</v>
      </c>
      <c r="F7" s="5">
        <v>224</v>
      </c>
      <c r="G7" s="5">
        <v>953.2</v>
      </c>
      <c r="H7" s="10">
        <v>425.5</v>
      </c>
    </row>
    <row r="8" spans="1:8" x14ac:dyDescent="0.25">
      <c r="A8" s="4" t="s">
        <v>55</v>
      </c>
      <c r="B8" s="5">
        <v>1682.3</v>
      </c>
      <c r="C8" s="5">
        <v>16230.1</v>
      </c>
      <c r="D8" s="5">
        <v>14667.4</v>
      </c>
      <c r="E8" s="5">
        <v>2000</v>
      </c>
      <c r="F8" s="5">
        <v>2000</v>
      </c>
      <c r="G8" s="5">
        <v>58258.2</v>
      </c>
      <c r="H8" s="10">
        <v>2912.5</v>
      </c>
    </row>
    <row r="9" spans="1:8" x14ac:dyDescent="0.25">
      <c r="A9" s="4" t="s">
        <v>41</v>
      </c>
      <c r="B9" s="5">
        <v>196282.8</v>
      </c>
      <c r="C9" s="5">
        <v>82494</v>
      </c>
      <c r="D9" s="5">
        <v>115257</v>
      </c>
      <c r="E9" s="5">
        <v>45399</v>
      </c>
      <c r="F9" s="5">
        <v>27859.9</v>
      </c>
      <c r="G9" s="5">
        <v>22432.6</v>
      </c>
      <c r="H9" s="10">
        <v>80.5</v>
      </c>
    </row>
    <row r="10" spans="1:8" x14ac:dyDescent="0.25">
      <c r="A10" s="4"/>
      <c r="B10" s="5"/>
      <c r="C10" s="5"/>
      <c r="D10" s="5"/>
      <c r="E10" s="5"/>
      <c r="F10" s="5"/>
      <c r="G10" s="5"/>
      <c r="H10" s="5"/>
    </row>
    <row r="11" spans="1:8" x14ac:dyDescent="0.25">
      <c r="A11" s="9" t="s">
        <v>42</v>
      </c>
      <c r="B11" s="3">
        <f>B12+B13+B14+B15+B16+B17+B18</f>
        <v>221894.69999999998</v>
      </c>
      <c r="C11" s="3">
        <f>C12+C13+C14+C15+C16+C17+C18</f>
        <v>131404.30000000002</v>
      </c>
      <c r="D11" s="3">
        <f>D12+D13+D14+D15+D16+D17+D18</f>
        <v>178801.59999999998</v>
      </c>
      <c r="E11" s="3">
        <f>SUM(E12:E17)+E18</f>
        <v>145481.70000000001</v>
      </c>
      <c r="F11" s="3">
        <f>SUM(F12:F17)+F18</f>
        <v>119819.1</v>
      </c>
      <c r="G11" s="3">
        <f>G12+G13+G14+G15+G16+G17+G18</f>
        <v>119691.6</v>
      </c>
      <c r="H11" s="6">
        <v>100</v>
      </c>
    </row>
    <row r="12" spans="1:8" x14ac:dyDescent="0.25">
      <c r="A12" s="4" t="s">
        <v>43</v>
      </c>
      <c r="B12" s="5">
        <v>48679.3</v>
      </c>
      <c r="C12" s="5">
        <v>47417</v>
      </c>
      <c r="D12" s="5">
        <v>51040.7</v>
      </c>
      <c r="E12" s="5">
        <v>71997</v>
      </c>
      <c r="F12" s="5">
        <v>54457.9</v>
      </c>
      <c r="G12" s="5">
        <v>54330.7</v>
      </c>
      <c r="H12" s="10">
        <v>99.8</v>
      </c>
    </row>
    <row r="13" spans="1:8" x14ac:dyDescent="0.25">
      <c r="A13" s="4" t="s">
        <v>45</v>
      </c>
      <c r="B13" s="5"/>
      <c r="C13" s="5"/>
      <c r="D13" s="5"/>
      <c r="E13" s="5"/>
      <c r="F13" s="5"/>
      <c r="G13" s="5"/>
      <c r="H13" s="10"/>
    </row>
    <row r="14" spans="1:8" x14ac:dyDescent="0.25">
      <c r="A14" s="4" t="s">
        <v>46</v>
      </c>
      <c r="B14" s="5">
        <v>409.5</v>
      </c>
      <c r="C14" s="5"/>
      <c r="D14" s="5"/>
      <c r="E14" s="5"/>
      <c r="F14" s="5"/>
      <c r="G14" s="5"/>
      <c r="H14" s="10"/>
    </row>
    <row r="15" spans="1:8" x14ac:dyDescent="0.25">
      <c r="A15" s="4" t="s">
        <v>47</v>
      </c>
      <c r="B15" s="5">
        <v>58757.1</v>
      </c>
      <c r="C15" s="5">
        <v>79659.600000000006</v>
      </c>
      <c r="D15" s="5">
        <v>107663.6</v>
      </c>
      <c r="E15" s="5">
        <v>63278.7</v>
      </c>
      <c r="F15" s="5">
        <v>56516.2</v>
      </c>
      <c r="G15" s="5">
        <v>56515.9</v>
      </c>
      <c r="H15" s="10">
        <v>100</v>
      </c>
    </row>
    <row r="16" spans="1:8" x14ac:dyDescent="0.25">
      <c r="A16" s="4" t="s">
        <v>48</v>
      </c>
      <c r="B16" s="5">
        <v>4897.2</v>
      </c>
      <c r="C16" s="5">
        <v>4324</v>
      </c>
      <c r="D16" s="5">
        <v>20097.3</v>
      </c>
      <c r="E16" s="5">
        <v>10206</v>
      </c>
      <c r="F16" s="5">
        <v>8845</v>
      </c>
      <c r="G16" s="5">
        <v>8845</v>
      </c>
      <c r="H16" s="10">
        <v>100</v>
      </c>
    </row>
    <row r="17" spans="1:8" x14ac:dyDescent="0.25">
      <c r="A17" s="4" t="s">
        <v>49</v>
      </c>
      <c r="B17" s="5">
        <v>109016.5</v>
      </c>
      <c r="C17" s="5"/>
      <c r="D17" s="5"/>
      <c r="E17" s="5"/>
      <c r="F17" s="5"/>
      <c r="G17" s="5"/>
      <c r="H17" s="7">
        <v>0</v>
      </c>
    </row>
    <row r="18" spans="1:8" x14ac:dyDescent="0.25">
      <c r="A18" s="11"/>
      <c r="B18" s="12">
        <v>135.1</v>
      </c>
      <c r="C18" s="12">
        <v>3.7</v>
      </c>
      <c r="D18" s="12">
        <v>0</v>
      </c>
      <c r="E18" s="14">
        <v>0</v>
      </c>
      <c r="F18" s="14">
        <v>0</v>
      </c>
      <c r="G18" s="12">
        <v>0</v>
      </c>
      <c r="H18" s="13">
        <v>0</v>
      </c>
    </row>
  </sheetData>
  <mergeCells count="6">
    <mergeCell ref="A1:H1"/>
    <mergeCell ref="A2:H2"/>
    <mergeCell ref="A3:A4"/>
    <mergeCell ref="B3:D3"/>
    <mergeCell ref="E3:G3"/>
    <mergeCell ref="H3:H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2026-10-08T09:32:12Z</dcterms:modified>
</cp:coreProperties>
</file>