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2527"/>
  <workbookPr filterPrivacy="1" defaultThemeVersion="124226"/>
  <xr:revisionPtr revIDLastSave="0" documentId="13_ncr:1_{959A277A-7F96-4348-A416-BD970F57D44E}" xr6:coauthVersionLast="45" xr6:coauthVersionMax="45" xr10:uidLastSave="{00000000-0000-0000-0000-000000000000}"/>
  <bookViews>
    <workbookView xWindow="-120" yWindow="-120" windowWidth="29040" windowHeight="15720" xr2:uid="{00000000-000D-0000-FFFF-FFFF00000000}"/>
  </bookViews>
  <sheets>
    <sheet name="каз" sheetId="2" r:id="rId1"/>
    <sheet name="рус" sheetId="3" r:id="rId2"/>
    <sheet name="анг" sheetId="4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G11" i="4" l="1"/>
  <c r="F11" i="4"/>
  <c r="E11" i="4"/>
  <c r="G6" i="4"/>
  <c r="F6" i="4"/>
  <c r="E6" i="4"/>
  <c r="G12" i="3"/>
  <c r="F12" i="3"/>
  <c r="E12" i="3"/>
  <c r="G7" i="3"/>
  <c r="F7" i="3"/>
  <c r="E7" i="3"/>
  <c r="D11" i="4"/>
  <c r="C11" i="4"/>
  <c r="B11" i="4"/>
  <c r="D6" i="4"/>
  <c r="C6" i="4"/>
  <c r="B6" i="4"/>
  <c r="D12" i="3"/>
  <c r="C12" i="3"/>
  <c r="B12" i="3"/>
  <c r="D7" i="3"/>
  <c r="C7" i="3"/>
  <c r="B7" i="3"/>
  <c r="D12" i="2"/>
  <c r="D7" i="2"/>
  <c r="C12" i="2"/>
  <c r="B12" i="2"/>
  <c r="C7" i="2"/>
  <c r="B7" i="2"/>
  <c r="G12" i="2" l="1"/>
  <c r="F12" i="2"/>
  <c r="E12" i="2"/>
  <c r="G7" i="2"/>
  <c r="F7" i="2"/>
  <c r="E7" i="2"/>
</calcChain>
</file>

<file path=xl/sharedStrings.xml><?xml version="1.0" encoding="utf-8"?>
<sst xmlns="http://schemas.openxmlformats.org/spreadsheetml/2006/main" count="66" uniqueCount="65">
  <si>
    <t>Облыс бюджетіне түсетін түсімдер, БАРЛЫҒЫ:</t>
  </si>
  <si>
    <t>Салықтық түсімдер</t>
  </si>
  <si>
    <t>Салықтық емес түсімдер</t>
  </si>
  <si>
    <t>Трансферттердің түсімдері</t>
  </si>
  <si>
    <t>Жалпы сипаттағы мемлекеттік қызметтер</t>
  </si>
  <si>
    <t>Тұрғын үй-коммуналдық шаруашылық</t>
  </si>
  <si>
    <t>Жылдық жоспар</t>
  </si>
  <si>
    <t>% орындалуы</t>
  </si>
  <si>
    <t>(мың тенге)</t>
  </si>
  <si>
    <t>Нақты орындалуы</t>
  </si>
  <si>
    <t>Атауы</t>
  </si>
  <si>
    <t>Тәуіп ауылдық округі бюджетінің орындалуы</t>
  </si>
  <si>
    <t>Шығыстар, БАРЛЫҒЫ:</t>
  </si>
  <si>
    <t>Жилищно-коммунальное хозяйство</t>
  </si>
  <si>
    <t>Государственные услуги общего характера</t>
  </si>
  <si>
    <t>Поступления трансфертов</t>
  </si>
  <si>
    <t>Неналоговые поступления</t>
  </si>
  <si>
    <t>Налоговые поступления</t>
  </si>
  <si>
    <t xml:space="preserve">Поступления в бюджет области, ВСЕГО </t>
  </si>
  <si>
    <t>% освоения</t>
  </si>
  <si>
    <t>Фактическое исполнение</t>
  </si>
  <si>
    <t>Наименование</t>
  </si>
  <si>
    <t>(тыс.тенге)</t>
  </si>
  <si>
    <t>Исполнение бюджета Таупского сельского округа</t>
  </si>
  <si>
    <t>Расходы, ВСЕГО:</t>
  </si>
  <si>
    <t>Name</t>
  </si>
  <si>
    <t>Actual execution</t>
  </si>
  <si>
    <t>(thousand tenge)</t>
  </si>
  <si>
    <t>% development</t>
  </si>
  <si>
    <t>Regional budget receipts, TOTAL</t>
  </si>
  <si>
    <t>Non-tax receipts</t>
  </si>
  <si>
    <t>Receipt of transfers</t>
  </si>
  <si>
    <t>Costs, TOTAL:</t>
  </si>
  <si>
    <t>General public services</t>
  </si>
  <si>
    <t>Tax revenues</t>
  </si>
  <si>
    <t>Education</t>
  </si>
  <si>
    <t>Housing and utilities</t>
  </si>
  <si>
    <t>Социалтное обеспечение</t>
  </si>
  <si>
    <t>Әлеуметтiк көмек және әлеуметтiк қамсыздандыру</t>
  </si>
  <si>
    <t>План на год</t>
  </si>
  <si>
    <t>Plan for the year</t>
  </si>
  <si>
    <t>трансферты</t>
  </si>
  <si>
    <t>Proceeds from the sale of fixed capital</t>
  </si>
  <si>
    <t>негізгі капиталдан түсетін түсімдер</t>
  </si>
  <si>
    <t>поступления от основного капитала</t>
  </si>
  <si>
    <t xml:space="preserve"> 2026 ж.</t>
  </si>
  <si>
    <t xml:space="preserve"> 2026 г.</t>
  </si>
  <si>
    <t>2026 жылғы 1 қазанға</t>
  </si>
  <si>
    <t>30.09.2023ж</t>
  </si>
  <si>
    <t>30.09.2024ж.</t>
  </si>
  <si>
    <t>30.09.2025ж.</t>
  </si>
  <si>
    <t>30.09.2026 жылға арналған жоспар</t>
  </si>
  <si>
    <t>30.09.2026 жылға орындалуы</t>
  </si>
  <si>
    <t>на  1 окттября 2026 год</t>
  </si>
  <si>
    <t>на 30.09.2023г.</t>
  </si>
  <si>
    <t>на 30.09.2024г.</t>
  </si>
  <si>
    <t>на 30.09.2025г.</t>
  </si>
  <si>
    <t>План на 30.09.2026 г.</t>
  </si>
  <si>
    <t>Исполнение на 30.09.2026 г.</t>
  </si>
  <si>
    <t>Execution of the budget of the Taup rural district
  01.10. 2026</t>
  </si>
  <si>
    <t>on 30.09.2023</t>
  </si>
  <si>
    <t>on 30.09.2024</t>
  </si>
  <si>
    <t>on 30.09.2025</t>
  </si>
  <si>
    <t>Plan for 30.09.2026</t>
  </si>
  <si>
    <t>Execution as of 30/09/2026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</si>
</sst>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"/>
    <numFmt numFmtId="165" formatCode="0.0"/>
  </numFmts>
  <fonts count="6" x14ac:knownFonts="1">
    <font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10"/>
      <name val="Arial"/>
      <family val="2"/>
      <charset val="204"/>
    </font>
    <font>
      <sz val="12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4" fillId="0" borderId="0"/>
  </cellStyleXfs>
  <cellXfs count="21">
    <xf numFmtId="0" fontId="0" fillId="0" borderId="0" xfId="0"/>
    <xf numFmtId="0" fontId="2" fillId="0" borderId="0" xfId="0" applyFont="1"/>
    <xf numFmtId="0" fontId="2" fillId="0" borderId="0" xfId="0" applyFont="1" applyAlignment="1">
      <alignment horizontal="right"/>
    </xf>
    <xf numFmtId="164" fontId="1" fillId="0" borderId="3" xfId="0" applyNumberFormat="1" applyFont="1" applyBorder="1" applyAlignment="1">
      <alignment horizontal="right" vertical="center" wrapText="1"/>
    </xf>
    <xf numFmtId="0" fontId="3" fillId="0" borderId="1" xfId="0" applyFont="1" applyBorder="1" applyAlignment="1">
      <alignment horizontal="justify" vertical="center" wrapText="1"/>
    </xf>
    <xf numFmtId="164" fontId="5" fillId="0" borderId="3" xfId="1" applyNumberFormat="1" applyFont="1" applyBorder="1" applyAlignment="1">
      <alignment horizontal="right" vertical="center" wrapText="1"/>
    </xf>
    <xf numFmtId="165" fontId="1" fillId="0" borderId="1" xfId="0" applyNumberFormat="1" applyFont="1" applyBorder="1" applyAlignment="1">
      <alignment horizontal="right" vertical="center" wrapText="1"/>
    </xf>
    <xf numFmtId="165" fontId="3" fillId="0" borderId="1" xfId="0" applyNumberFormat="1" applyFont="1" applyBorder="1" applyAlignment="1">
      <alignment horizontal="right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right"/>
    </xf>
    <xf numFmtId="0" fontId="2" fillId="0" borderId="1" xfId="0" applyFont="1" applyBorder="1"/>
    <xf numFmtId="0" fontId="1" fillId="0" borderId="3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3" fillId="0" borderId="0" xfId="0" applyFont="1" applyBorder="1" applyAlignment="1">
      <alignment horizontal="right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0" xfId="0" applyFont="1" applyAlignment="1">
      <alignment horizontal="center" wrapText="1"/>
    </xf>
  </cellXfs>
  <cellStyles count="2">
    <cellStyle name="Обычный" xfId="0" builtinId="0"/>
    <cellStyle name="Обычный 2" xfId="1" xr:uid="{00000000-0005-0000-0000-00000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H51"/>
  <sheetViews>
    <sheetView tabSelected="1" workbookViewId="0">
      <selection activeCell="E7" sqref="E7:H16"/>
    </sheetView>
  </sheetViews>
  <sheetFormatPr defaultRowHeight="15.75" x14ac:dyDescent="0.25"/>
  <cols>
    <col min="1" max="1" width="35.5703125" style="1" customWidth="1"/>
    <col min="2" max="2" width="12.140625" style="2" customWidth="1"/>
    <col min="3" max="3" width="12.5703125" style="1" customWidth="1"/>
    <col min="4" max="4" width="13.5703125" style="1" customWidth="1"/>
    <col min="5" max="5" width="14.5703125" style="1" customWidth="1"/>
    <col min="6" max="6" width="14.85546875" style="1" customWidth="1"/>
    <col min="7" max="7" width="15.7109375" style="1" customWidth="1"/>
    <col min="8" max="8" width="9.85546875" style="2" customWidth="1"/>
    <col min="9" max="16384" width="9.140625" style="1"/>
  </cols>
  <sheetData>
    <row r="2" spans="1:8" x14ac:dyDescent="0.25">
      <c r="A2" s="15" t="s">
        <v>47</v>
      </c>
      <c r="B2" s="15"/>
      <c r="C2" s="15"/>
      <c r="D2" s="15"/>
      <c r="E2" s="15"/>
      <c r="F2" s="15"/>
      <c r="G2" s="15"/>
      <c r="H2" s="15"/>
    </row>
    <row r="3" spans="1:8" x14ac:dyDescent="0.25">
      <c r="A3" s="15" t="s">
        <v>11</v>
      </c>
      <c r="B3" s="15"/>
      <c r="C3" s="15"/>
      <c r="D3" s="15"/>
      <c r="E3" s="15"/>
      <c r="F3" s="15"/>
      <c r="G3" s="15"/>
      <c r="H3" s="15"/>
    </row>
    <row r="4" spans="1:8" x14ac:dyDescent="0.25">
      <c r="A4" s="16" t="s">
        <v>8</v>
      </c>
      <c r="B4" s="16"/>
      <c r="C4" s="16"/>
      <c r="D4" s="16"/>
      <c r="E4" s="16"/>
      <c r="F4" s="16"/>
      <c r="G4" s="16"/>
      <c r="H4" s="16"/>
    </row>
    <row r="5" spans="1:8" ht="15.75" customHeight="1" x14ac:dyDescent="0.25">
      <c r="A5" s="17" t="s">
        <v>10</v>
      </c>
      <c r="B5" s="17" t="s">
        <v>9</v>
      </c>
      <c r="C5" s="17"/>
      <c r="D5" s="17"/>
      <c r="E5" s="17" t="s">
        <v>45</v>
      </c>
      <c r="F5" s="17"/>
      <c r="G5" s="17"/>
      <c r="H5" s="18" t="s">
        <v>7</v>
      </c>
    </row>
    <row r="6" spans="1:8" ht="63" x14ac:dyDescent="0.25">
      <c r="A6" s="17"/>
      <c r="B6" s="14" t="s">
        <v>48</v>
      </c>
      <c r="C6" s="14" t="s">
        <v>49</v>
      </c>
      <c r="D6" s="14" t="s">
        <v>50</v>
      </c>
      <c r="E6" s="12" t="s">
        <v>6</v>
      </c>
      <c r="F6" s="13" t="s">
        <v>51</v>
      </c>
      <c r="G6" s="13" t="s">
        <v>52</v>
      </c>
      <c r="H6" s="19"/>
    </row>
    <row r="7" spans="1:8" ht="31.5" x14ac:dyDescent="0.25">
      <c r="A7" s="8" t="s">
        <v>0</v>
      </c>
      <c r="B7" s="3">
        <f t="shared" ref="B7" si="0">SUM(B8:B10)+B11</f>
        <v>48533.299999999996</v>
      </c>
      <c r="C7" s="3">
        <f t="shared" ref="C7" si="1">SUM(C8:C11)</f>
        <v>29897</v>
      </c>
      <c r="D7" s="3">
        <f t="shared" ref="D7" si="2">SUM(D8:D11)</f>
        <v>25498.7</v>
      </c>
      <c r="E7" s="3">
        <f t="shared" ref="E7:G7" si="3">SUM(E8:E11)</f>
        <v>38660</v>
      </c>
      <c r="F7" s="3">
        <f t="shared" si="3"/>
        <v>29952.199999999997</v>
      </c>
      <c r="G7" s="3">
        <f t="shared" si="3"/>
        <v>33451.599999999999</v>
      </c>
      <c r="H7" s="3">
        <v>111.7</v>
      </c>
    </row>
    <row r="8" spans="1:8" x14ac:dyDescent="0.25">
      <c r="A8" s="4" t="s">
        <v>1</v>
      </c>
      <c r="B8" s="5">
        <v>2735.6</v>
      </c>
      <c r="C8" s="5">
        <v>6122.9</v>
      </c>
      <c r="D8" s="5">
        <v>5399.5</v>
      </c>
      <c r="E8" s="5">
        <v>6377</v>
      </c>
      <c r="F8" s="5">
        <v>5003.1000000000004</v>
      </c>
      <c r="G8" s="5">
        <v>8486.2000000000007</v>
      </c>
      <c r="H8" s="5">
        <v>169.6</v>
      </c>
    </row>
    <row r="9" spans="1:8" x14ac:dyDescent="0.25">
      <c r="A9" s="4" t="s">
        <v>2</v>
      </c>
      <c r="B9" s="5">
        <v>0</v>
      </c>
      <c r="C9" s="5"/>
      <c r="D9" s="5">
        <v>0</v>
      </c>
      <c r="E9" s="5">
        <v>300</v>
      </c>
      <c r="F9" s="5">
        <v>0</v>
      </c>
      <c r="G9" s="5">
        <v>0</v>
      </c>
      <c r="H9" s="5"/>
    </row>
    <row r="10" spans="1:8" x14ac:dyDescent="0.25">
      <c r="A10" s="4" t="s">
        <v>43</v>
      </c>
      <c r="B10" s="5"/>
      <c r="C10" s="5">
        <v>1629.5</v>
      </c>
      <c r="D10" s="5">
        <v>0</v>
      </c>
      <c r="E10" s="5"/>
      <c r="F10" s="5"/>
      <c r="G10" s="5">
        <v>16.3</v>
      </c>
      <c r="H10" s="5"/>
    </row>
    <row r="11" spans="1:8" x14ac:dyDescent="0.25">
      <c r="A11" s="4" t="s">
        <v>3</v>
      </c>
      <c r="B11" s="5">
        <v>45797.7</v>
      </c>
      <c r="C11" s="5">
        <v>22144.6</v>
      </c>
      <c r="D11" s="5">
        <v>20099.2</v>
      </c>
      <c r="E11" s="5">
        <v>31983</v>
      </c>
      <c r="F11" s="5">
        <v>24949.1</v>
      </c>
      <c r="G11" s="5">
        <v>24949.1</v>
      </c>
      <c r="H11" s="5">
        <v>100</v>
      </c>
    </row>
    <row r="12" spans="1:8" ht="16.5" customHeight="1" x14ac:dyDescent="0.25">
      <c r="A12" s="8" t="s">
        <v>12</v>
      </c>
      <c r="B12" s="3">
        <f t="shared" ref="B12:D12" si="4">SUM(B13:B15)+B16</f>
        <v>46944.7</v>
      </c>
      <c r="C12" s="3">
        <f t="shared" si="4"/>
        <v>24104.2</v>
      </c>
      <c r="D12" s="3">
        <f t="shared" si="4"/>
        <v>27826.2</v>
      </c>
      <c r="E12" s="3">
        <f t="shared" ref="E12:G12" si="5">SUM(E13:E15)+E16</f>
        <v>38660</v>
      </c>
      <c r="F12" s="3">
        <f t="shared" si="5"/>
        <v>29952.2</v>
      </c>
      <c r="G12" s="3">
        <f t="shared" si="5"/>
        <v>29948.800000000003</v>
      </c>
      <c r="H12" s="6">
        <v>100</v>
      </c>
    </row>
    <row r="13" spans="1:8" ht="31.5" x14ac:dyDescent="0.25">
      <c r="A13" s="4" t="s">
        <v>4</v>
      </c>
      <c r="B13" s="5">
        <v>27346.3</v>
      </c>
      <c r="C13" s="5">
        <v>22143.200000000001</v>
      </c>
      <c r="D13" s="5">
        <v>23808.9</v>
      </c>
      <c r="E13" s="5">
        <v>34662</v>
      </c>
      <c r="F13" s="5">
        <v>27268.7</v>
      </c>
      <c r="G13" s="5">
        <v>27265.4</v>
      </c>
      <c r="H13" s="7">
        <v>100</v>
      </c>
    </row>
    <row r="14" spans="1:8" ht="31.5" x14ac:dyDescent="0.25">
      <c r="A14" s="4" t="s">
        <v>38</v>
      </c>
      <c r="B14" s="5"/>
      <c r="C14" s="5">
        <v>479</v>
      </c>
      <c r="D14" s="5">
        <v>0</v>
      </c>
      <c r="E14" s="5"/>
      <c r="F14" s="5">
        <v>0</v>
      </c>
      <c r="G14" s="5">
        <v>0</v>
      </c>
      <c r="H14" s="7">
        <v>0</v>
      </c>
    </row>
    <row r="15" spans="1:8" ht="31.5" x14ac:dyDescent="0.25">
      <c r="A15" s="4" t="s">
        <v>5</v>
      </c>
      <c r="B15" s="5">
        <v>19598.400000000001</v>
      </c>
      <c r="C15" s="5">
        <v>1481.9</v>
      </c>
      <c r="D15" s="5">
        <v>4017.3</v>
      </c>
      <c r="E15" s="5">
        <v>3998</v>
      </c>
      <c r="F15" s="5">
        <v>2683.5</v>
      </c>
      <c r="G15" s="5">
        <v>2683.4</v>
      </c>
      <c r="H15" s="7">
        <v>100</v>
      </c>
    </row>
    <row r="16" spans="1:8" x14ac:dyDescent="0.25">
      <c r="A16" s="11" t="s">
        <v>3</v>
      </c>
      <c r="B16" s="5"/>
      <c r="C16" s="5">
        <v>0.1</v>
      </c>
      <c r="D16" s="11">
        <v>0</v>
      </c>
      <c r="E16" s="11">
        <v>0</v>
      </c>
      <c r="F16" s="11">
        <v>0</v>
      </c>
      <c r="G16" s="11">
        <v>0</v>
      </c>
      <c r="H16" s="10"/>
    </row>
    <row r="17" spans="2:8" x14ac:dyDescent="0.25">
      <c r="B17" s="1"/>
      <c r="H17" s="1"/>
    </row>
    <row r="18" spans="2:8" x14ac:dyDescent="0.25">
      <c r="B18" s="1"/>
      <c r="H18" s="1"/>
    </row>
    <row r="19" spans="2:8" x14ac:dyDescent="0.25">
      <c r="B19" s="1"/>
      <c r="H19" s="1"/>
    </row>
    <row r="20" spans="2:8" x14ac:dyDescent="0.25">
      <c r="B20" s="1"/>
      <c r="H20" s="1"/>
    </row>
    <row r="51" spans="1:8" x14ac:dyDescent="0.25">
      <c r="A51" s="2"/>
      <c r="B51" s="1"/>
      <c r="G51" s="2"/>
      <c r="H51" s="1"/>
    </row>
  </sheetData>
  <mergeCells count="7">
    <mergeCell ref="A2:H2"/>
    <mergeCell ref="A3:H3"/>
    <mergeCell ref="A4:H4"/>
    <mergeCell ref="A5:A6"/>
    <mergeCell ref="B5:D5"/>
    <mergeCell ref="E5:G5"/>
    <mergeCell ref="H5:H6"/>
  </mergeCells>
  <pageMargins left="0.70866141732283472" right="0.70866141732283472" top="0.74803149606299213" bottom="0.74803149606299213" header="0.31496062992125984" footer="0.31496062992125984"/>
  <pageSetup paperSize="9" scale="80" orientation="landscape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2:H29"/>
  <sheetViews>
    <sheetView workbookViewId="0">
      <selection activeCell="E7" sqref="E7:H16"/>
    </sheetView>
  </sheetViews>
  <sheetFormatPr defaultRowHeight="15.75" x14ac:dyDescent="0.25"/>
  <cols>
    <col min="1" max="1" width="35.5703125" style="1" customWidth="1"/>
    <col min="2" max="2" width="12.140625" style="2" customWidth="1"/>
    <col min="3" max="3" width="12.5703125" style="1" customWidth="1"/>
    <col min="4" max="4" width="13.5703125" style="1" customWidth="1"/>
    <col min="5" max="5" width="14.5703125" style="1" customWidth="1"/>
    <col min="6" max="6" width="14.85546875" style="1" customWidth="1"/>
    <col min="7" max="7" width="15.7109375" style="1" customWidth="1"/>
    <col min="8" max="8" width="10.5703125" style="2" customWidth="1"/>
    <col min="9" max="16384" width="9.140625" style="1"/>
  </cols>
  <sheetData>
    <row r="2" spans="1:8" x14ac:dyDescent="0.25">
      <c r="A2" s="15" t="s">
        <v>23</v>
      </c>
      <c r="B2" s="15"/>
      <c r="C2" s="15"/>
      <c r="D2" s="15"/>
      <c r="E2" s="15"/>
      <c r="F2" s="15"/>
      <c r="G2" s="15"/>
      <c r="H2" s="15"/>
    </row>
    <row r="3" spans="1:8" x14ac:dyDescent="0.25">
      <c r="A3" s="15" t="s">
        <v>53</v>
      </c>
      <c r="B3" s="15"/>
      <c r="C3" s="15"/>
      <c r="D3" s="15"/>
      <c r="E3" s="15"/>
      <c r="F3" s="15"/>
      <c r="G3" s="15"/>
      <c r="H3" s="15"/>
    </row>
    <row r="4" spans="1:8" x14ac:dyDescent="0.25">
      <c r="A4" s="16" t="s">
        <v>22</v>
      </c>
      <c r="B4" s="16"/>
      <c r="C4" s="16"/>
      <c r="D4" s="16"/>
      <c r="E4" s="16"/>
      <c r="F4" s="16"/>
      <c r="G4" s="16"/>
      <c r="H4" s="16"/>
    </row>
    <row r="5" spans="1:8" x14ac:dyDescent="0.25">
      <c r="A5" s="17" t="s">
        <v>21</v>
      </c>
      <c r="B5" s="17" t="s">
        <v>20</v>
      </c>
      <c r="C5" s="17"/>
      <c r="D5" s="17"/>
      <c r="E5" s="17" t="s">
        <v>46</v>
      </c>
      <c r="F5" s="17"/>
      <c r="G5" s="17"/>
      <c r="H5" s="18" t="s">
        <v>19</v>
      </c>
    </row>
    <row r="6" spans="1:8" ht="47.25" x14ac:dyDescent="0.25">
      <c r="A6" s="17"/>
      <c r="B6" s="14" t="s">
        <v>54</v>
      </c>
      <c r="C6" s="14" t="s">
        <v>55</v>
      </c>
      <c r="D6" s="14" t="s">
        <v>56</v>
      </c>
      <c r="E6" s="12" t="s">
        <v>39</v>
      </c>
      <c r="F6" s="13" t="s">
        <v>57</v>
      </c>
      <c r="G6" s="13" t="s">
        <v>58</v>
      </c>
      <c r="H6" s="19"/>
    </row>
    <row r="7" spans="1:8" ht="31.5" x14ac:dyDescent="0.25">
      <c r="A7" s="9" t="s">
        <v>18</v>
      </c>
      <c r="B7" s="3">
        <f t="shared" ref="B7" si="0">SUM(B8:B10)+B11</f>
        <v>48533.299999999996</v>
      </c>
      <c r="C7" s="3">
        <f t="shared" ref="C7" si="1">SUM(C8:C11)</f>
        <v>29897</v>
      </c>
      <c r="D7" s="3">
        <f t="shared" ref="D7:G7" si="2">SUM(D8:D11)</f>
        <v>25498.7</v>
      </c>
      <c r="E7" s="3">
        <f t="shared" si="2"/>
        <v>38660</v>
      </c>
      <c r="F7" s="3">
        <f t="shared" si="2"/>
        <v>29952.199999999997</v>
      </c>
      <c r="G7" s="3">
        <f t="shared" si="2"/>
        <v>33451.599999999999</v>
      </c>
      <c r="H7" s="3">
        <v>111.7</v>
      </c>
    </row>
    <row r="8" spans="1:8" x14ac:dyDescent="0.25">
      <c r="A8" s="4" t="s">
        <v>17</v>
      </c>
      <c r="B8" s="5">
        <v>2735.6</v>
      </c>
      <c r="C8" s="5">
        <v>6122.9</v>
      </c>
      <c r="D8" s="5">
        <v>5399.5</v>
      </c>
      <c r="E8" s="5">
        <v>6377</v>
      </c>
      <c r="F8" s="5">
        <v>5003.1000000000004</v>
      </c>
      <c r="G8" s="5">
        <v>8486.2000000000007</v>
      </c>
      <c r="H8" s="5">
        <v>169.6</v>
      </c>
    </row>
    <row r="9" spans="1:8" x14ac:dyDescent="0.25">
      <c r="A9" s="4" t="s">
        <v>16</v>
      </c>
      <c r="B9" s="5">
        <v>0</v>
      </c>
      <c r="C9" s="5"/>
      <c r="D9" s="5">
        <v>0</v>
      </c>
      <c r="E9" s="5">
        <v>300</v>
      </c>
      <c r="F9" s="5">
        <v>0</v>
      </c>
      <c r="G9" s="5">
        <v>0</v>
      </c>
      <c r="H9" s="5"/>
    </row>
    <row r="10" spans="1:8" ht="31.5" x14ac:dyDescent="0.25">
      <c r="A10" s="4" t="s">
        <v>44</v>
      </c>
      <c r="B10" s="5"/>
      <c r="C10" s="5">
        <v>1629.5</v>
      </c>
      <c r="D10" s="5">
        <v>0</v>
      </c>
      <c r="E10" s="5"/>
      <c r="F10" s="5"/>
      <c r="G10" s="5">
        <v>16.3</v>
      </c>
      <c r="H10" s="5"/>
    </row>
    <row r="11" spans="1:8" x14ac:dyDescent="0.25">
      <c r="A11" s="4" t="s">
        <v>15</v>
      </c>
      <c r="B11" s="5">
        <v>45797.7</v>
      </c>
      <c r="C11" s="5">
        <v>22144.6</v>
      </c>
      <c r="D11" s="5">
        <v>20099.2</v>
      </c>
      <c r="E11" s="5">
        <v>31983</v>
      </c>
      <c r="F11" s="5">
        <v>24949.1</v>
      </c>
      <c r="G11" s="5">
        <v>24949.1</v>
      </c>
      <c r="H11" s="5">
        <v>100</v>
      </c>
    </row>
    <row r="12" spans="1:8" x14ac:dyDescent="0.25">
      <c r="A12" s="9" t="s">
        <v>24</v>
      </c>
      <c r="B12" s="3">
        <f t="shared" ref="B12:G12" si="3">SUM(B13:B15)+B16</f>
        <v>46944.7</v>
      </c>
      <c r="C12" s="3">
        <f t="shared" si="3"/>
        <v>24104.2</v>
      </c>
      <c r="D12" s="3">
        <f t="shared" si="3"/>
        <v>27826.2</v>
      </c>
      <c r="E12" s="3">
        <f t="shared" si="3"/>
        <v>38660</v>
      </c>
      <c r="F12" s="3">
        <f t="shared" si="3"/>
        <v>29952.2</v>
      </c>
      <c r="G12" s="3">
        <f t="shared" si="3"/>
        <v>29948.800000000003</v>
      </c>
      <c r="H12" s="6">
        <v>100</v>
      </c>
    </row>
    <row r="13" spans="1:8" ht="31.5" x14ac:dyDescent="0.25">
      <c r="A13" s="4" t="s">
        <v>14</v>
      </c>
      <c r="B13" s="5">
        <v>27346.3</v>
      </c>
      <c r="C13" s="5">
        <v>22143.200000000001</v>
      </c>
      <c r="D13" s="5">
        <v>23808.9</v>
      </c>
      <c r="E13" s="5">
        <v>34662</v>
      </c>
      <c r="F13" s="5">
        <v>27268.7</v>
      </c>
      <c r="G13" s="5">
        <v>27265.4</v>
      </c>
      <c r="H13" s="7">
        <v>100</v>
      </c>
    </row>
    <row r="14" spans="1:8" x14ac:dyDescent="0.25">
      <c r="A14" s="4" t="s">
        <v>37</v>
      </c>
      <c r="B14" s="5"/>
      <c r="C14" s="5">
        <v>479</v>
      </c>
      <c r="D14" s="5">
        <v>0</v>
      </c>
      <c r="E14" s="5"/>
      <c r="F14" s="5">
        <v>0</v>
      </c>
      <c r="G14" s="5">
        <v>0</v>
      </c>
      <c r="H14" s="7">
        <v>0</v>
      </c>
    </row>
    <row r="15" spans="1:8" ht="31.5" x14ac:dyDescent="0.25">
      <c r="A15" s="4" t="s">
        <v>13</v>
      </c>
      <c r="B15" s="5">
        <v>19598.400000000001</v>
      </c>
      <c r="C15" s="5">
        <v>1481.9</v>
      </c>
      <c r="D15" s="5">
        <v>4017.3</v>
      </c>
      <c r="E15" s="5">
        <v>3998</v>
      </c>
      <c r="F15" s="5">
        <v>2683.5</v>
      </c>
      <c r="G15" s="5">
        <v>2683.4</v>
      </c>
      <c r="H15" s="7">
        <v>100</v>
      </c>
    </row>
    <row r="16" spans="1:8" x14ac:dyDescent="0.25">
      <c r="A16" s="11" t="s">
        <v>41</v>
      </c>
      <c r="B16" s="5"/>
      <c r="C16" s="5">
        <v>0.1</v>
      </c>
      <c r="D16" s="11">
        <v>0</v>
      </c>
      <c r="E16" s="11">
        <v>0</v>
      </c>
      <c r="F16" s="11">
        <v>0</v>
      </c>
      <c r="G16" s="11">
        <v>0</v>
      </c>
      <c r="H16" s="10"/>
    </row>
    <row r="17" spans="2:8" x14ac:dyDescent="0.25">
      <c r="B17" s="1"/>
      <c r="H17" s="1"/>
    </row>
    <row r="18" spans="2:8" x14ac:dyDescent="0.25">
      <c r="B18" s="1"/>
      <c r="H18" s="1"/>
    </row>
    <row r="19" spans="2:8" ht="15.75" customHeight="1" x14ac:dyDescent="0.25">
      <c r="B19" s="1"/>
      <c r="H19" s="1"/>
    </row>
    <row r="20" spans="2:8" x14ac:dyDescent="0.25">
      <c r="B20" s="1"/>
      <c r="H20" s="1"/>
    </row>
    <row r="21" spans="2:8" x14ac:dyDescent="0.25">
      <c r="B21" s="1"/>
      <c r="H21" s="1"/>
    </row>
    <row r="22" spans="2:8" x14ac:dyDescent="0.25">
      <c r="B22" s="1"/>
      <c r="H22" s="1"/>
    </row>
    <row r="23" spans="2:8" x14ac:dyDescent="0.25">
      <c r="B23" s="1"/>
      <c r="H23" s="1"/>
    </row>
    <row r="24" spans="2:8" x14ac:dyDescent="0.25">
      <c r="B24" s="1"/>
      <c r="H24" s="1"/>
    </row>
    <row r="25" spans="2:8" x14ac:dyDescent="0.25">
      <c r="B25" s="1"/>
      <c r="H25" s="1"/>
    </row>
    <row r="26" spans="2:8" x14ac:dyDescent="0.25">
      <c r="B26" s="1"/>
      <c r="H26" s="1"/>
    </row>
    <row r="27" spans="2:8" x14ac:dyDescent="0.25">
      <c r="B27" s="1"/>
      <c r="H27" s="1"/>
    </row>
    <row r="28" spans="2:8" x14ac:dyDescent="0.25">
      <c r="B28" s="1"/>
      <c r="H28" s="1"/>
    </row>
    <row r="29" spans="2:8" x14ac:dyDescent="0.25">
      <c r="B29" s="1"/>
      <c r="H29" s="1"/>
    </row>
  </sheetData>
  <mergeCells count="7">
    <mergeCell ref="A2:H2"/>
    <mergeCell ref="A3:H3"/>
    <mergeCell ref="A4:H4"/>
    <mergeCell ref="A5:A6"/>
    <mergeCell ref="B5:D5"/>
    <mergeCell ref="E5:G5"/>
    <mergeCell ref="H5:H6"/>
  </mergeCells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2:H100"/>
  <sheetViews>
    <sheetView workbookViewId="0">
      <selection activeCell="E6" sqref="E6:H15"/>
    </sheetView>
  </sheetViews>
  <sheetFormatPr defaultRowHeight="15.75" x14ac:dyDescent="0.25"/>
  <cols>
    <col min="1" max="1" width="35.5703125" style="1" customWidth="1"/>
    <col min="2" max="2" width="12.140625" style="2" customWidth="1"/>
    <col min="3" max="3" width="12.5703125" style="1" customWidth="1"/>
    <col min="4" max="4" width="13.5703125" style="1" customWidth="1"/>
    <col min="5" max="5" width="14.5703125" style="1" customWidth="1"/>
    <col min="6" max="6" width="14.85546875" style="1" customWidth="1"/>
    <col min="7" max="7" width="15.7109375" style="1" customWidth="1"/>
    <col min="8" max="8" width="10.5703125" style="2" customWidth="1"/>
    <col min="9" max="16384" width="9.140625" style="1"/>
  </cols>
  <sheetData>
    <row r="2" spans="1:8" ht="27.75" customHeight="1" x14ac:dyDescent="0.25">
      <c r="A2" s="20" t="s">
        <v>59</v>
      </c>
      <c r="B2" s="15"/>
      <c r="C2" s="15"/>
      <c r="D2" s="15"/>
      <c r="E2" s="15"/>
      <c r="F2" s="15"/>
      <c r="G2" s="15"/>
      <c r="H2" s="15"/>
    </row>
    <row r="3" spans="1:8" ht="15.75" customHeight="1" x14ac:dyDescent="0.25">
      <c r="A3" s="16" t="s">
        <v>27</v>
      </c>
      <c r="B3" s="16"/>
      <c r="C3" s="16"/>
      <c r="D3" s="16"/>
      <c r="E3" s="16"/>
      <c r="F3" s="16"/>
      <c r="G3" s="16"/>
      <c r="H3" s="16"/>
    </row>
    <row r="4" spans="1:8" x14ac:dyDescent="0.25">
      <c r="A4" s="17" t="s">
        <v>25</v>
      </c>
      <c r="B4" s="17" t="s">
        <v>26</v>
      </c>
      <c r="C4" s="17"/>
      <c r="D4" s="17"/>
      <c r="E4" s="17">
        <v>2026</v>
      </c>
      <c r="F4" s="17"/>
      <c r="G4" s="17"/>
      <c r="H4" s="18" t="s">
        <v>28</v>
      </c>
    </row>
    <row r="5" spans="1:8" ht="31.5" x14ac:dyDescent="0.25">
      <c r="A5" s="17"/>
      <c r="B5" s="14" t="s">
        <v>60</v>
      </c>
      <c r="C5" s="14" t="s">
        <v>61</v>
      </c>
      <c r="D5" s="14" t="s">
        <v>62</v>
      </c>
      <c r="E5" s="12" t="s">
        <v>40</v>
      </c>
      <c r="F5" s="13" t="s">
        <v>63</v>
      </c>
      <c r="G5" s="13" t="s">
        <v>64</v>
      </c>
      <c r="H5" s="19"/>
    </row>
    <row r="6" spans="1:8" x14ac:dyDescent="0.25">
      <c r="A6" s="9" t="s">
        <v>29</v>
      </c>
      <c r="B6" s="3">
        <f t="shared" ref="B6" si="0">SUM(B7:B9)+B10</f>
        <v>48533.299999999996</v>
      </c>
      <c r="C6" s="3">
        <f t="shared" ref="C6" si="1">SUM(C7:C10)</f>
        <v>29897</v>
      </c>
      <c r="D6" s="3">
        <f t="shared" ref="D6:G6" si="2">SUM(D7:D10)</f>
        <v>25498.7</v>
      </c>
      <c r="E6" s="3">
        <f t="shared" si="2"/>
        <v>38660</v>
      </c>
      <c r="F6" s="3">
        <f t="shared" si="2"/>
        <v>29952.199999999997</v>
      </c>
      <c r="G6" s="3">
        <f t="shared" si="2"/>
        <v>33451.599999999999</v>
      </c>
      <c r="H6" s="3">
        <v>111.7</v>
      </c>
    </row>
    <row r="7" spans="1:8" x14ac:dyDescent="0.25">
      <c r="A7" s="4" t="s">
        <v>34</v>
      </c>
      <c r="B7" s="5">
        <v>2735.6</v>
      </c>
      <c r="C7" s="5">
        <v>6122.9</v>
      </c>
      <c r="D7" s="5">
        <v>5399.5</v>
      </c>
      <c r="E7" s="5">
        <v>6377</v>
      </c>
      <c r="F7" s="5">
        <v>5003.1000000000004</v>
      </c>
      <c r="G7" s="5">
        <v>8486.2000000000007</v>
      </c>
      <c r="H7" s="5">
        <v>169.6</v>
      </c>
    </row>
    <row r="8" spans="1:8" x14ac:dyDescent="0.25">
      <c r="A8" s="4" t="s">
        <v>30</v>
      </c>
      <c r="B8" s="5">
        <v>0</v>
      </c>
      <c r="C8" s="5"/>
      <c r="D8" s="5">
        <v>0</v>
      </c>
      <c r="E8" s="5">
        <v>300</v>
      </c>
      <c r="F8" s="5">
        <v>0</v>
      </c>
      <c r="G8" s="5">
        <v>0</v>
      </c>
      <c r="H8" s="5"/>
    </row>
    <row r="9" spans="1:8" x14ac:dyDescent="0.25">
      <c r="A9" s="4" t="s">
        <v>42</v>
      </c>
      <c r="B9" s="5"/>
      <c r="C9" s="5">
        <v>1629.5</v>
      </c>
      <c r="D9" s="5">
        <v>0</v>
      </c>
      <c r="E9" s="5"/>
      <c r="F9" s="5"/>
      <c r="G9" s="5">
        <v>16.3</v>
      </c>
      <c r="H9" s="5"/>
    </row>
    <row r="10" spans="1:8" x14ac:dyDescent="0.25">
      <c r="A10" s="4" t="s">
        <v>31</v>
      </c>
      <c r="B10" s="5">
        <v>45797.7</v>
      </c>
      <c r="C10" s="5">
        <v>22144.6</v>
      </c>
      <c r="D10" s="5">
        <v>20099.2</v>
      </c>
      <c r="E10" s="5">
        <v>31983</v>
      </c>
      <c r="F10" s="5">
        <v>24949.1</v>
      </c>
      <c r="G10" s="5">
        <v>24949.1</v>
      </c>
      <c r="H10" s="5">
        <v>100</v>
      </c>
    </row>
    <row r="11" spans="1:8" x14ac:dyDescent="0.25">
      <c r="A11" s="9" t="s">
        <v>32</v>
      </c>
      <c r="B11" s="3">
        <f t="shared" ref="B11:G11" si="3">SUM(B12:B14)+B15</f>
        <v>46944.7</v>
      </c>
      <c r="C11" s="3">
        <f t="shared" si="3"/>
        <v>24104.2</v>
      </c>
      <c r="D11" s="3">
        <f t="shared" si="3"/>
        <v>27826.2</v>
      </c>
      <c r="E11" s="3">
        <f t="shared" si="3"/>
        <v>38660</v>
      </c>
      <c r="F11" s="3">
        <f t="shared" si="3"/>
        <v>29952.2</v>
      </c>
      <c r="G11" s="3">
        <f t="shared" si="3"/>
        <v>29948.800000000003</v>
      </c>
      <c r="H11" s="6">
        <v>100</v>
      </c>
    </row>
    <row r="12" spans="1:8" x14ac:dyDescent="0.25">
      <c r="A12" s="4" t="s">
        <v>33</v>
      </c>
      <c r="B12" s="5">
        <v>27346.3</v>
      </c>
      <c r="C12" s="5">
        <v>22143.200000000001</v>
      </c>
      <c r="D12" s="5">
        <v>23808.9</v>
      </c>
      <c r="E12" s="5">
        <v>34662</v>
      </c>
      <c r="F12" s="5">
        <v>27268.7</v>
      </c>
      <c r="G12" s="5">
        <v>27265.4</v>
      </c>
      <c r="H12" s="7">
        <v>100</v>
      </c>
    </row>
    <row r="13" spans="1:8" x14ac:dyDescent="0.25">
      <c r="A13" s="4" t="s">
        <v>35</v>
      </c>
      <c r="B13" s="5"/>
      <c r="C13" s="5">
        <v>479</v>
      </c>
      <c r="D13" s="5">
        <v>0</v>
      </c>
      <c r="E13" s="5"/>
      <c r="F13" s="5">
        <v>0</v>
      </c>
      <c r="G13" s="5">
        <v>0</v>
      </c>
      <c r="H13" s="7">
        <v>0</v>
      </c>
    </row>
    <row r="14" spans="1:8" x14ac:dyDescent="0.25">
      <c r="A14" s="4" t="s">
        <v>36</v>
      </c>
      <c r="B14" s="5">
        <v>19598.400000000001</v>
      </c>
      <c r="C14" s="5">
        <v>1481.9</v>
      </c>
      <c r="D14" s="5">
        <v>4017.3</v>
      </c>
      <c r="E14" s="5">
        <v>3998</v>
      </c>
      <c r="F14" s="5">
        <v>2683.5</v>
      </c>
      <c r="G14" s="5">
        <v>2683.4</v>
      </c>
      <c r="H14" s="7">
        <v>100</v>
      </c>
    </row>
    <row r="15" spans="1:8" x14ac:dyDescent="0.25">
      <c r="A15" s="11"/>
      <c r="B15" s="5"/>
      <c r="C15" s="5">
        <v>0.1</v>
      </c>
      <c r="D15" s="11">
        <v>0</v>
      </c>
      <c r="E15" s="11">
        <v>0</v>
      </c>
      <c r="F15" s="11">
        <v>0</v>
      </c>
      <c r="G15" s="11">
        <v>0</v>
      </c>
      <c r="H15" s="10"/>
    </row>
    <row r="16" spans="1:8" x14ac:dyDescent="0.25">
      <c r="B16" s="1"/>
      <c r="H16" s="1"/>
    </row>
    <row r="17" spans="2:8" x14ac:dyDescent="0.25">
      <c r="B17" s="1"/>
      <c r="H17" s="1"/>
    </row>
    <row r="18" spans="2:8" x14ac:dyDescent="0.25">
      <c r="B18" s="1"/>
      <c r="H18" s="1"/>
    </row>
    <row r="19" spans="2:8" ht="15.75" customHeight="1" x14ac:dyDescent="0.25">
      <c r="B19" s="1"/>
      <c r="H19" s="1"/>
    </row>
    <row r="20" spans="2:8" x14ac:dyDescent="0.25">
      <c r="B20" s="1"/>
      <c r="H20" s="1"/>
    </row>
    <row r="21" spans="2:8" ht="15.75" customHeight="1" x14ac:dyDescent="0.25">
      <c r="B21" s="1"/>
      <c r="H21" s="1"/>
    </row>
    <row r="22" spans="2:8" x14ac:dyDescent="0.25">
      <c r="B22" s="1"/>
      <c r="H22" s="1"/>
    </row>
    <row r="23" spans="2:8" x14ac:dyDescent="0.25">
      <c r="B23" s="1"/>
      <c r="H23" s="1"/>
    </row>
    <row r="24" spans="2:8" x14ac:dyDescent="0.25">
      <c r="B24" s="1"/>
      <c r="H24" s="1"/>
    </row>
    <row r="25" spans="2:8" x14ac:dyDescent="0.25">
      <c r="B25" s="1"/>
      <c r="H25" s="1"/>
    </row>
    <row r="26" spans="2:8" x14ac:dyDescent="0.25">
      <c r="B26" s="1"/>
      <c r="H26" s="1"/>
    </row>
    <row r="27" spans="2:8" x14ac:dyDescent="0.25">
      <c r="B27" s="1"/>
      <c r="H27" s="1"/>
    </row>
    <row r="28" spans="2:8" x14ac:dyDescent="0.25">
      <c r="B28" s="1"/>
      <c r="H28" s="1"/>
    </row>
    <row r="29" spans="2:8" x14ac:dyDescent="0.25">
      <c r="B29" s="1"/>
      <c r="H29" s="1"/>
    </row>
    <row r="38" ht="15.75" customHeight="1" x14ac:dyDescent="0.25"/>
    <row r="57" ht="15.75" customHeight="1" x14ac:dyDescent="0.25"/>
    <row r="71" ht="15.75" customHeight="1" x14ac:dyDescent="0.25"/>
    <row r="86" ht="15.75" customHeight="1" x14ac:dyDescent="0.25"/>
    <row r="100" ht="15.75" customHeight="1" x14ac:dyDescent="0.25"/>
  </sheetData>
  <mergeCells count="6">
    <mergeCell ref="A2:H2"/>
    <mergeCell ref="A3:H3"/>
    <mergeCell ref="A4:A5"/>
    <mergeCell ref="B4:D4"/>
    <mergeCell ref="E4:G4"/>
    <mergeCell ref="H4:H5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каз</vt:lpstr>
      <vt:lpstr>рус</vt:lpstr>
      <vt:lpstr>анг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2026-10-08T09:32:39Z</dcterms:modified>
</cp:coreProperties>
</file>