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894" activeTab="5"/>
  </bookViews>
  <sheets>
    <sheet name="СВОД" sheetId="7" r:id="rId1"/>
    <sheet name="ДДУ" sheetId="9" r:id="rId2"/>
    <sheet name="школы" sheetId="8" r:id="rId3"/>
    <sheet name="детские санаторно-оздоровительн" sheetId="12" r:id="rId4"/>
    <sheet name="общепит и торговли" sheetId="16" r:id="rId5"/>
    <sheet name="ком. объекты" sheetId="31" r:id="rId6"/>
    <sheet name="промышленные и РОО" sheetId="32" r:id="rId7"/>
    <sheet name="объекты здравоохранения" sheetId="33" r:id="rId8"/>
    <sheet name="другие" sheetId="34" r:id="rId9"/>
  </sheets>
  <definedNames>
    <definedName name="_xlnm.Print_Area" localSheetId="1">ДДУ!$A$1:$AB$20</definedName>
    <definedName name="_xlnm.Print_Area" localSheetId="3">'детские санаторно-оздоровительн'!$A$1:$AB$20</definedName>
    <definedName name="_xlnm.Print_Area" localSheetId="8">другие!$A$1:$AB$21</definedName>
    <definedName name="_xlnm.Print_Area" localSheetId="5">'ком. объекты'!$A$1:$AB$21</definedName>
    <definedName name="_xlnm.Print_Area" localSheetId="4">'общепит и торговли'!$A$1:$AB$22</definedName>
    <definedName name="_xlnm.Print_Area" localSheetId="7">'объекты здравоохранения'!$A$1:$AB$28</definedName>
    <definedName name="_xlnm.Print_Area" localSheetId="6">'промышленные и РОО'!$A$1:$AB$24</definedName>
    <definedName name="_xlnm.Print_Area" localSheetId="0">СВОД!$A$1:$AB$38</definedName>
    <definedName name="_xlnm.Print_Area" localSheetId="2">школы!$A$1:$AB$20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7" l="1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C9" i="7"/>
  <c r="D9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AA9" i="7"/>
  <c r="AB9" i="7"/>
  <c r="C10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AB10" i="7"/>
  <c r="C11" i="7"/>
  <c r="D11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  <c r="V11" i="7"/>
  <c r="W11" i="7"/>
  <c r="X11" i="7"/>
  <c r="Y11" i="7"/>
  <c r="Z11" i="7"/>
  <c r="AA11" i="7"/>
  <c r="AB11" i="7"/>
  <c r="C12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C13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AA13" i="7"/>
  <c r="AB13" i="7"/>
  <c r="C14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C15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AB15" i="7"/>
  <c r="C16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C17" i="7"/>
  <c r="D17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T17" i="7"/>
  <c r="U17" i="7"/>
  <c r="V17" i="7"/>
  <c r="W17" i="7"/>
  <c r="X17" i="7"/>
  <c r="Y17" i="7"/>
  <c r="Z17" i="7"/>
  <c r="AA17" i="7"/>
  <c r="AB17" i="7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U7" i="7"/>
  <c r="V7" i="7"/>
  <c r="W7" i="7"/>
  <c r="X7" i="7"/>
  <c r="Y7" i="7"/>
  <c r="Z7" i="7"/>
  <c r="AA7" i="7"/>
  <c r="AB7" i="7"/>
  <c r="P18" i="7" l="1"/>
  <c r="Q18" i="7"/>
  <c r="R18" i="7"/>
  <c r="S18" i="7"/>
  <c r="C20" i="34" l="1"/>
  <c r="D20" i="34"/>
  <c r="C7" i="7" l="1"/>
  <c r="C18" i="7" l="1"/>
  <c r="E20" i="34"/>
  <c r="F20" i="34"/>
  <c r="G20" i="34"/>
  <c r="H20" i="34"/>
  <c r="I20" i="34"/>
  <c r="J20" i="34"/>
  <c r="K20" i="34"/>
  <c r="L20" i="34"/>
  <c r="M20" i="34"/>
  <c r="N20" i="34"/>
  <c r="O20" i="34"/>
  <c r="P20" i="34"/>
  <c r="Q20" i="34"/>
  <c r="R20" i="34"/>
  <c r="S20" i="34"/>
  <c r="T20" i="34"/>
  <c r="U20" i="34"/>
  <c r="V20" i="34"/>
  <c r="W20" i="34"/>
  <c r="X20" i="34"/>
  <c r="Y20" i="34"/>
  <c r="Z20" i="34"/>
  <c r="AA20" i="34"/>
  <c r="AB20" i="34"/>
  <c r="C20" i="33"/>
  <c r="D20" i="33"/>
  <c r="E20" i="33"/>
  <c r="F20" i="33"/>
  <c r="G20" i="33"/>
  <c r="H20" i="33"/>
  <c r="I20" i="33"/>
  <c r="J20" i="33"/>
  <c r="K20" i="33"/>
  <c r="L20" i="33"/>
  <c r="M20" i="33"/>
  <c r="N20" i="33"/>
  <c r="O20" i="33"/>
  <c r="P20" i="33"/>
  <c r="Q20" i="33"/>
  <c r="R20" i="33"/>
  <c r="S20" i="33"/>
  <c r="T20" i="33"/>
  <c r="U20" i="33"/>
  <c r="V20" i="33"/>
  <c r="W20" i="33"/>
  <c r="X20" i="33"/>
  <c r="Y20" i="33"/>
  <c r="Z20" i="33"/>
  <c r="AA20" i="33"/>
  <c r="AB20" i="33"/>
  <c r="C20" i="32"/>
  <c r="D20" i="32"/>
  <c r="E20" i="32"/>
  <c r="F20" i="32"/>
  <c r="G20" i="32"/>
  <c r="H20" i="32"/>
  <c r="I20" i="32"/>
  <c r="J20" i="32"/>
  <c r="K20" i="32"/>
  <c r="L20" i="32"/>
  <c r="M20" i="32"/>
  <c r="N20" i="32"/>
  <c r="O20" i="32"/>
  <c r="P20" i="32"/>
  <c r="Q20" i="32"/>
  <c r="R20" i="32"/>
  <c r="S20" i="32"/>
  <c r="T20" i="32"/>
  <c r="U20" i="32"/>
  <c r="V20" i="32"/>
  <c r="W20" i="32"/>
  <c r="X20" i="32"/>
  <c r="Y20" i="32"/>
  <c r="Z20" i="32"/>
  <c r="AA20" i="32"/>
  <c r="AB20" i="32"/>
  <c r="C20" i="31"/>
  <c r="D20" i="31"/>
  <c r="E20" i="31"/>
  <c r="F20" i="31"/>
  <c r="G20" i="31"/>
  <c r="H20" i="31"/>
  <c r="I20" i="31"/>
  <c r="J20" i="31"/>
  <c r="K20" i="31"/>
  <c r="L20" i="31"/>
  <c r="M20" i="31"/>
  <c r="N20" i="31"/>
  <c r="O20" i="31"/>
  <c r="P20" i="31"/>
  <c r="Q20" i="31"/>
  <c r="R20" i="31"/>
  <c r="S20" i="31"/>
  <c r="T20" i="31"/>
  <c r="U20" i="31"/>
  <c r="V20" i="31"/>
  <c r="W20" i="31"/>
  <c r="X20" i="31"/>
  <c r="Y20" i="31"/>
  <c r="Z20" i="31"/>
  <c r="AA20" i="31"/>
  <c r="AB20" i="31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T20" i="16"/>
  <c r="U20" i="16"/>
  <c r="V20" i="16"/>
  <c r="W20" i="16"/>
  <c r="X20" i="16"/>
  <c r="Y20" i="16"/>
  <c r="Z20" i="16"/>
  <c r="AA20" i="16"/>
  <c r="AB20" i="16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Z20" i="9"/>
  <c r="AA20" i="9"/>
  <c r="AB20" i="9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D18" i="7" l="1"/>
  <c r="E18" i="7"/>
  <c r="F18" i="7"/>
  <c r="G18" i="7"/>
  <c r="H18" i="7"/>
  <c r="I18" i="7"/>
  <c r="J18" i="7"/>
  <c r="K18" i="7"/>
  <c r="L18" i="7"/>
  <c r="M18" i="7"/>
  <c r="N18" i="7"/>
  <c r="O18" i="7"/>
  <c r="U18" i="7"/>
  <c r="V18" i="7"/>
  <c r="W18" i="7"/>
  <c r="X18" i="7"/>
  <c r="Y18" i="7"/>
  <c r="Z18" i="7"/>
  <c r="AA18" i="7"/>
  <c r="AB18" i="7"/>
  <c r="XFC20" i="8" l="1"/>
</calcChain>
</file>

<file path=xl/sharedStrings.xml><?xml version="1.0" encoding="utf-8"?>
<sst xmlns="http://schemas.openxmlformats.org/spreadsheetml/2006/main" count="443" uniqueCount="56">
  <si>
    <t>№</t>
  </si>
  <si>
    <t xml:space="preserve">Количество направленных материалов в суд </t>
  </si>
  <si>
    <t>Выявлено нарушений</t>
  </si>
  <si>
    <t>Меры оперативного реагирования</t>
  </si>
  <si>
    <t>Количество проведеннных внеплановых проверок</t>
  </si>
  <si>
    <t>Всего</t>
  </si>
  <si>
    <t>должн. лиц</t>
  </si>
  <si>
    <t>юр.лиц</t>
  </si>
  <si>
    <t>ип</t>
  </si>
  <si>
    <t>физ.лиц</t>
  </si>
  <si>
    <t>Сумма административного штрафа</t>
  </si>
  <si>
    <t>Отказано в регистрации</t>
  </si>
  <si>
    <t>Нарушение правил уведомления</t>
  </si>
  <si>
    <t>нарушения сроков проведения проверок</t>
  </si>
  <si>
    <t>Другие (указать в примечании)</t>
  </si>
  <si>
    <t>всего</t>
  </si>
  <si>
    <t xml:space="preserve">Отчет о проведенных внеплановых проверках </t>
  </si>
  <si>
    <t>временное отстранение лиц от работы</t>
  </si>
  <si>
    <t xml:space="preserve">СВОД </t>
  </si>
  <si>
    <t>требования прокурора по конкретным фактам причинения либо об угрозе причинения вреда жизни, здоровью человека, окружающей среде, правам и законным интересам физических и юридических лиц, государства</t>
  </si>
  <si>
    <t>поручение органа уголовного преследования по основаниям, предусмотренным Уголовно-процессуальным кодексом Республики Казахстан</t>
  </si>
  <si>
    <t>приостановление деятельности по производству, реализации продукции (товара), оказанию услуг, выполнению работ субъекта (объекта) контроля и надзора или отдельных ее видов (процессов, действий)</t>
  </si>
  <si>
    <t>запрещение деятельности по производству продукции (товара), оказанию услуг, выполнению работ субъекта (объекта) контроля и надзора или отдельных ее видов (процессов, действий)</t>
  </si>
  <si>
    <t>изъятие и отзыв с реализации продукции (товара), не соответствующей (не соответствующего) требованиям технических регламентов и (или) единым санитарно-эпидемиологическим и гигиеническим требованиям Евразийского экономического союза</t>
  </si>
  <si>
    <t>контроль устранения нарушений, выявленных по результатам расследования</t>
  </si>
  <si>
    <t xml:space="preserve"> контроль исполнения предписаний об устранении выявленных нарушений в результате проверки и профилактического контроля с посещением субъекта (объекта) контроля и надзора</t>
  </si>
  <si>
    <t>контроль устранения нарушений, являющихся основаниями для применения мер оперативного реагирования</t>
  </si>
  <si>
    <t>обращения физических и юридических лиц по нарушениям требований законодательства Республики Казахстан при наличии убедительных оснований и подтверждающих доказательств</t>
  </si>
  <si>
    <t>обращения государственных органов по конкретным фактам причинения вреда жизни, здоровью человека, окружающей среде, правам и законным интересам физических и юридических лиц, государства, а также нарушений требований законодательства Республики Казахстан, неустранение которых влечет причинение вреда жизни и здоровью человека</t>
  </si>
  <si>
    <t>повторная проверка, связанная с обращением субъекта контроля и надзора о несогласии с первоначальной проверкой (неправомерность применения мер оперативного реагирования)</t>
  </si>
  <si>
    <t>из них:</t>
  </si>
  <si>
    <t xml:space="preserve">Количество административных взысканий </t>
  </si>
  <si>
    <t>Количество выданных предписаний</t>
  </si>
  <si>
    <t xml:space="preserve">из них:
</t>
  </si>
  <si>
    <t xml:space="preserve">Наименование </t>
  </si>
  <si>
    <t>Наименование</t>
  </si>
  <si>
    <t>Итого</t>
  </si>
  <si>
    <t>Балхашский район</t>
  </si>
  <si>
    <t>Енбекшиказахский район</t>
  </si>
  <si>
    <t>Жамбылский район</t>
  </si>
  <si>
    <t>Илийский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</si>
  <si>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</si>
  <si>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</si>
  <si>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</si>
  <si>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</si>
  <si>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</si>
  <si>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город Конаев</t>
  </si>
  <si>
    <t>город Алатау</t>
  </si>
  <si>
    <t xml:space="preserve">Приложение 3
к приказу Председателя Комитета санитарно-эпидемиологического контроля Министерства здравоохранения Республики Казахстан от «___» ______ 2026 года  № ___
</t>
  </si>
  <si>
    <t xml:space="preserve">Приложение 3
к приказу Председателя Комитета санитарно-эпидемиологического контроля Министерства здравоохранения Республики Казахстан  от «___» ______ 2026 года № ___
</t>
  </si>
  <si>
    <t xml:space="preserve">Приложение 3
к приказу Председателя Комитета санитарно-эпидемиологического контроля Министерства здравоохранения Республики Казахстан от «___» ______ 2026  года  № "___" 
</t>
  </si>
  <si>
    <t xml:space="preserve">Приложение 3
к приказу Председателя Комитета санитарно-эпидемиологического контроля Министерства здравоохранения Республики Казахстан от «___» ______ 2026 года № ___
</t>
  </si>
  <si>
    <t xml:space="preserve">"Приложение 3
к приказу Председателя Комитета санитарно-эпидемиологического контроля Министерства здравоохранения Республики Казахстан                                                                                от «___» ______ 2026 года
 № ___
" 
</t>
  </si>
  <si>
    <t>Приложение 3
к приказу Председателя Комитета санитарно-эпидемиологического контроля Министерства здравоохранения Республики Казахстан от «___» ______ 2026 года  № ___</t>
  </si>
  <si>
    <t xml:space="preserve">Приложение 3
к приказу Председателя Комитета санитарно-эпидемиологического контроля Министерства здравоохранения Республики Казахстан от «___» ______ 2026 года № ___ 
</t>
  </si>
  <si>
    <t>Прмичание: нарушение не выявлено в Кегенском районе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</si>
</sst>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Arial Black"/>
      <family val="2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Font="1" applyBorder="1"/>
    <xf numFmtId="0" fontId="0" fillId="0" borderId="0" xfId="0" applyFont="1"/>
    <xf numFmtId="0" fontId="2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9" xfId="0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/>
    <xf numFmtId="0" fontId="0" fillId="2" borderId="0" xfId="0" applyFill="1" applyBorder="1"/>
    <xf numFmtId="0" fontId="4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3" borderId="0" xfId="0" applyFont="1" applyFill="1"/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5" borderId="0" xfId="0" applyFont="1" applyFill="1"/>
    <xf numFmtId="0" fontId="0" fillId="2" borderId="0" xfId="0" applyFont="1" applyFill="1"/>
    <xf numFmtId="0" fontId="0" fillId="3" borderId="0" xfId="0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/>
    <xf numFmtId="0" fontId="0" fillId="2" borderId="0" xfId="0" applyFill="1" applyBorder="1"/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0" fontId="12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4" fillId="2" borderId="9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13" fillId="6" borderId="1" xfId="0" applyFont="1" applyFill="1" applyBorder="1" applyAlignment="1">
      <alignment horizontal="center" vertical="top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top"/>
    </xf>
    <xf numFmtId="0" fontId="12" fillId="0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D38"/>
  <sheetViews>
    <sheetView view="pageBreakPreview" zoomScale="70" zoomScaleNormal="84" zoomScaleSheetLayoutView="70" workbookViewId="0">
      <selection activeCell="S20" sqref="S20"/>
    </sheetView>
  </sheetViews>
  <sheetFormatPr defaultRowHeight="15" x14ac:dyDescent="0.25"/>
  <cols>
    <col min="1" max="1" width="3.5703125" customWidth="1"/>
    <col min="2" max="2" width="25.7109375" customWidth="1"/>
    <col min="3" max="3" width="12.5703125" style="12" customWidth="1"/>
    <col min="4" max="4" width="15.42578125" customWidth="1"/>
    <col min="5" max="6" width="19.5703125" customWidth="1"/>
    <col min="7" max="7" width="20.7109375" customWidth="1"/>
    <col min="8" max="8" width="21" customWidth="1"/>
    <col min="9" max="10" width="24.85546875" customWidth="1"/>
    <col min="11" max="14" width="16.7109375" customWidth="1"/>
    <col min="15" max="15" width="9.140625" customWidth="1"/>
    <col min="16" max="16" width="9.28515625" customWidth="1"/>
    <col min="17" max="17" width="8.5703125" customWidth="1"/>
    <col min="18" max="18" width="9" customWidth="1"/>
    <col min="19" max="19" width="12.140625" customWidth="1"/>
    <col min="20" max="20" width="16.42578125" customWidth="1"/>
    <col min="21" max="21" width="14.28515625" customWidth="1"/>
    <col min="22" max="22" width="18.5703125" customWidth="1"/>
    <col min="23" max="23" width="20.5703125" customWidth="1"/>
    <col min="24" max="24" width="21.140625" customWidth="1"/>
    <col min="25" max="25" width="14.28515625" customWidth="1"/>
    <col min="26" max="26" width="11.85546875" customWidth="1"/>
    <col min="27" max="27" width="11.140625" customWidth="1"/>
    <col min="28" max="28" width="12.7109375" customWidth="1"/>
  </cols>
  <sheetData>
    <row r="1" spans="1:108" ht="93.75" customHeight="1" x14ac:dyDescent="0.4">
      <c r="B1" s="3"/>
      <c r="T1" s="126" t="s">
        <v>54</v>
      </c>
      <c r="U1" s="126"/>
      <c r="V1" s="126"/>
      <c r="W1" s="126"/>
      <c r="X1" s="126"/>
      <c r="Y1" s="126"/>
      <c r="Z1" s="126"/>
      <c r="AA1" s="126"/>
      <c r="AB1" s="126"/>
    </row>
    <row r="2" spans="1:108" s="5" customFormat="1" ht="14.25" customHeight="1" x14ac:dyDescent="0.25">
      <c r="A2" s="127" t="s">
        <v>16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8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08" s="6" customFormat="1" ht="27" customHeight="1" x14ac:dyDescent="0.25">
      <c r="A3" s="129" t="s">
        <v>0</v>
      </c>
      <c r="B3" s="131" t="s">
        <v>34</v>
      </c>
      <c r="C3" s="139" t="s">
        <v>15</v>
      </c>
      <c r="D3" s="143" t="s">
        <v>4</v>
      </c>
      <c r="E3" s="144"/>
      <c r="F3" s="144"/>
      <c r="G3" s="144"/>
      <c r="H3" s="144"/>
      <c r="I3" s="144"/>
      <c r="J3" s="144"/>
      <c r="K3" s="145"/>
      <c r="L3" s="139" t="s">
        <v>2</v>
      </c>
      <c r="M3" s="139" t="s">
        <v>32</v>
      </c>
      <c r="N3" s="139" t="s">
        <v>1</v>
      </c>
      <c r="O3" s="143" t="s">
        <v>31</v>
      </c>
      <c r="P3" s="144"/>
      <c r="Q3" s="144"/>
      <c r="R3" s="144"/>
      <c r="S3" s="144"/>
      <c r="T3" s="145"/>
      <c r="U3" s="133" t="s">
        <v>3</v>
      </c>
      <c r="V3" s="133"/>
      <c r="W3" s="133"/>
      <c r="X3" s="133"/>
      <c r="Y3" s="133"/>
      <c r="Z3" s="134" t="s">
        <v>11</v>
      </c>
      <c r="AA3" s="135"/>
      <c r="AB3" s="135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</row>
    <row r="4" spans="1:108" s="6" customFormat="1" ht="27" customHeight="1" x14ac:dyDescent="0.25">
      <c r="A4" s="130"/>
      <c r="B4" s="132"/>
      <c r="C4" s="140"/>
      <c r="D4" s="143" t="s">
        <v>33</v>
      </c>
      <c r="E4" s="144"/>
      <c r="F4" s="144"/>
      <c r="G4" s="144"/>
      <c r="H4" s="144"/>
      <c r="I4" s="144"/>
      <c r="J4" s="144"/>
      <c r="K4" s="145"/>
      <c r="L4" s="140"/>
      <c r="M4" s="140"/>
      <c r="N4" s="140"/>
      <c r="O4" s="139" t="s">
        <v>5</v>
      </c>
      <c r="P4" s="143" t="s">
        <v>30</v>
      </c>
      <c r="Q4" s="144"/>
      <c r="R4" s="144"/>
      <c r="S4" s="144"/>
      <c r="T4" s="145"/>
      <c r="U4" s="133" t="s">
        <v>15</v>
      </c>
      <c r="V4" s="142" t="s">
        <v>30</v>
      </c>
      <c r="W4" s="142"/>
      <c r="X4" s="142"/>
      <c r="Y4" s="142"/>
      <c r="Z4" s="136"/>
      <c r="AA4" s="137"/>
      <c r="AB4" s="138"/>
    </row>
    <row r="5" spans="1:108" s="6" customFormat="1" ht="286.5" customHeight="1" x14ac:dyDescent="0.25">
      <c r="A5" s="130"/>
      <c r="B5" s="132"/>
      <c r="C5" s="141"/>
      <c r="D5" s="20" t="s">
        <v>24</v>
      </c>
      <c r="E5" s="21" t="s">
        <v>25</v>
      </c>
      <c r="F5" s="21" t="s">
        <v>26</v>
      </c>
      <c r="G5" s="21" t="s">
        <v>27</v>
      </c>
      <c r="H5" s="21" t="s">
        <v>19</v>
      </c>
      <c r="I5" s="21" t="s">
        <v>28</v>
      </c>
      <c r="J5" s="21" t="s">
        <v>29</v>
      </c>
      <c r="K5" s="17" t="s">
        <v>20</v>
      </c>
      <c r="L5" s="141"/>
      <c r="M5" s="141"/>
      <c r="N5" s="141"/>
      <c r="O5" s="141"/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133"/>
      <c r="V5" s="18" t="s">
        <v>21</v>
      </c>
      <c r="W5" s="18" t="s">
        <v>22</v>
      </c>
      <c r="X5" s="18" t="s">
        <v>23</v>
      </c>
      <c r="Y5" s="18" t="s">
        <v>17</v>
      </c>
      <c r="Z5" s="18" t="s">
        <v>12</v>
      </c>
      <c r="AA5" s="18" t="s">
        <v>13</v>
      </c>
      <c r="AB5" s="18" t="s">
        <v>14</v>
      </c>
    </row>
    <row r="6" spans="1:108" s="6" customFormat="1" ht="21" customHeight="1" x14ac:dyDescent="0.25">
      <c r="A6" s="33">
        <v>1</v>
      </c>
      <c r="B6" s="19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  <c r="S6" s="1">
        <v>19</v>
      </c>
      <c r="T6" s="1">
        <v>20</v>
      </c>
      <c r="U6" s="1">
        <v>21</v>
      </c>
      <c r="V6" s="1">
        <v>22</v>
      </c>
      <c r="W6" s="1">
        <v>23</v>
      </c>
      <c r="X6" s="1">
        <v>24</v>
      </c>
      <c r="Y6" s="1">
        <v>25</v>
      </c>
      <c r="Z6" s="1">
        <v>26</v>
      </c>
      <c r="AA6" s="1">
        <v>27</v>
      </c>
      <c r="AB6" s="1">
        <v>28</v>
      </c>
    </row>
    <row r="7" spans="1:108" s="6" customFormat="1" ht="22.5" customHeight="1" x14ac:dyDescent="0.25">
      <c r="A7" s="57">
        <v>1</v>
      </c>
      <c r="B7" s="71" t="s">
        <v>37</v>
      </c>
      <c r="C7" s="58">
        <f>ДДУ!C9+школы!C9+'детские санаторно-оздоровительн'!C9+'общепит и торговли'!C9+'ком. объекты'!C9+'промышленные и РОО'!C9+'объекты здравоохранения'!C9+другие!C9</f>
        <v>3</v>
      </c>
      <c r="D7" s="58">
        <f>ДДУ!D9+школы!D9+'детские санаторно-оздоровительн'!D9+'общепит и торговли'!D9+'ком. объекты'!D9+'промышленные и РОО'!D9+'объекты здравоохранения'!D9+другие!D9</f>
        <v>0</v>
      </c>
      <c r="E7" s="58">
        <f>ДДУ!E9+школы!E9+'детские санаторно-оздоровительн'!E9+'общепит и торговли'!E9+'ком. объекты'!E9+'промышленные и РОО'!E9+'объекты здравоохранения'!E9+другие!E9</f>
        <v>1</v>
      </c>
      <c r="F7" s="58">
        <f>ДДУ!F9+школы!F9+'детские санаторно-оздоровительн'!F9+'общепит и торговли'!F9+'ком. объекты'!F9+'промышленные и РОО'!F9+'объекты здравоохранения'!F9+другие!F9</f>
        <v>1</v>
      </c>
      <c r="G7" s="58">
        <f>ДДУ!G9+школы!G9+'детские санаторно-оздоровительн'!G9+'общепит и торговли'!G9+'ком. объекты'!G9+'промышленные и РОО'!G9+'объекты здравоохранения'!G9+другие!G9</f>
        <v>0</v>
      </c>
      <c r="H7" s="58">
        <f>ДДУ!H9+школы!H9+'детские санаторно-оздоровительн'!H9+'общепит и торговли'!H9+'ком. объекты'!H9+'промышленные и РОО'!H9+'объекты здравоохранения'!H9+другие!H9</f>
        <v>1</v>
      </c>
      <c r="I7" s="58">
        <f>ДДУ!I9+школы!I9+'детские санаторно-оздоровительн'!I9+'общепит и торговли'!I9+'ком. объекты'!I9+'промышленные и РОО'!I9+'объекты здравоохранения'!I9+другие!I9</f>
        <v>0</v>
      </c>
      <c r="J7" s="58">
        <f>ДДУ!J9+школы!J9+'детские санаторно-оздоровительн'!J9+'общепит и торговли'!J9+'ком. объекты'!J9+'промышленные и РОО'!J9+'объекты здравоохранения'!J9+другие!J9</f>
        <v>0</v>
      </c>
      <c r="K7" s="58">
        <f>ДДУ!K9+школы!K9+'детские санаторно-оздоровительн'!K9+'общепит и торговли'!K9+'ком. объекты'!K9+'промышленные и РОО'!K9+'объекты здравоохранения'!K9+другие!K9</f>
        <v>0</v>
      </c>
      <c r="L7" s="58">
        <f>ДДУ!L9+школы!L9+'детские санаторно-оздоровительн'!L9+'общепит и торговли'!L9+'ком. объекты'!L9+'промышленные и РОО'!L9+'объекты здравоохранения'!L9+другие!L9</f>
        <v>1</v>
      </c>
      <c r="M7" s="58">
        <f>ДДУ!M9+школы!M9+'детские санаторно-оздоровительн'!M9+'общепит и торговли'!M9+'ком. объекты'!M9+'промышленные и РОО'!M9+'объекты здравоохранения'!M9+другие!M9</f>
        <v>0</v>
      </c>
      <c r="N7" s="58">
        <f>ДДУ!N9+школы!N9+'детские санаторно-оздоровительн'!N9+'общепит и торговли'!N9+'ком. объекты'!N9+'промышленные и РОО'!N9+'объекты здравоохранения'!N9+другие!N9</f>
        <v>1</v>
      </c>
      <c r="O7" s="58">
        <f>ДДУ!O9+школы!O9+'детские санаторно-оздоровительн'!O9+'общепит и торговли'!O9+'ком. объекты'!O9+'промышленные и РОО'!O9+'объекты здравоохранения'!O9+другие!O9</f>
        <v>0</v>
      </c>
      <c r="P7" s="58">
        <f>ДДУ!P9+школы!P9+'детские санаторно-оздоровительн'!P9+'общепит и торговли'!P9+'ком. объекты'!P9+'промышленные и РОО'!P9+'объекты здравоохранения'!P9+другие!P9</f>
        <v>0</v>
      </c>
      <c r="Q7" s="58">
        <f>ДДУ!Q9+школы!Q9+'детские санаторно-оздоровительн'!Q9+'общепит и торговли'!Q9+'ком. объекты'!Q9+'промышленные и РОО'!Q9+'объекты здравоохранения'!Q9+другие!Q9</f>
        <v>0</v>
      </c>
      <c r="R7" s="58">
        <f>ДДУ!R9+школы!R9+'детские санаторно-оздоровительн'!R9+'общепит и торговли'!R9+'ком. объекты'!R9+'промышленные и РОО'!R9+'объекты здравоохранения'!R9+другие!R9</f>
        <v>0</v>
      </c>
      <c r="S7" s="58">
        <f>ДДУ!S9+школы!S9+'детские санаторно-оздоровительн'!S9+'общепит и торговли'!S9+'ком. объекты'!S9+'промышленные и РОО'!S9+'объекты здравоохранения'!S9+другие!S9</f>
        <v>0</v>
      </c>
      <c r="T7" s="58">
        <f>ДДУ!T9+школы!T9+'детские санаторно-оздоровительн'!T9+'общепит и торговли'!T9+'ком. объекты'!T9+'промышленные и РОО'!T9+'объекты здравоохранения'!T9+другие!T9</f>
        <v>692000</v>
      </c>
      <c r="U7" s="58">
        <f>ДДУ!U9+школы!U9+'детские санаторно-оздоровительн'!U9+'общепит и торговли'!U9+'ком. объекты'!U9+'промышленные и РОО'!U9+'объекты здравоохранения'!U9+другие!U9</f>
        <v>0</v>
      </c>
      <c r="V7" s="58">
        <f>ДДУ!V9+школы!V9+'детские санаторно-оздоровительн'!V9+'общепит и торговли'!V9+'ком. объекты'!V9+'промышленные и РОО'!V9+'объекты здравоохранения'!V9+другие!V9</f>
        <v>0</v>
      </c>
      <c r="W7" s="58">
        <f>ДДУ!W9+школы!W9+'детские санаторно-оздоровительн'!W9+'общепит и торговли'!W9+'ком. объекты'!W9+'промышленные и РОО'!W9+'объекты здравоохранения'!W9+другие!W9</f>
        <v>0</v>
      </c>
      <c r="X7" s="58">
        <f>ДДУ!X9+школы!X9+'детские санаторно-оздоровительн'!X9+'общепит и торговли'!X9+'ком. объекты'!X9+'промышленные и РОО'!X9+'объекты здравоохранения'!X9+другие!X9</f>
        <v>0</v>
      </c>
      <c r="Y7" s="58">
        <f>ДДУ!Y9+школы!Y9+'детские санаторно-оздоровительн'!Y9+'общепит и торговли'!Y9+'ком. объекты'!Y9+'промышленные и РОО'!Y9+'объекты здравоохранения'!Y9+другие!Y9</f>
        <v>0</v>
      </c>
      <c r="Z7" s="58">
        <f>ДДУ!Z9+школы!Z9+'детские санаторно-оздоровительн'!Z9+'общепит и торговли'!Z9+'ком. объекты'!Z9+'промышленные и РОО'!Z9+'объекты здравоохранения'!Z9+другие!Z9</f>
        <v>0</v>
      </c>
      <c r="AA7" s="58">
        <f>ДДУ!AA9+школы!AA9+'детские санаторно-оздоровительн'!AA9+'общепит и торговли'!AA9+'ком. объекты'!AA9+'промышленные и РОО'!AA9+'объекты здравоохранения'!AA9+другие!AA9</f>
        <v>0</v>
      </c>
      <c r="AB7" s="58">
        <f>ДДУ!AB9+школы!AB9+'детские санаторно-оздоровительн'!AB9+'общепит и торговли'!AB9+'ком. объекты'!AB9+'промышленные и РОО'!AB9+'объекты здравоохранения'!AB9+другие!AB9</f>
        <v>0</v>
      </c>
    </row>
    <row r="8" spans="1:108" s="6" customFormat="1" ht="32.25" customHeight="1" x14ac:dyDescent="0.25">
      <c r="A8" s="57">
        <v>2</v>
      </c>
      <c r="B8" s="71" t="s">
        <v>38</v>
      </c>
      <c r="C8" s="58">
        <f>ДДУ!C10+школы!C10+'детские санаторно-оздоровительн'!C10+'общепит и торговли'!C10+'ком. объекты'!C10+'промышленные и РОО'!C10+'объекты здравоохранения'!C10+другие!C10</f>
        <v>70</v>
      </c>
      <c r="D8" s="58">
        <f>ДДУ!D10+школы!D10+'детские санаторно-оздоровительн'!D10+'общепит и торговли'!D10+'ком. объекты'!D10+'промышленные и РОО'!D10+'объекты здравоохранения'!D10+другие!D10</f>
        <v>0</v>
      </c>
      <c r="E8" s="58">
        <f>ДДУ!E10+школы!E10+'детские санаторно-оздоровительн'!E10+'общепит и торговли'!E10+'ком. объекты'!E10+'промышленные и РОО'!E10+'объекты здравоохранения'!E10+другие!E10</f>
        <v>5</v>
      </c>
      <c r="F8" s="58">
        <f>ДДУ!F10+школы!F10+'детские санаторно-оздоровительн'!F10+'общепит и торговли'!F10+'ком. объекты'!F10+'промышленные и РОО'!F10+'объекты здравоохранения'!F10+другие!F10</f>
        <v>43</v>
      </c>
      <c r="G8" s="58">
        <f>ДДУ!G10+школы!G10+'детские санаторно-оздоровительн'!G10+'общепит и торговли'!G10+'ком. объекты'!G10+'промышленные и РОО'!G10+'объекты здравоохранения'!G10+другие!G10</f>
        <v>15</v>
      </c>
      <c r="H8" s="58">
        <f>ДДУ!H10+школы!H10+'детские санаторно-оздоровительн'!H10+'общепит и торговли'!H10+'ком. объекты'!H10+'промышленные и РОО'!H10+'объекты здравоохранения'!H10+другие!H10</f>
        <v>5</v>
      </c>
      <c r="I8" s="58">
        <f>ДДУ!I10+школы!I10+'детские санаторно-оздоровительн'!I10+'общепит и торговли'!I10+'ком. объекты'!I10+'промышленные и РОО'!I10+'объекты здравоохранения'!I10+другие!I10</f>
        <v>2</v>
      </c>
      <c r="J8" s="58">
        <f>ДДУ!J10+школы!J10+'детские санаторно-оздоровительн'!J10+'общепит и торговли'!J10+'ком. объекты'!J10+'промышленные и РОО'!J10+'объекты здравоохранения'!J10+другие!J10</f>
        <v>0</v>
      </c>
      <c r="K8" s="58">
        <f>ДДУ!K10+школы!K10+'детские санаторно-оздоровительн'!K10+'общепит и торговли'!K10+'ком. объекты'!K10+'промышленные и РОО'!K10+'объекты здравоохранения'!K10+другие!K10</f>
        <v>0</v>
      </c>
      <c r="L8" s="58">
        <f>ДДУ!L10+школы!L10+'детские санаторно-оздоровительн'!L10+'общепит и торговли'!L10+'ком. объекты'!L10+'промышленные и РОО'!L10+'объекты здравоохранения'!L10+другие!L10</f>
        <v>32</v>
      </c>
      <c r="M8" s="58">
        <f>ДДУ!M10+школы!M10+'детские санаторно-оздоровительн'!M10+'общепит и торговли'!M10+'ком. объекты'!M10+'промышленные и РОО'!M10+'объекты здравоохранения'!M10+другие!M10</f>
        <v>17</v>
      </c>
      <c r="N8" s="58">
        <f>ДДУ!N10+школы!N10+'детские санаторно-оздоровительн'!N10+'общепит и торговли'!N10+'ком. объекты'!N10+'промышленные и РОО'!N10+'объекты здравоохранения'!N10+другие!N10</f>
        <v>14</v>
      </c>
      <c r="O8" s="58">
        <f>ДДУ!O10+школы!O10+'детские санаторно-оздоровительн'!O10+'общепит и торговли'!O10+'ком. объекты'!O10+'промышленные и РОО'!O10+'объекты здравоохранения'!O10+другие!O10</f>
        <v>29</v>
      </c>
      <c r="P8" s="58">
        <f>ДДУ!P10+школы!P10+'детские санаторно-оздоровительн'!P10+'общепит и торговли'!P10+'ком. объекты'!P10+'промышленные и РОО'!P10+'объекты здравоохранения'!P10+другие!P10</f>
        <v>1</v>
      </c>
      <c r="Q8" s="58">
        <f>ДДУ!Q10+школы!Q10+'детские санаторно-оздоровительн'!Q10+'общепит и торговли'!Q10+'ком. объекты'!Q10+'промышленные и РОО'!Q10+'объекты здравоохранения'!Q10+другие!Q10</f>
        <v>23</v>
      </c>
      <c r="R8" s="58">
        <f>ДДУ!R10+школы!R10+'детские санаторно-оздоровительн'!R10+'общепит и торговли'!R10+'ком. объекты'!R10+'промышленные и РОО'!R10+'объекты здравоохранения'!R10+другие!R10</f>
        <v>4</v>
      </c>
      <c r="S8" s="58">
        <f>ДДУ!S10+школы!S10+'детские санаторно-оздоровительн'!S10+'общепит и торговли'!S10+'ком. объекты'!S10+'промышленные и РОО'!S10+'объекты здравоохранения'!S10+другие!S10</f>
        <v>1</v>
      </c>
      <c r="T8" s="58">
        <f>ДДУ!T10+школы!T10+'детские санаторно-оздоровительн'!T10+'общепит и торговли'!T10+'ком. объекты'!T10+'промышленные и РОО'!T10+'объекты здравоохранения'!T10+другие!T10</f>
        <v>6747000</v>
      </c>
      <c r="U8" s="58">
        <f>ДДУ!U10+школы!U10+'детские санаторно-оздоровительн'!U10+'общепит и торговли'!U10+'ком. объекты'!U10+'промышленные и РОО'!U10+'объекты здравоохранения'!U10+другие!U10</f>
        <v>8</v>
      </c>
      <c r="V8" s="58">
        <f>ДДУ!V10+школы!V10+'детские санаторно-оздоровительн'!V10+'общепит и торговли'!V10+'ком. объекты'!V10+'промышленные и РОО'!V10+'объекты здравоохранения'!V10+другие!V10</f>
        <v>1</v>
      </c>
      <c r="W8" s="58">
        <f>ДДУ!W10+школы!W10+'детские санаторно-оздоровительн'!W10+'общепит и торговли'!W10+'ком. объекты'!W10+'промышленные и РОО'!W10+'объекты здравоохранения'!W10+другие!W10</f>
        <v>4</v>
      </c>
      <c r="X8" s="58">
        <f>ДДУ!X10+школы!X10+'детские санаторно-оздоровительн'!X10+'общепит и торговли'!X10+'ком. объекты'!X10+'промышленные и РОО'!X10+'объекты здравоохранения'!X10+другие!X10</f>
        <v>2</v>
      </c>
      <c r="Y8" s="58">
        <f>ДДУ!Y10+школы!Y10+'детские санаторно-оздоровительн'!Y10+'общепит и торговли'!Y10+'ком. объекты'!Y10+'промышленные и РОО'!Y10+'объекты здравоохранения'!Y10+другие!Y10</f>
        <v>1</v>
      </c>
      <c r="Z8" s="58">
        <f>ДДУ!Z10+школы!Z10+'детские санаторно-оздоровительн'!Z10+'общепит и торговли'!Z10+'ком. объекты'!Z10+'промышленные и РОО'!Z10+'объекты здравоохранения'!Z10+другие!Z10</f>
        <v>0</v>
      </c>
      <c r="AA8" s="58">
        <f>ДДУ!AA10+школы!AA10+'детские санаторно-оздоровительн'!AA10+'общепит и торговли'!AA10+'ком. объекты'!AA10+'промышленные и РОО'!AA10+'объекты здравоохранения'!AA10+другие!AA10</f>
        <v>0</v>
      </c>
      <c r="AB8" s="58">
        <f>ДДУ!AB10+школы!AB10+'детские санаторно-оздоровительн'!AB10+'общепит и торговли'!AB10+'ком. объекты'!AB10+'промышленные и РОО'!AB10+'объекты здравоохранения'!AB10+другие!AB10</f>
        <v>0</v>
      </c>
    </row>
    <row r="9" spans="1:108" s="35" customFormat="1" ht="19.5" customHeight="1" x14ac:dyDescent="0.25">
      <c r="A9" s="57">
        <v>3</v>
      </c>
      <c r="B9" s="71" t="s">
        <v>39</v>
      </c>
      <c r="C9" s="58">
        <f>ДДУ!C11+школы!C11+'детские санаторно-оздоровительн'!C11+'общепит и торговли'!C11+'ком. объекты'!C11+'промышленные и РОО'!C11+'объекты здравоохранения'!C11+другие!C11</f>
        <v>7</v>
      </c>
      <c r="D9" s="58">
        <f>ДДУ!D11+школы!D11+'детские санаторно-оздоровительн'!D11+'общепит и торговли'!D11+'ком. объекты'!D11+'промышленные и РОО'!D11+'объекты здравоохранения'!D11+другие!D11</f>
        <v>2</v>
      </c>
      <c r="E9" s="58">
        <f>ДДУ!E11+школы!E11+'детские санаторно-оздоровительн'!E11+'общепит и торговли'!E11+'ком. объекты'!E11+'промышленные и РОО'!E11+'объекты здравоохранения'!E11+другие!E11</f>
        <v>1</v>
      </c>
      <c r="F9" s="58">
        <f>ДДУ!F11+школы!F11+'детские санаторно-оздоровительн'!F11+'общепит и торговли'!F11+'ком. объекты'!F11+'промышленные и РОО'!F11+'объекты здравоохранения'!F11+другие!F11</f>
        <v>0</v>
      </c>
      <c r="G9" s="58">
        <f>ДДУ!G11+школы!G11+'детские санаторно-оздоровительн'!G11+'общепит и торговли'!G11+'ком. объекты'!G11+'промышленные и РОО'!G11+'объекты здравоохранения'!G11+другие!G11</f>
        <v>2</v>
      </c>
      <c r="H9" s="58">
        <f>ДДУ!H11+школы!H11+'детские санаторно-оздоровительн'!H11+'общепит и торговли'!H11+'ком. объекты'!H11+'промышленные и РОО'!H11+'объекты здравоохранения'!H11+другие!H11</f>
        <v>2</v>
      </c>
      <c r="I9" s="58">
        <f>ДДУ!I11+школы!I11+'детские санаторно-оздоровительн'!I11+'общепит и торговли'!I11+'ком. объекты'!I11+'промышленные и РОО'!I11+'объекты здравоохранения'!I11+другие!I11</f>
        <v>0</v>
      </c>
      <c r="J9" s="58">
        <f>ДДУ!J11+школы!J11+'детские санаторно-оздоровительн'!J11+'общепит и торговли'!J11+'ком. объекты'!J11+'промышленные и РОО'!J11+'объекты здравоохранения'!J11+другие!J11</f>
        <v>0</v>
      </c>
      <c r="K9" s="58">
        <f>ДДУ!K11+школы!K11+'детские санаторно-оздоровительн'!K11+'общепит и торговли'!K11+'ком. объекты'!K11+'промышленные и РОО'!K11+'объекты здравоохранения'!K11+другие!K11</f>
        <v>0</v>
      </c>
      <c r="L9" s="58">
        <f>ДДУ!L11+школы!L11+'детские санаторно-оздоровительн'!L11+'общепит и торговли'!L11+'ком. объекты'!L11+'промышленные и РОО'!L11+'объекты здравоохранения'!L11+другие!L11</f>
        <v>7</v>
      </c>
      <c r="M9" s="58">
        <f>ДДУ!M11+школы!M11+'детские санаторно-оздоровительн'!M11+'общепит и торговли'!M11+'ком. объекты'!M11+'промышленные и РОО'!M11+'объекты здравоохранения'!M11+другие!M11</f>
        <v>4</v>
      </c>
      <c r="N9" s="58">
        <f>ДДУ!N11+школы!N11+'детские санаторно-оздоровительн'!N11+'общепит и торговли'!N11+'ком. объекты'!N11+'промышленные и РОО'!N11+'объекты здравоохранения'!N11+другие!N11</f>
        <v>1</v>
      </c>
      <c r="O9" s="58">
        <f>ДДУ!O11+школы!O11+'детские санаторно-оздоровительн'!O11+'общепит и торговли'!O11+'ком. объекты'!O11+'промышленные и РОО'!O11+'объекты здравоохранения'!O11+другие!O11</f>
        <v>6</v>
      </c>
      <c r="P9" s="58">
        <f>ДДУ!P11+школы!P11+'детские санаторно-оздоровительн'!P11+'общепит и торговли'!P11+'ком. объекты'!P11+'промышленные и РОО'!P11+'объекты здравоохранения'!P11+другие!P11</f>
        <v>3</v>
      </c>
      <c r="Q9" s="58">
        <f>ДДУ!Q11+школы!Q11+'детские санаторно-оздоровительн'!Q11+'общепит и торговли'!Q11+'ком. объекты'!Q11+'промышленные и РОО'!Q11+'объекты здравоохранения'!Q11+другие!Q11</f>
        <v>0</v>
      </c>
      <c r="R9" s="58">
        <f>ДДУ!R11+школы!R11+'детские санаторно-оздоровительн'!R11+'общепит и торговли'!R11+'ком. объекты'!R11+'промышленные и РОО'!R11+'объекты здравоохранения'!R11+другие!R11</f>
        <v>0</v>
      </c>
      <c r="S9" s="58">
        <f>ДДУ!S11+школы!S11+'детские санаторно-оздоровительн'!S11+'общепит и торговли'!S11+'ком. объекты'!S11+'промышленные и РОО'!S11+'объекты здравоохранения'!S11+другие!S11</f>
        <v>3</v>
      </c>
      <c r="T9" s="58">
        <f>ДДУ!T11+школы!T11+'детские санаторно-оздоровительн'!T11+'общепит и торговли'!T11+'ком. объекты'!T11+'промышленные и РОО'!T11+'объекты здравоохранения'!T11+другие!T11</f>
        <v>1167750</v>
      </c>
      <c r="U9" s="58">
        <f>ДДУ!U11+школы!U11+'детские санаторно-оздоровительн'!U11+'общепит и торговли'!U11+'ком. объекты'!U11+'промышленные и РОО'!U11+'объекты здравоохранения'!U11+другие!U11</f>
        <v>0</v>
      </c>
      <c r="V9" s="58">
        <f>ДДУ!V11+школы!V11+'детские санаторно-оздоровительн'!V11+'общепит и торговли'!V11+'ком. объекты'!V11+'промышленные и РОО'!V11+'объекты здравоохранения'!V11+другие!V11</f>
        <v>0</v>
      </c>
      <c r="W9" s="58">
        <f>ДДУ!W11+школы!W11+'детские санаторно-оздоровительн'!W11+'общепит и торговли'!W11+'ком. объекты'!W11+'промышленные и РОО'!W11+'объекты здравоохранения'!W11+другие!W11</f>
        <v>0</v>
      </c>
      <c r="X9" s="58">
        <f>ДДУ!X11+школы!X11+'детские санаторно-оздоровительн'!X11+'общепит и торговли'!X11+'ком. объекты'!X11+'промышленные и РОО'!X11+'объекты здравоохранения'!X11+другие!X11</f>
        <v>0</v>
      </c>
      <c r="Y9" s="58">
        <f>ДДУ!Y11+школы!Y11+'детские санаторно-оздоровительн'!Y11+'общепит и торговли'!Y11+'ком. объекты'!Y11+'промышленные и РОО'!Y11+'объекты здравоохранения'!Y11+другие!Y11</f>
        <v>0</v>
      </c>
      <c r="Z9" s="58">
        <f>ДДУ!Z11+школы!Z11+'детские санаторно-оздоровительн'!Z11+'общепит и торговли'!Z11+'ком. объекты'!Z11+'промышленные и РОО'!Z11+'объекты здравоохранения'!Z11+другие!Z11</f>
        <v>0</v>
      </c>
      <c r="AA9" s="58">
        <f>ДДУ!AA11+школы!AA11+'детские санаторно-оздоровительн'!AA11+'общепит и торговли'!AA11+'ком. объекты'!AA11+'промышленные и РОО'!AA11+'объекты здравоохранения'!AA11+другие!AA11</f>
        <v>0</v>
      </c>
      <c r="AB9" s="58">
        <f>ДДУ!AB11+школы!AB11+'детские санаторно-оздоровительн'!AB11+'общепит и торговли'!AB11+'ком. объекты'!AB11+'промышленные и РОО'!AB11+'объекты здравоохранения'!AB11+другие!AB11</f>
        <v>0</v>
      </c>
    </row>
    <row r="10" spans="1:108" s="32" customFormat="1" ht="17.25" customHeight="1" x14ac:dyDescent="0.25">
      <c r="A10" s="57">
        <v>4</v>
      </c>
      <c r="B10" s="71" t="s">
        <v>40</v>
      </c>
      <c r="C10" s="58">
        <f>ДДУ!C12+школы!C12+'детские санаторно-оздоровительн'!C12+'общепит и торговли'!C12+'ком. объекты'!C12+'промышленные и РОО'!C12+'объекты здравоохранения'!C12+другие!C12</f>
        <v>14</v>
      </c>
      <c r="D10" s="58">
        <f>ДДУ!D12+школы!D12+'детские санаторно-оздоровительн'!D12+'общепит и торговли'!D12+'ком. объекты'!D12+'промышленные и РОО'!D12+'объекты здравоохранения'!D12+другие!D12</f>
        <v>0</v>
      </c>
      <c r="E10" s="58">
        <f>ДДУ!E12+школы!E12+'детские санаторно-оздоровительн'!E12+'общепит и торговли'!E12+'ком. объекты'!E12+'промышленные и РОО'!E12+'объекты здравоохранения'!E12+другие!E12</f>
        <v>0</v>
      </c>
      <c r="F10" s="58">
        <f>ДДУ!F12+школы!F12+'детские санаторно-оздоровительн'!F12+'общепит и торговли'!F12+'ком. объекты'!F12+'промышленные и РОО'!F12+'объекты здравоохранения'!F12+другие!F12</f>
        <v>0</v>
      </c>
      <c r="G10" s="58">
        <f>ДДУ!G12+школы!G12+'детские санаторно-оздоровительн'!G12+'общепит и торговли'!G12+'ком. объекты'!G12+'промышленные и РОО'!G12+'объекты здравоохранения'!G12+другие!G12</f>
        <v>11</v>
      </c>
      <c r="H10" s="58">
        <f>ДДУ!H12+школы!H12+'детские санаторно-оздоровительн'!H12+'общепит и торговли'!H12+'ком. объекты'!H12+'промышленные и РОО'!H12+'объекты здравоохранения'!H12+другие!H12</f>
        <v>0</v>
      </c>
      <c r="I10" s="58">
        <f>ДДУ!I12+школы!I12+'детские санаторно-оздоровительн'!I12+'общепит и торговли'!I12+'ком. объекты'!I12+'промышленные и РОО'!I12+'объекты здравоохранения'!I12+другие!I12</f>
        <v>3</v>
      </c>
      <c r="J10" s="58">
        <f>ДДУ!J12+школы!J12+'детские санаторно-оздоровительн'!J12+'общепит и торговли'!J12+'ком. объекты'!J12+'промышленные и РОО'!J12+'объекты здравоохранения'!J12+другие!J12</f>
        <v>0</v>
      </c>
      <c r="K10" s="58">
        <f>ДДУ!K12+школы!K12+'детские санаторно-оздоровительн'!K12+'общепит и торговли'!K12+'ком. объекты'!K12+'промышленные и РОО'!K12+'объекты здравоохранения'!K12+другие!K12</f>
        <v>0</v>
      </c>
      <c r="L10" s="58">
        <f>ДДУ!L12+школы!L12+'детские санаторно-оздоровительн'!L12+'общепит и торговли'!L12+'ком. объекты'!L12+'промышленные и РОО'!L12+'объекты здравоохранения'!L12+другие!L12</f>
        <v>12</v>
      </c>
      <c r="M10" s="58">
        <f>ДДУ!M12+школы!M12+'детские санаторно-оздоровительн'!M12+'общепит и торговли'!M12+'ком. объекты'!M12+'промышленные и РОО'!M12+'объекты здравоохранения'!M12+другие!M12</f>
        <v>12</v>
      </c>
      <c r="N10" s="58">
        <f>ДДУ!N12+школы!N12+'детские санаторно-оздоровительн'!N12+'общепит и торговли'!N12+'ком. объекты'!N12+'промышленные и РОО'!N12+'объекты здравоохранения'!N12+другие!N12</f>
        <v>4</v>
      </c>
      <c r="O10" s="58">
        <f>ДДУ!O12+школы!O12+'детские санаторно-оздоровительн'!O12+'общепит и торговли'!O12+'ком. объекты'!O12+'промышленные и РОО'!O12+'объекты здравоохранения'!O12+другие!O12</f>
        <v>11</v>
      </c>
      <c r="P10" s="58">
        <f>ДДУ!P12+школы!P12+'детские санаторно-оздоровительн'!P12+'общепит и торговли'!P12+'ком. объекты'!P12+'промышленные и РОО'!P12+'объекты здравоохранения'!P12+другие!P12</f>
        <v>0</v>
      </c>
      <c r="Q10" s="58">
        <f>ДДУ!Q12+школы!Q12+'детские санаторно-оздоровительн'!Q12+'общепит и торговли'!Q12+'ком. объекты'!Q12+'промышленные и РОО'!Q12+'объекты здравоохранения'!Q12+другие!Q12</f>
        <v>7</v>
      </c>
      <c r="R10" s="58">
        <f>ДДУ!R12+школы!R12+'детские санаторно-оздоровительн'!R12+'общепит и торговли'!R12+'ком. объекты'!R12+'промышленные и РОО'!R12+'объекты здравоохранения'!R12+другие!R12</f>
        <v>4</v>
      </c>
      <c r="S10" s="58">
        <f>ДДУ!S12+школы!S12+'детские санаторно-оздоровительн'!S12+'общепит и торговли'!S12+'ком. объекты'!S12+'промышленные и РОО'!S12+'объекты здравоохранения'!S12+другие!S12</f>
        <v>0</v>
      </c>
      <c r="T10" s="58">
        <f>ДДУ!T12+школы!T12+'детские санаторно-оздоровительн'!T12+'общепит и торговли'!T12+'ком. объекты'!T12+'промышленные и РОО'!T12+'объекты здравоохранения'!T12+другие!T12</f>
        <v>4757500</v>
      </c>
      <c r="U10" s="58">
        <f>ДДУ!U12+школы!U12+'детские санаторно-оздоровительн'!U12+'общепит и торговли'!U12+'ком. объекты'!U12+'промышленные и РОО'!U12+'объекты здравоохранения'!U12+другие!U12</f>
        <v>1</v>
      </c>
      <c r="V10" s="58">
        <f>ДДУ!V12+школы!V12+'детские санаторно-оздоровительн'!V12+'общепит и торговли'!V12+'ком. объекты'!V12+'промышленные и РОО'!V12+'объекты здравоохранения'!V12+другие!V12</f>
        <v>0</v>
      </c>
      <c r="W10" s="58">
        <f>ДДУ!W12+школы!W12+'детские санаторно-оздоровительн'!W12+'общепит и торговли'!W12+'ком. объекты'!W12+'промышленные и РОО'!W12+'объекты здравоохранения'!W12+другие!W12</f>
        <v>1</v>
      </c>
      <c r="X10" s="58">
        <f>ДДУ!X12+школы!X12+'детские санаторно-оздоровительн'!X12+'общепит и торговли'!X12+'ком. объекты'!X12+'промышленные и РОО'!X12+'объекты здравоохранения'!X12+другие!X12</f>
        <v>0</v>
      </c>
      <c r="Y10" s="58">
        <f>ДДУ!Y12+школы!Y12+'детские санаторно-оздоровительн'!Y12+'общепит и торговли'!Y12+'ком. объекты'!Y12+'промышленные и РОО'!Y12+'объекты здравоохранения'!Y12+другие!Y12</f>
        <v>0</v>
      </c>
      <c r="Z10" s="58">
        <f>ДДУ!Z12+школы!Z12+'детские санаторно-оздоровительн'!Z12+'общепит и торговли'!Z12+'ком. объекты'!Z12+'промышленные и РОО'!Z12+'объекты здравоохранения'!Z12+другие!Z12</f>
        <v>0</v>
      </c>
      <c r="AA10" s="58">
        <f>ДДУ!AA12+школы!AA12+'детские санаторно-оздоровительн'!AA12+'общепит и торговли'!AA12+'ком. объекты'!AA12+'промышленные и РОО'!AA12+'объекты здравоохранения'!AA12+другие!AA12</f>
        <v>0</v>
      </c>
      <c r="AB10" s="58">
        <f>ДДУ!AB12+школы!AB12+'детские санаторно-оздоровительн'!AB12+'общепит и торговли'!AB12+'ком. объекты'!AB12+'промышленные и РОО'!AB12+'объекты здравоохранения'!AB12+другие!AB12</f>
        <v>0</v>
      </c>
    </row>
    <row r="11" spans="1:108" s="36" customFormat="1" ht="15.75" x14ac:dyDescent="0.25">
      <c r="A11" s="64">
        <v>5</v>
      </c>
      <c r="B11" s="72" t="s">
        <v>41</v>
      </c>
      <c r="C11" s="58">
        <f>ДДУ!C13+школы!C13+'детские санаторно-оздоровительн'!C13+'общепит и торговли'!C13+'ком. объекты'!C13+'промышленные и РОО'!C13+'объекты здравоохранения'!C13+другие!C13</f>
        <v>3</v>
      </c>
      <c r="D11" s="58">
        <f>ДДУ!D13+школы!D13+'детские санаторно-оздоровительн'!D13+'общепит и торговли'!D13+'ком. объекты'!D13+'промышленные и РОО'!D13+'объекты здравоохранения'!D13+другие!D13</f>
        <v>0</v>
      </c>
      <c r="E11" s="58">
        <f>ДДУ!E13+школы!E13+'детские санаторно-оздоровительн'!E13+'общепит и торговли'!E13+'ком. объекты'!E13+'промышленные и РОО'!E13+'объекты здравоохранения'!E13+другие!E13</f>
        <v>0</v>
      </c>
      <c r="F11" s="58">
        <f>ДДУ!F13+школы!F13+'детские санаторно-оздоровительн'!F13+'общепит и торговли'!F13+'ком. объекты'!F13+'промышленные и РОО'!F13+'объекты здравоохранения'!F13+другие!F13</f>
        <v>2</v>
      </c>
      <c r="G11" s="58">
        <f>ДДУ!G13+школы!G13+'детские санаторно-оздоровительн'!G13+'общепит и торговли'!G13+'ком. объекты'!G13+'промышленные и РОО'!G13+'объекты здравоохранения'!G13+другие!G13</f>
        <v>1</v>
      </c>
      <c r="H11" s="58">
        <f>ДДУ!H13+школы!H13+'детские санаторно-оздоровительн'!H13+'общепит и торговли'!H13+'ком. объекты'!H13+'промышленные и РОО'!H13+'объекты здравоохранения'!H13+другие!H13</f>
        <v>0</v>
      </c>
      <c r="I11" s="58">
        <f>ДДУ!I13+школы!I13+'детские санаторно-оздоровительн'!I13+'общепит и торговли'!I13+'ком. объекты'!I13+'промышленные и РОО'!I13+'объекты здравоохранения'!I13+другие!I13</f>
        <v>0</v>
      </c>
      <c r="J11" s="58">
        <f>ДДУ!J13+школы!J13+'детские санаторно-оздоровительн'!J13+'общепит и торговли'!J13+'ком. объекты'!J13+'промышленные и РОО'!J13+'объекты здравоохранения'!J13+другие!J13</f>
        <v>0</v>
      </c>
      <c r="K11" s="58">
        <f>ДДУ!K13+школы!K13+'детские санаторно-оздоровительн'!K13+'общепит и торговли'!K13+'ком. объекты'!K13+'промышленные и РОО'!K13+'объекты здравоохранения'!K13+другие!K13</f>
        <v>0</v>
      </c>
      <c r="L11" s="58">
        <f>ДДУ!L13+школы!L13+'детские санаторно-оздоровительн'!L13+'общепит и торговли'!L13+'ком. объекты'!L13+'промышленные и РОО'!L13+'объекты здравоохранения'!L13+другие!L13</f>
        <v>0</v>
      </c>
      <c r="M11" s="58">
        <f>ДДУ!M13+школы!M13+'детские санаторно-оздоровительн'!M13+'общепит и торговли'!M13+'ком. объекты'!M13+'промышленные и РОО'!M13+'объекты здравоохранения'!M13+другие!M13</f>
        <v>0</v>
      </c>
      <c r="N11" s="58">
        <f>ДДУ!N13+школы!N13+'детские санаторно-оздоровительн'!N13+'общепит и торговли'!N13+'ком. объекты'!N13+'промышленные и РОО'!N13+'объекты здравоохранения'!N13+другие!N13</f>
        <v>0</v>
      </c>
      <c r="O11" s="58">
        <f>ДДУ!O13+школы!O13+'детские санаторно-оздоровительн'!O13+'общепит и торговли'!O13+'ком. объекты'!O13+'промышленные и РОО'!O13+'объекты здравоохранения'!O13+другие!O13</f>
        <v>0</v>
      </c>
      <c r="P11" s="58">
        <f>ДДУ!P13+школы!P13+'детские санаторно-оздоровительн'!P13+'общепит и торговли'!P13+'ком. объекты'!P13+'промышленные и РОО'!P13+'объекты здравоохранения'!P13+другие!P13</f>
        <v>0</v>
      </c>
      <c r="Q11" s="58">
        <f>ДДУ!Q13+школы!Q13+'детские санаторно-оздоровительн'!Q13+'общепит и торговли'!Q13+'ком. объекты'!Q13+'промышленные и РОО'!Q13+'объекты здравоохранения'!Q13+другие!Q13</f>
        <v>0</v>
      </c>
      <c r="R11" s="58">
        <f>ДДУ!R13+школы!R13+'детские санаторно-оздоровительн'!R13+'общепит и торговли'!R13+'ком. объекты'!R13+'промышленные и РОО'!R13+'объекты здравоохранения'!R13+другие!R13</f>
        <v>0</v>
      </c>
      <c r="S11" s="58">
        <f>ДДУ!S13+школы!S13+'детские санаторно-оздоровительн'!S13+'общепит и торговли'!S13+'ком. объекты'!S13+'промышленные и РОО'!S13+'объекты здравоохранения'!S13+другие!S13</f>
        <v>0</v>
      </c>
      <c r="T11" s="58">
        <f>ДДУ!T13+школы!T13+'детские санаторно-оздоровительн'!T13+'общепит и торговли'!T13+'ком. объекты'!T13+'промышленные и РОО'!T13+'объекты здравоохранения'!T13+другие!T13</f>
        <v>0</v>
      </c>
      <c r="U11" s="58">
        <f>ДДУ!U13+школы!U13+'детские санаторно-оздоровительн'!U13+'общепит и торговли'!U13+'ком. объекты'!U13+'промышленные и РОО'!U13+'объекты здравоохранения'!U13+другие!U13</f>
        <v>0</v>
      </c>
      <c r="V11" s="58">
        <f>ДДУ!V13+школы!V13+'детские санаторно-оздоровительн'!V13+'общепит и торговли'!V13+'ком. объекты'!V13+'промышленные и РОО'!V13+'объекты здравоохранения'!V13+другие!V13</f>
        <v>0</v>
      </c>
      <c r="W11" s="58">
        <f>ДДУ!W13+школы!W13+'детские санаторно-оздоровительн'!W13+'общепит и торговли'!W13+'ком. объекты'!W13+'промышленные и РОО'!W13+'объекты здравоохранения'!W13+другие!W13</f>
        <v>0</v>
      </c>
      <c r="X11" s="58">
        <f>ДДУ!X13+школы!X13+'детские санаторно-оздоровительн'!X13+'общепит и торговли'!X13+'ком. объекты'!X13+'промышленные и РОО'!X13+'объекты здравоохранения'!X13+другие!X13</f>
        <v>0</v>
      </c>
      <c r="Y11" s="58">
        <f>ДДУ!Y13+школы!Y13+'детские санаторно-оздоровительн'!Y13+'общепит и торговли'!Y13+'ком. объекты'!Y13+'промышленные и РОО'!Y13+'объекты здравоохранения'!Y13+другие!Y13</f>
        <v>0</v>
      </c>
      <c r="Z11" s="58">
        <f>ДДУ!Z13+школы!Z13+'детские санаторно-оздоровительн'!Z13+'общепит и торговли'!Z13+'ком. объекты'!Z13+'промышленные и РОО'!Z13+'объекты здравоохранения'!Z13+другие!Z13</f>
        <v>0</v>
      </c>
      <c r="AA11" s="58">
        <f>ДДУ!AA13+школы!AA13+'детские санаторно-оздоровительн'!AA13+'общепит и торговли'!AA13+'ком. объекты'!AA13+'промышленные и РОО'!AA13+'объекты здравоохранения'!AA13+другие!AA13</f>
        <v>0</v>
      </c>
      <c r="AB11" s="58">
        <f>ДДУ!AB13+школы!AB13+'детские санаторно-оздоровительн'!AB13+'общепит и торговли'!AB13+'ком. объекты'!AB13+'промышленные и РОО'!AB13+'объекты здравоохранения'!AB13+другие!AB13</f>
        <v>0</v>
      </c>
    </row>
    <row r="12" spans="1:108" s="34" customFormat="1" ht="15.75" x14ac:dyDescent="0.25">
      <c r="A12" s="57">
        <v>6</v>
      </c>
      <c r="B12" s="71" t="s">
        <v>42</v>
      </c>
      <c r="C12" s="58">
        <f>ДДУ!C14+школы!C14+'детские санаторно-оздоровительн'!C14+'общепит и торговли'!C14+'ком. объекты'!C14+'промышленные и РОО'!C14+'объекты здравоохранения'!C14+другие!C14</f>
        <v>21</v>
      </c>
      <c r="D12" s="58">
        <f>ДДУ!D14+школы!D14+'детские санаторно-оздоровительн'!D14+'общепит и торговли'!D14+'ком. объекты'!D14+'промышленные и РОО'!D14+'объекты здравоохранения'!D14+другие!D14</f>
        <v>0</v>
      </c>
      <c r="E12" s="58">
        <f>ДДУ!E14+школы!E14+'детские санаторно-оздоровительн'!E14+'общепит и торговли'!E14+'ком. объекты'!E14+'промышленные и РОО'!E14+'объекты здравоохранения'!E14+другие!E14</f>
        <v>0</v>
      </c>
      <c r="F12" s="58">
        <f>ДДУ!F14+школы!F14+'детские санаторно-оздоровительн'!F14+'общепит и торговли'!F14+'ком. объекты'!F14+'промышленные и РОО'!F14+'объекты здравоохранения'!F14+другие!F14</f>
        <v>0</v>
      </c>
      <c r="G12" s="58">
        <f>ДДУ!G14+школы!G14+'детские санаторно-оздоровительн'!G14+'общепит и торговли'!G14+'ком. объекты'!G14+'промышленные и РОО'!G14+'объекты здравоохранения'!G14+другие!G14</f>
        <v>7</v>
      </c>
      <c r="H12" s="58">
        <f>ДДУ!H14+школы!H14+'детские санаторно-оздоровительн'!H14+'общепит и торговли'!H14+'ком. объекты'!H14+'промышленные и РОО'!H14+'объекты здравоохранения'!H14+другие!H14</f>
        <v>14</v>
      </c>
      <c r="I12" s="58">
        <f>ДДУ!I14+школы!I14+'детские санаторно-оздоровительн'!I14+'общепит и торговли'!I14+'ком. объекты'!I14+'промышленные и РОО'!I14+'объекты здравоохранения'!I14+другие!I14</f>
        <v>0</v>
      </c>
      <c r="J12" s="58">
        <f>ДДУ!J14+школы!J14+'детские санаторно-оздоровительн'!J14+'общепит и торговли'!J14+'ком. объекты'!J14+'промышленные и РОО'!J14+'объекты здравоохранения'!J14+другие!J14</f>
        <v>0</v>
      </c>
      <c r="K12" s="58">
        <f>ДДУ!K14+школы!K14+'детские санаторно-оздоровительн'!K14+'общепит и торговли'!K14+'ком. объекты'!K14+'промышленные и РОО'!K14+'объекты здравоохранения'!K14+другие!K14</f>
        <v>0</v>
      </c>
      <c r="L12" s="58">
        <f>ДДУ!L14+школы!L14+'детские санаторно-оздоровительн'!L14+'общепит и торговли'!L14+'ком. объекты'!L14+'промышленные и РОО'!L14+'объекты здравоохранения'!L14+другие!L14</f>
        <v>21</v>
      </c>
      <c r="M12" s="58">
        <f>ДДУ!M14+школы!M14+'детские санаторно-оздоровительн'!M14+'общепит и торговли'!M14+'ком. объекты'!M14+'промышленные и РОО'!M14+'объекты здравоохранения'!M14+другие!M14</f>
        <v>21</v>
      </c>
      <c r="N12" s="58">
        <f>ДДУ!N14+школы!N14+'детские санаторно-оздоровительн'!N14+'общепит и торговли'!N14+'ком. объекты'!N14+'промышленные и РОО'!N14+'объекты здравоохранения'!N14+другие!N14</f>
        <v>1</v>
      </c>
      <c r="O12" s="58">
        <f>ДДУ!O14+школы!O14+'детские санаторно-оздоровительн'!O14+'общепит и торговли'!O14+'ком. объекты'!O14+'промышленные и РОО'!O14+'объекты здравоохранения'!O14+другие!O14</f>
        <v>21</v>
      </c>
      <c r="P12" s="58">
        <f>ДДУ!P14+школы!P14+'детские санаторно-оздоровительн'!P14+'общепит и торговли'!P14+'ком. объекты'!P14+'промышленные и РОО'!P14+'объекты здравоохранения'!P14+другие!P14</f>
        <v>1</v>
      </c>
      <c r="Q12" s="58">
        <f>ДДУ!Q14+школы!Q14+'детские санаторно-оздоровительн'!Q14+'общепит и торговли'!Q14+'ком. объекты'!Q14+'промышленные и РОО'!Q14+'объекты здравоохранения'!Q14+другие!Q14</f>
        <v>19</v>
      </c>
      <c r="R12" s="58">
        <f>ДДУ!R14+школы!R14+'детские санаторно-оздоровительн'!R14+'общепит и торговли'!R14+'ком. объекты'!R14+'промышленные и РОО'!R14+'объекты здравоохранения'!R14+другие!R14</f>
        <v>1</v>
      </c>
      <c r="S12" s="58">
        <f>ДДУ!S14+школы!S14+'детские санаторно-оздоровительн'!S14+'общепит и торговли'!S14+'ком. объекты'!S14+'промышленные и РОО'!S14+'объекты здравоохранения'!S14+другие!S14</f>
        <v>0</v>
      </c>
      <c r="T12" s="58">
        <f>ДДУ!T14+школы!T14+'детские санаторно-оздоровительн'!T14+'общепит и торговли'!T14+'ком. объекты'!T14+'промышленные и РОО'!T14+'объекты здравоохранения'!T14+другие!T14</f>
        <v>7244375</v>
      </c>
      <c r="U12" s="58">
        <f>ДДУ!U14+школы!U14+'детские санаторно-оздоровительн'!U14+'общепит и торговли'!U14+'ком. объекты'!U14+'промышленные и РОО'!U14+'объекты здравоохранения'!U14+другие!U14</f>
        <v>0</v>
      </c>
      <c r="V12" s="58">
        <f>ДДУ!V14+школы!V14+'детские санаторно-оздоровительн'!V14+'общепит и торговли'!V14+'ком. объекты'!V14+'промышленные и РОО'!V14+'объекты здравоохранения'!V14+другие!V14</f>
        <v>0</v>
      </c>
      <c r="W12" s="58">
        <f>ДДУ!W14+школы!W14+'детские санаторно-оздоровительн'!W14+'общепит и торговли'!W14+'ком. объекты'!W14+'промышленные и РОО'!W14+'объекты здравоохранения'!W14+другие!W14</f>
        <v>0</v>
      </c>
      <c r="X12" s="58">
        <f>ДДУ!X14+школы!X14+'детские санаторно-оздоровительн'!X14+'общепит и торговли'!X14+'ком. объекты'!X14+'промышленные и РОО'!X14+'объекты здравоохранения'!X14+другие!X14</f>
        <v>0</v>
      </c>
      <c r="Y12" s="58">
        <f>ДДУ!Y14+школы!Y14+'детские санаторно-оздоровительн'!Y14+'общепит и торговли'!Y14+'ком. объекты'!Y14+'промышленные и РОО'!Y14+'объекты здравоохранения'!Y14+другие!Y14</f>
        <v>0</v>
      </c>
      <c r="Z12" s="58">
        <f>ДДУ!Z14+школы!Z14+'детские санаторно-оздоровительн'!Z14+'общепит и торговли'!Z14+'ком. объекты'!Z14+'промышленные и РОО'!Z14+'объекты здравоохранения'!Z14+другие!Z14</f>
        <v>0</v>
      </c>
      <c r="AA12" s="58">
        <f>ДДУ!AA14+школы!AA14+'детские санаторно-оздоровительн'!AA14+'общепит и торговли'!AA14+'ком. объекты'!AA14+'промышленные и РОО'!AA14+'объекты здравоохранения'!AA14+другие!AA14</f>
        <v>0</v>
      </c>
      <c r="AB12" s="58">
        <f>ДДУ!AB14+школы!AB14+'детские санаторно-оздоровительн'!AB14+'общепит и торговли'!AB14+'ком. объекты'!AB14+'промышленные и РОО'!AB14+'объекты здравоохранения'!AB14+другие!AB14</f>
        <v>0</v>
      </c>
    </row>
    <row r="13" spans="1:108" s="32" customFormat="1" ht="15.75" x14ac:dyDescent="0.25">
      <c r="A13" s="57">
        <v>7</v>
      </c>
      <c r="B13" s="73" t="s">
        <v>43</v>
      </c>
      <c r="C13" s="58">
        <f>ДДУ!C15+школы!C15+'детские санаторно-оздоровительн'!C15+'общепит и торговли'!C15+'ком. объекты'!C15+'промышленные и РОО'!C15+'объекты здравоохранения'!C15+другие!C15</f>
        <v>5</v>
      </c>
      <c r="D13" s="58">
        <f>ДДУ!D15+школы!D15+'детские санаторно-оздоровительн'!D15+'общепит и торговли'!D15+'ком. объекты'!D15+'промышленные и РОО'!D15+'объекты здравоохранения'!D15+другие!D15</f>
        <v>0</v>
      </c>
      <c r="E13" s="58">
        <f>ДДУ!E15+школы!E15+'детские санаторно-оздоровительн'!E15+'общепит и торговли'!E15+'ком. объекты'!E15+'промышленные и РОО'!E15+'объекты здравоохранения'!E15+другие!E15</f>
        <v>0</v>
      </c>
      <c r="F13" s="58">
        <f>ДДУ!F15+школы!F15+'детские санаторно-оздоровительн'!F15+'общепит и торговли'!F15+'ком. объекты'!F15+'промышленные и РОО'!F15+'объекты здравоохранения'!F15+другие!F15</f>
        <v>0</v>
      </c>
      <c r="G13" s="58">
        <f>ДДУ!G15+школы!G15+'детские санаторно-оздоровительн'!G15+'общепит и торговли'!G15+'ком. объекты'!G15+'промышленные и РОО'!G15+'объекты здравоохранения'!G15+другие!G15</f>
        <v>0</v>
      </c>
      <c r="H13" s="58">
        <f>ДДУ!H15+школы!H15+'детские санаторно-оздоровительн'!H15+'общепит и торговли'!H15+'ком. объекты'!H15+'промышленные и РОО'!H15+'объекты здравоохранения'!H15+другие!H15</f>
        <v>5</v>
      </c>
      <c r="I13" s="58">
        <f>ДДУ!I15+школы!I15+'детские санаторно-оздоровительн'!I15+'общепит и торговли'!I15+'ком. объекты'!I15+'промышленные и РОО'!I15+'объекты здравоохранения'!I15+другие!I15</f>
        <v>0</v>
      </c>
      <c r="J13" s="58">
        <f>ДДУ!J15+школы!J15+'детские санаторно-оздоровительн'!J15+'общепит и торговли'!J15+'ком. объекты'!J15+'промышленные и РОО'!J15+'объекты здравоохранения'!J15+другие!J15</f>
        <v>0</v>
      </c>
      <c r="K13" s="58">
        <f>ДДУ!K15+школы!K15+'детские санаторно-оздоровительн'!K15+'общепит и торговли'!K15+'ком. объекты'!K15+'промышленные и РОО'!K15+'объекты здравоохранения'!K15+другие!K15</f>
        <v>0</v>
      </c>
      <c r="L13" s="58">
        <f>ДДУ!L15+школы!L15+'детские санаторно-оздоровительн'!L15+'общепит и торговли'!L15+'ком. объекты'!L15+'промышленные и РОО'!L15+'объекты здравоохранения'!L15+другие!L15</f>
        <v>5</v>
      </c>
      <c r="M13" s="58">
        <f>ДДУ!M15+школы!M15+'детские санаторно-оздоровительн'!M15+'общепит и торговли'!M15+'ком. объекты'!M15+'промышленные и РОО'!M15+'объекты здравоохранения'!M15+другие!M15</f>
        <v>5</v>
      </c>
      <c r="N13" s="58">
        <f>ДДУ!N15+школы!N15+'детские санаторно-оздоровительн'!N15+'общепит и торговли'!N15+'ком. объекты'!N15+'промышленные и РОО'!N15+'объекты здравоохранения'!N15+другие!N15</f>
        <v>0</v>
      </c>
      <c r="O13" s="58">
        <f>ДДУ!O15+школы!O15+'детские санаторно-оздоровительн'!O15+'общепит и торговли'!O15+'ком. объекты'!O15+'промышленные и РОО'!O15+'объекты здравоохранения'!O15+другие!O15</f>
        <v>5</v>
      </c>
      <c r="P13" s="58">
        <f>ДДУ!P15+школы!P15+'детские санаторно-оздоровительн'!P15+'общепит и торговли'!P15+'ком. объекты'!P15+'промышленные и РОО'!P15+'объекты здравоохранения'!P15+другие!P15</f>
        <v>0</v>
      </c>
      <c r="Q13" s="58">
        <f>ДДУ!Q15+школы!Q15+'детские санаторно-оздоровительн'!Q15+'общепит и торговли'!Q15+'ком. объекты'!Q15+'промышленные и РОО'!Q15+'объекты здравоохранения'!Q15+другие!Q15</f>
        <v>0</v>
      </c>
      <c r="R13" s="58">
        <f>ДДУ!R15+школы!R15+'детские санаторно-оздоровительн'!R15+'общепит и торговли'!R15+'ком. объекты'!R15+'промышленные и РОО'!R15+'объекты здравоохранения'!R15+другие!R15</f>
        <v>0</v>
      </c>
      <c r="S13" s="58">
        <f>ДДУ!S15+школы!S15+'детские санаторно-оздоровительн'!S15+'общепит и торговли'!S15+'ком. объекты'!S15+'промышленные и РОО'!S15+'объекты здравоохранения'!S15+другие!S15</f>
        <v>5</v>
      </c>
      <c r="T13" s="58">
        <f>ДДУ!T15+школы!T15+'детские санаторно-оздоровительн'!T15+'общепит и торговли'!T15+'ком. объекты'!T15+'промышленные и РОО'!T15+'объекты здравоохранения'!T15+другие!T15</f>
        <v>216250</v>
      </c>
      <c r="U13" s="58">
        <f>ДДУ!U15+школы!U15+'детские санаторно-оздоровительн'!U15+'общепит и торговли'!U15+'ком. объекты'!U15+'промышленные и РОО'!U15+'объекты здравоохранения'!U15+другие!U15</f>
        <v>0</v>
      </c>
      <c r="V13" s="58">
        <f>ДДУ!V15+школы!V15+'детские санаторно-оздоровительн'!V15+'общепит и торговли'!V15+'ком. объекты'!V15+'промышленные и РОО'!V15+'объекты здравоохранения'!V15+другие!V15</f>
        <v>0</v>
      </c>
      <c r="W13" s="58">
        <f>ДДУ!W15+школы!W15+'детские санаторно-оздоровительн'!W15+'общепит и торговли'!W15+'ком. объекты'!W15+'промышленные и РОО'!W15+'объекты здравоохранения'!W15+другие!W15</f>
        <v>0</v>
      </c>
      <c r="X13" s="58">
        <f>ДДУ!X15+школы!X15+'детские санаторно-оздоровительн'!X15+'общепит и торговли'!X15+'ком. объекты'!X15+'промышленные и РОО'!X15+'объекты здравоохранения'!X15+другие!X15</f>
        <v>0</v>
      </c>
      <c r="Y13" s="58">
        <f>ДДУ!Y15+школы!Y15+'детские санаторно-оздоровительн'!Y15+'общепит и торговли'!Y15+'ком. объекты'!Y15+'промышленные и РОО'!Y15+'объекты здравоохранения'!Y15+другие!Y15</f>
        <v>0</v>
      </c>
      <c r="Z13" s="58">
        <f>ДДУ!Z15+школы!Z15+'детские санаторно-оздоровительн'!Z15+'общепит и торговли'!Z15+'ком. объекты'!Z15+'промышленные и РОО'!Z15+'объекты здравоохранения'!Z15+другие!Z15</f>
        <v>0</v>
      </c>
      <c r="AA13" s="58">
        <f>ДДУ!AA15+школы!AA15+'детские санаторно-оздоровительн'!AA15+'общепит и торговли'!AA15+'ком. объекты'!AA15+'промышленные и РОО'!AA15+'объекты здравоохранения'!AA15+другие!AA15</f>
        <v>0</v>
      </c>
      <c r="AB13" s="58">
        <f>ДДУ!AB15+школы!AB15+'детские санаторно-оздоровительн'!AB15+'общепит и торговли'!AB15+'ком. объекты'!AB15+'промышленные и РОО'!AB15+'объекты здравоохранения'!AB15+другие!AB15</f>
        <v>0</v>
      </c>
    </row>
    <row r="14" spans="1:108" s="36" customFormat="1" ht="15.75" x14ac:dyDescent="0.25">
      <c r="A14" s="64">
        <v>8</v>
      </c>
      <c r="B14" s="74" t="s">
        <v>44</v>
      </c>
      <c r="C14" s="58">
        <f>ДДУ!C16+школы!C16+'детские санаторно-оздоровительн'!C16+'общепит и торговли'!C16+'ком. объекты'!C16+'промышленные и РОО'!C16+'объекты здравоохранения'!C16+другие!C16</f>
        <v>21</v>
      </c>
      <c r="D14" s="58">
        <f>ДДУ!D16+школы!D16+'детские санаторно-оздоровительн'!D16+'общепит и торговли'!D16+'ком. объекты'!D16+'промышленные и РОО'!D16+'объекты здравоохранения'!D16+другие!D16</f>
        <v>2</v>
      </c>
      <c r="E14" s="58">
        <f>ДДУ!E16+школы!E16+'детские санаторно-оздоровительн'!E16+'общепит и торговли'!E16+'ком. объекты'!E16+'промышленные и РОО'!E16+'объекты здравоохранения'!E16+другие!E16</f>
        <v>1</v>
      </c>
      <c r="F14" s="58">
        <f>ДДУ!F16+школы!F16+'детские санаторно-оздоровительн'!F16+'общепит и торговли'!F16+'ком. объекты'!F16+'промышленные и РОО'!F16+'объекты здравоохранения'!F16+другие!F16</f>
        <v>0</v>
      </c>
      <c r="G14" s="58">
        <f>ДДУ!G16+школы!G16+'детские санаторно-оздоровительн'!G16+'общепит и торговли'!G16+'ком. объекты'!G16+'промышленные и РОО'!G16+'объекты здравоохранения'!G16+другие!G16</f>
        <v>17</v>
      </c>
      <c r="H14" s="58">
        <f>ДДУ!H16+школы!H16+'детские санаторно-оздоровительн'!H16+'общепит и торговли'!H16+'ком. объекты'!H16+'промышленные и РОО'!H16+'объекты здравоохранения'!H16+другие!H16</f>
        <v>0</v>
      </c>
      <c r="I14" s="58">
        <f>ДДУ!I16+школы!I16+'детские санаторно-оздоровительн'!I16+'общепит и торговли'!I16+'ком. объекты'!I16+'промышленные и РОО'!I16+'объекты здравоохранения'!I16+другие!I16</f>
        <v>1</v>
      </c>
      <c r="J14" s="58">
        <f>ДДУ!J16+школы!J16+'детские санаторно-оздоровительн'!J16+'общепит и торговли'!J16+'ком. объекты'!J16+'промышленные и РОО'!J16+'объекты здравоохранения'!J16+другие!J16</f>
        <v>0</v>
      </c>
      <c r="K14" s="58">
        <f>ДДУ!K16+школы!K16+'детские санаторно-оздоровительн'!K16+'общепит и торговли'!K16+'ком. объекты'!K16+'промышленные и РОО'!K16+'объекты здравоохранения'!K16+другие!K16</f>
        <v>0</v>
      </c>
      <c r="L14" s="58">
        <f>ДДУ!L16+школы!L16+'детские санаторно-оздоровительн'!L16+'общепит и торговли'!L16+'ком. объекты'!L16+'промышленные и РОО'!L16+'объекты здравоохранения'!L16+другие!L16</f>
        <v>8</v>
      </c>
      <c r="M14" s="58">
        <f>ДДУ!M16+школы!M16+'детские санаторно-оздоровительн'!M16+'общепит и торговли'!M16+'ком. объекты'!M16+'промышленные и РОО'!M16+'объекты здравоохранения'!M16+другие!M16</f>
        <v>7</v>
      </c>
      <c r="N14" s="58">
        <f>ДДУ!N16+школы!N16+'детские санаторно-оздоровительн'!N16+'общепит и торговли'!N16+'ком. объекты'!N16+'промышленные и РОО'!N16+'объекты здравоохранения'!N16+другие!N16</f>
        <v>2</v>
      </c>
      <c r="O14" s="58">
        <f>ДДУ!O16+школы!O16+'детские санаторно-оздоровительн'!O16+'общепит и торговли'!O16+'ком. объекты'!O16+'промышленные и РОО'!O16+'объекты здравоохранения'!O16+другие!O16</f>
        <v>7</v>
      </c>
      <c r="P14" s="58">
        <f>ДДУ!P16+школы!P16+'детские санаторно-оздоровительн'!P16+'общепит и торговли'!P16+'ком. объекты'!P16+'промышленные и РОО'!P16+'объекты здравоохранения'!P16+другие!P16</f>
        <v>0</v>
      </c>
      <c r="Q14" s="58">
        <f>ДДУ!Q16+школы!Q16+'детские санаторно-оздоровительн'!Q16+'общепит и торговли'!Q16+'ком. объекты'!Q16+'промышленные и РОО'!Q16+'объекты здравоохранения'!Q16+другие!Q16</f>
        <v>3</v>
      </c>
      <c r="R14" s="58">
        <f>ДДУ!R16+школы!R16+'детские санаторно-оздоровительн'!R16+'общепит и торговли'!R16+'ком. объекты'!R16+'промышленные и РОО'!R16+'объекты здравоохранения'!R16+другие!R16</f>
        <v>4</v>
      </c>
      <c r="S14" s="58">
        <f>ДДУ!S16+школы!S16+'детские санаторно-оздоровительн'!S16+'общепит и торговли'!S16+'ком. объекты'!S16+'промышленные и РОО'!S16+'объекты здравоохранения'!S16+другие!S16</f>
        <v>0</v>
      </c>
      <c r="T14" s="58">
        <f>ДДУ!T16+школы!T16+'детские санаторно-оздоровительн'!T16+'общепит и торговли'!T16+'ком. объекты'!T16+'промышленные и РОО'!T16+'объекты здравоохранения'!T16+другие!T16</f>
        <v>2422000</v>
      </c>
      <c r="U14" s="58">
        <f>ДДУ!U16+школы!U16+'детские санаторно-оздоровительн'!U16+'общепит и торговли'!U16+'ком. объекты'!U16+'промышленные и РОО'!U16+'объекты здравоохранения'!U16+другие!U16</f>
        <v>1</v>
      </c>
      <c r="V14" s="58">
        <f>ДДУ!V16+школы!V16+'детские санаторно-оздоровительн'!V16+'общепит и торговли'!V16+'ком. объекты'!V16+'промышленные и РОО'!V16+'объекты здравоохранения'!V16+другие!V16</f>
        <v>1</v>
      </c>
      <c r="W14" s="58">
        <f>ДДУ!W16+школы!W16+'детские санаторно-оздоровительн'!W16+'общепит и торговли'!W16+'ком. объекты'!W16+'промышленные и РОО'!W16+'объекты здравоохранения'!W16+другие!W16</f>
        <v>0</v>
      </c>
      <c r="X14" s="58">
        <f>ДДУ!X16+школы!X16+'детские санаторно-оздоровительн'!X16+'общепит и торговли'!X16+'ком. объекты'!X16+'промышленные и РОО'!X16+'объекты здравоохранения'!X16+другие!X16</f>
        <v>0</v>
      </c>
      <c r="Y14" s="58">
        <f>ДДУ!Y16+школы!Y16+'детские санаторно-оздоровительн'!Y16+'общепит и торговли'!Y16+'ком. объекты'!Y16+'промышленные и РОО'!Y16+'объекты здравоохранения'!Y16+другие!Y16</f>
        <v>0</v>
      </c>
      <c r="Z14" s="58">
        <f>ДДУ!Z16+школы!Z16+'детские санаторно-оздоровительн'!Z16+'общепит и торговли'!Z16+'ком. объекты'!Z16+'промышленные и РОО'!Z16+'объекты здравоохранения'!Z16+другие!Z16</f>
        <v>0</v>
      </c>
      <c r="AA14" s="58">
        <f>ДДУ!AA16+школы!AA16+'детские санаторно-оздоровительн'!AA16+'общепит и торговли'!AA16+'ком. объекты'!AA16+'промышленные и РОО'!AA16+'объекты здравоохранения'!AA16+другие!AA16</f>
        <v>0</v>
      </c>
      <c r="AB14" s="58">
        <f>ДДУ!AB16+школы!AB16+'детские санаторно-оздоровительн'!AB16+'общепит и торговли'!AB16+'ком. объекты'!AB16+'промышленные и РОО'!AB16+'объекты здравоохранения'!AB16+другие!AB16</f>
        <v>0</v>
      </c>
    </row>
    <row r="15" spans="1:108" s="36" customFormat="1" ht="15.75" x14ac:dyDescent="0.25">
      <c r="A15" s="64">
        <v>9</v>
      </c>
      <c r="B15" s="74" t="s">
        <v>45</v>
      </c>
      <c r="C15" s="58">
        <f>ДДУ!C17+школы!C17+'детские санаторно-оздоровительн'!C17+'общепит и торговли'!C17+'ком. объекты'!C17+'промышленные и РОО'!C17+'объекты здравоохранения'!C17+другие!C17</f>
        <v>28</v>
      </c>
      <c r="D15" s="58">
        <f>ДДУ!D17+школы!D17+'детские санаторно-оздоровительн'!D17+'общепит и торговли'!D17+'ком. объекты'!D17+'промышленные и РОО'!D17+'объекты здравоохранения'!D17+другие!D17</f>
        <v>4</v>
      </c>
      <c r="E15" s="58">
        <f>ДДУ!E17+школы!E17+'детские санаторно-оздоровительн'!E17+'общепит и торговли'!E17+'ком. объекты'!E17+'промышленные и РОО'!E17+'объекты здравоохранения'!E17+другие!E17</f>
        <v>9</v>
      </c>
      <c r="F15" s="58">
        <f>ДДУ!F17+школы!F17+'детские санаторно-оздоровительн'!F17+'общепит и торговли'!F17+'ком. объекты'!F17+'промышленные и РОО'!F17+'объекты здравоохранения'!F17+другие!F17</f>
        <v>12</v>
      </c>
      <c r="G15" s="58">
        <f>ДДУ!G17+школы!G17+'детские санаторно-оздоровительн'!G17+'общепит и торговли'!G17+'ком. объекты'!G17+'промышленные и РОО'!G17+'объекты здравоохранения'!G17+другие!G17</f>
        <v>3</v>
      </c>
      <c r="H15" s="58">
        <f>ДДУ!H17+школы!H17+'детские санаторно-оздоровительн'!H17+'общепит и торговли'!H17+'ком. объекты'!H17+'промышленные и РОО'!H17+'объекты здравоохранения'!H17+другие!H17</f>
        <v>0</v>
      </c>
      <c r="I15" s="58">
        <f>ДДУ!I17+школы!I17+'детские санаторно-оздоровительн'!I17+'общепит и торговли'!I17+'ком. объекты'!I17+'промышленные и РОО'!I17+'объекты здравоохранения'!I17+другие!I17</f>
        <v>0</v>
      </c>
      <c r="J15" s="58">
        <f>ДДУ!J17+школы!J17+'детские санаторно-оздоровительн'!J17+'общепит и торговли'!J17+'ком. объекты'!J17+'промышленные и РОО'!J17+'объекты здравоохранения'!J17+другие!J17</f>
        <v>0</v>
      </c>
      <c r="K15" s="58">
        <f>ДДУ!K17+школы!K17+'детские санаторно-оздоровительн'!K17+'общепит и торговли'!K17+'ком. объекты'!K17+'промышленные и РОО'!K17+'объекты здравоохранения'!K17+другие!K17</f>
        <v>0</v>
      </c>
      <c r="L15" s="58">
        <f>ДДУ!L17+школы!L17+'детские санаторно-оздоровительн'!L17+'общепит и торговли'!L17+'ком. объекты'!L17+'промышленные и РОО'!L17+'объекты здравоохранения'!L17+другие!L17</f>
        <v>11</v>
      </c>
      <c r="M15" s="58">
        <f>ДДУ!M17+школы!M17+'детские санаторно-оздоровительн'!M17+'общепит и торговли'!M17+'ком. объекты'!M17+'промышленные и РОО'!M17+'объекты здравоохранения'!M17+другие!M17</f>
        <v>5</v>
      </c>
      <c r="N15" s="58">
        <f>ДДУ!N17+школы!N17+'детские санаторно-оздоровительн'!N17+'общепит и торговли'!N17+'ком. объекты'!N17+'промышленные и РОО'!N17+'объекты здравоохранения'!N17+другие!N17</f>
        <v>8</v>
      </c>
      <c r="O15" s="58">
        <f>ДДУ!O17+школы!O17+'детские санаторно-оздоровительн'!O17+'общепит и торговли'!O17+'ком. объекты'!O17+'промышленные и РОО'!O17+'объекты здравоохранения'!O17+другие!O17</f>
        <v>7</v>
      </c>
      <c r="P15" s="58">
        <f>ДДУ!P17+школы!P17+'детские санаторно-оздоровительн'!P17+'общепит и торговли'!P17+'ком. объекты'!P17+'промышленные и РОО'!P17+'объекты здравоохранения'!P17+другие!P17</f>
        <v>4</v>
      </c>
      <c r="Q15" s="58">
        <f>ДДУ!Q17+школы!Q17+'детские санаторно-оздоровительн'!Q17+'общепит и торговли'!Q17+'ком. объекты'!Q17+'промышленные и РОО'!Q17+'объекты здравоохранения'!Q17+другие!Q17</f>
        <v>0</v>
      </c>
      <c r="R15" s="58">
        <f>ДДУ!R17+школы!R17+'детские санаторно-оздоровительн'!R17+'общепит и торговли'!R17+'ком. объекты'!R17+'промышленные и РОО'!R17+'объекты здравоохранения'!R17+другие!R17</f>
        <v>3</v>
      </c>
      <c r="S15" s="58">
        <f>ДДУ!S17+школы!S17+'детские санаторно-оздоровительн'!S17+'общепит и торговли'!S17+'ком. объекты'!S17+'промышленные и РОО'!S17+'объекты здравоохранения'!S17+другие!S17</f>
        <v>0</v>
      </c>
      <c r="T15" s="58">
        <f>ДДУ!T17+школы!T17+'детские санаторно-оздоровительн'!T17+'общепит и торговли'!T17+'ком. объекты'!T17+'промышленные и РОО'!T17+'объекты здравоохранения'!T17+другие!T17</f>
        <v>1207500</v>
      </c>
      <c r="U15" s="58">
        <f>ДДУ!U17+школы!U17+'детские санаторно-оздоровительн'!U17+'общепит и торговли'!U17+'ком. объекты'!U17+'промышленные и РОО'!U17+'объекты здравоохранения'!U17+другие!U17</f>
        <v>2</v>
      </c>
      <c r="V15" s="58">
        <f>ДДУ!V17+школы!V17+'детские санаторно-оздоровительн'!V17+'общепит и торговли'!V17+'ком. объекты'!V17+'промышленные и РОО'!V17+'объекты здравоохранения'!V17+другие!V17</f>
        <v>0</v>
      </c>
      <c r="W15" s="58">
        <f>ДДУ!W17+школы!W17+'детские санаторно-оздоровительн'!W17+'общепит и торговли'!W17+'ком. объекты'!W17+'промышленные и РОО'!W17+'объекты здравоохранения'!W17+другие!W17</f>
        <v>1</v>
      </c>
      <c r="X15" s="58">
        <f>ДДУ!X17+школы!X17+'детские санаторно-оздоровительн'!X17+'общепит и торговли'!X17+'ком. объекты'!X17+'промышленные и РОО'!X17+'объекты здравоохранения'!X17+другие!X17</f>
        <v>1</v>
      </c>
      <c r="Y15" s="58">
        <f>ДДУ!Y17+школы!Y17+'детские санаторно-оздоровительн'!Y17+'общепит и торговли'!Y17+'ком. объекты'!Y17+'промышленные и РОО'!Y17+'объекты здравоохранения'!Y17+другие!Y17</f>
        <v>0</v>
      </c>
      <c r="Z15" s="58">
        <f>ДДУ!Z17+школы!Z17+'детские санаторно-оздоровительн'!Z17+'общепит и торговли'!Z17+'ком. объекты'!Z17+'промышленные и РОО'!Z17+'объекты здравоохранения'!Z17+другие!Z17</f>
        <v>0</v>
      </c>
      <c r="AA15" s="58">
        <f>ДДУ!AA17+школы!AA17+'детские санаторно-оздоровительн'!AA17+'общепит и торговли'!AA17+'ком. объекты'!AA17+'промышленные и РОО'!AA17+'объекты здравоохранения'!AA17+другие!AA17</f>
        <v>0</v>
      </c>
      <c r="AB15" s="58">
        <f>ДДУ!AB17+школы!AB17+'детские санаторно-оздоровительн'!AB17+'общепит и торговли'!AB17+'ком. объекты'!AB17+'промышленные и РОО'!AB17+'объекты здравоохранения'!AB17+другие!AB17</f>
        <v>0</v>
      </c>
    </row>
    <row r="16" spans="1:108" s="32" customFormat="1" ht="15.75" x14ac:dyDescent="0.25">
      <c r="A16" s="57">
        <v>10</v>
      </c>
      <c r="B16" s="71" t="s">
        <v>46</v>
      </c>
      <c r="C16" s="58">
        <f>ДДУ!C18+школы!C18+'детские санаторно-оздоровительн'!C18+'общепит и торговли'!C18+'ком. объекты'!C18+'промышленные и РОО'!C18+'объекты здравоохранения'!C18+другие!C18</f>
        <v>37</v>
      </c>
      <c r="D16" s="58">
        <f>ДДУ!D18+школы!D18+'детские санаторно-оздоровительн'!D18+'общепит и торговли'!D18+'ком. объекты'!D18+'промышленные и РОО'!D18+'объекты здравоохранения'!D18+другие!D18</f>
        <v>2</v>
      </c>
      <c r="E16" s="58">
        <f>ДДУ!E18+школы!E18+'детские санаторно-оздоровительн'!E18+'общепит и торговли'!E18+'ком. объекты'!E18+'промышленные и РОО'!E18+'объекты здравоохранения'!E18+другие!E18</f>
        <v>0</v>
      </c>
      <c r="F16" s="58">
        <f>ДДУ!F18+школы!F18+'детские санаторно-оздоровительн'!F18+'общепит и торговли'!F18+'ком. объекты'!F18+'промышленные и РОО'!F18+'объекты здравоохранения'!F18+другие!F18</f>
        <v>11</v>
      </c>
      <c r="G16" s="58">
        <f>ДДУ!G18+школы!G18+'детские санаторно-оздоровительн'!G18+'общепит и торговли'!G18+'ком. объекты'!G18+'промышленные и РОО'!G18+'объекты здравоохранения'!G18+другие!G18</f>
        <v>18</v>
      </c>
      <c r="H16" s="58">
        <f>ДДУ!H18+школы!H18+'детские санаторно-оздоровительн'!H18+'общепит и торговли'!H18+'ком. объекты'!H18+'промышленные и РОО'!H18+'объекты здравоохранения'!H18+другие!H18</f>
        <v>0</v>
      </c>
      <c r="I16" s="58">
        <f>ДДУ!I18+школы!I18+'детские санаторно-оздоровительн'!I18+'общепит и торговли'!I18+'ком. объекты'!I18+'промышленные и РОО'!I18+'объекты здравоохранения'!I18+другие!I18</f>
        <v>5</v>
      </c>
      <c r="J16" s="58">
        <f>ДДУ!J18+школы!J18+'детские санаторно-оздоровительн'!J18+'общепит и торговли'!J18+'ком. объекты'!J18+'промышленные и РОО'!J18+'объекты здравоохранения'!J18+другие!J18</f>
        <v>0</v>
      </c>
      <c r="K16" s="58">
        <f>ДДУ!K18+школы!K18+'детские санаторно-оздоровительн'!K18+'общепит и торговли'!K18+'ком. объекты'!K18+'промышленные и РОО'!K18+'объекты здравоохранения'!K18+другие!K18</f>
        <v>1</v>
      </c>
      <c r="L16" s="58">
        <f>ДДУ!L18+школы!L18+'детские санаторно-оздоровительн'!L18+'общепит и торговли'!L18+'ком. объекты'!L18+'промышленные и РОО'!L18+'объекты здравоохранения'!L18+другие!L18</f>
        <v>15</v>
      </c>
      <c r="M16" s="58">
        <f>ДДУ!M18+школы!M18+'детские санаторно-оздоровительн'!M18+'общепит и торговли'!M18+'ком. объекты'!M18+'промышленные и РОО'!M18+'объекты здравоохранения'!M18+другие!M18</f>
        <v>15</v>
      </c>
      <c r="N16" s="58">
        <f>ДДУ!N18+школы!N18+'детские санаторно-оздоровительн'!N18+'общепит и торговли'!N18+'ком. объекты'!N18+'промышленные и РОО'!N18+'объекты здравоохранения'!N18+другие!N18</f>
        <v>3</v>
      </c>
      <c r="O16" s="58">
        <f>ДДУ!O18+школы!O18+'детские санаторно-оздоровительн'!O18+'общепит и торговли'!O18+'ком. объекты'!O18+'промышленные и РОО'!O18+'объекты здравоохранения'!O18+другие!O18</f>
        <v>4</v>
      </c>
      <c r="P16" s="58">
        <f>ДДУ!P18+школы!P18+'детские санаторно-оздоровительн'!P18+'общепит и торговли'!P18+'ком. объекты'!P18+'промышленные и РОО'!P18+'объекты здравоохранения'!P18+другие!P18</f>
        <v>0</v>
      </c>
      <c r="Q16" s="58">
        <f>ДДУ!Q18+школы!Q18+'детские санаторно-оздоровительн'!Q18+'общепит и торговли'!Q18+'ком. объекты'!Q18+'промышленные и РОО'!Q18+'объекты здравоохранения'!Q18+другие!Q18</f>
        <v>1</v>
      </c>
      <c r="R16" s="58">
        <f>ДДУ!R18+школы!R18+'детские санаторно-оздоровительн'!R18+'общепит и торговли'!R18+'ком. объекты'!R18+'промышленные и РОО'!R18+'объекты здравоохранения'!R18+другие!R18</f>
        <v>3</v>
      </c>
      <c r="S16" s="58">
        <f>ДДУ!S18+школы!S18+'детские санаторно-оздоровительн'!S18+'общепит и торговли'!S18+'ком. объекты'!S18+'промышленные и РОО'!S18+'объекты здравоохранения'!S18+другие!S18</f>
        <v>0</v>
      </c>
      <c r="T16" s="58">
        <f>ДДУ!T18+школы!T18+'детские санаторно-оздоровительн'!T18+'общепит и торговли'!T18+'ком. объекты'!T18+'промышленные и РОО'!T18+'объекты здравоохранения'!T18+другие!T18</f>
        <v>1589437.5</v>
      </c>
      <c r="U16" s="58">
        <f>ДДУ!U18+школы!U18+'детские санаторно-оздоровительн'!U18+'общепит и торговли'!U18+'ком. объекты'!U18+'промышленные и РОО'!U18+'объекты здравоохранения'!U18+другие!U18</f>
        <v>8</v>
      </c>
      <c r="V16" s="58">
        <f>ДДУ!V18+школы!V18+'детские санаторно-оздоровительн'!V18+'общепит и торговли'!V18+'ком. объекты'!V18+'промышленные и РОО'!V18+'объекты здравоохранения'!V18+другие!V18</f>
        <v>0</v>
      </c>
      <c r="W16" s="58">
        <f>ДДУ!W18+школы!W18+'детские санаторно-оздоровительн'!W18+'общепит и торговли'!W18+'ком. объекты'!W18+'промышленные и РОО'!W18+'объекты здравоохранения'!W18+другие!W18</f>
        <v>3</v>
      </c>
      <c r="X16" s="58">
        <f>ДДУ!X18+школы!X18+'детские санаторно-оздоровительн'!X18+'общепит и торговли'!X18+'ком. объекты'!X18+'промышленные и РОО'!X18+'объекты здравоохранения'!X18+другие!X18</f>
        <v>5</v>
      </c>
      <c r="Y16" s="58">
        <f>ДДУ!Y18+школы!Y18+'детские санаторно-оздоровительн'!Y18+'общепит и торговли'!Y18+'ком. объекты'!Y18+'промышленные и РОО'!Y18+'объекты здравоохранения'!Y18+другие!Y18</f>
        <v>0</v>
      </c>
      <c r="Z16" s="58">
        <f>ДДУ!Z18+школы!Z18+'детские санаторно-оздоровительн'!Z18+'общепит и торговли'!Z18+'ком. объекты'!Z18+'промышленные и РОО'!Z18+'объекты здравоохранения'!Z18+другие!Z18</f>
        <v>0</v>
      </c>
      <c r="AA16" s="58">
        <f>ДДУ!AA18+школы!AA18+'детские санаторно-оздоровительн'!AA18+'общепит и торговли'!AA18+'ком. объекты'!AA18+'промышленные и РОО'!AA18+'объекты здравоохранения'!AA18+другие!AA18</f>
        <v>0</v>
      </c>
      <c r="AB16" s="58">
        <f>ДДУ!AB18+школы!AB18+'детские санаторно-оздоровительн'!AB18+'общепит и торговли'!AB18+'ком. объекты'!AB18+'промышленные и РОО'!AB18+'объекты здравоохранения'!AB18+другие!AB18</f>
        <v>0</v>
      </c>
    </row>
    <row r="17" spans="1:28" s="34" customFormat="1" ht="15.75" x14ac:dyDescent="0.25">
      <c r="A17" s="57">
        <v>11</v>
      </c>
      <c r="B17" s="71" t="s">
        <v>47</v>
      </c>
      <c r="C17" s="58">
        <f>ДДУ!C19+школы!C19+'детские санаторно-оздоровительн'!C19+'общепит и торговли'!C19+'ком. объекты'!C19+'промышленные и РОО'!C19+'объекты здравоохранения'!C19+другие!C19</f>
        <v>2</v>
      </c>
      <c r="D17" s="58">
        <f>ДДУ!D19+школы!D19+'детские санаторно-оздоровительн'!D19+'общепит и торговли'!D19+'ком. объекты'!D19+'промышленные и РОО'!D19+'объекты здравоохранения'!D19+другие!D19</f>
        <v>0</v>
      </c>
      <c r="E17" s="58">
        <f>ДДУ!E19+школы!E19+'детские санаторно-оздоровительн'!E19+'общепит и торговли'!E19+'ком. объекты'!E19+'промышленные и РОО'!E19+'объекты здравоохранения'!E19+другие!E19</f>
        <v>0</v>
      </c>
      <c r="F17" s="58">
        <f>ДДУ!F19+школы!F19+'детские санаторно-оздоровительн'!F19+'общепит и торговли'!F19+'ком. объекты'!F19+'промышленные и РОО'!F19+'объекты здравоохранения'!F19+другие!F19</f>
        <v>2</v>
      </c>
      <c r="G17" s="58">
        <f>ДДУ!G19+школы!G19+'детские санаторно-оздоровительн'!G19+'общепит и торговли'!G19+'ком. объекты'!G19+'промышленные и РОО'!G19+'объекты здравоохранения'!G19+другие!G19</f>
        <v>0</v>
      </c>
      <c r="H17" s="58">
        <f>ДДУ!H19+школы!H19+'детские санаторно-оздоровительн'!H19+'общепит и торговли'!H19+'ком. объекты'!H19+'промышленные и РОО'!H19+'объекты здравоохранения'!H19+другие!H19</f>
        <v>0</v>
      </c>
      <c r="I17" s="58">
        <f>ДДУ!I19+школы!I19+'детские санаторно-оздоровительн'!I19+'общепит и торговли'!I19+'ком. объекты'!I19+'промышленные и РОО'!I19+'объекты здравоохранения'!I19+другие!I19</f>
        <v>0</v>
      </c>
      <c r="J17" s="58">
        <f>ДДУ!J19+школы!J19+'детские санаторно-оздоровительн'!J19+'общепит и торговли'!J19+'ком. объекты'!J19+'промышленные и РОО'!J19+'объекты здравоохранения'!J19+другие!J19</f>
        <v>0</v>
      </c>
      <c r="K17" s="58">
        <f>ДДУ!K19+школы!K19+'детские санаторно-оздоровительн'!K19+'общепит и торговли'!K19+'ком. объекты'!K19+'промышленные и РОО'!K19+'объекты здравоохранения'!K19+другие!K19</f>
        <v>0</v>
      </c>
      <c r="L17" s="58">
        <f>ДДУ!L19+школы!L19+'детские санаторно-оздоровительн'!L19+'общепит и торговли'!L19+'ком. объекты'!L19+'промышленные и РОО'!L19+'объекты здравоохранения'!L19+другие!L19</f>
        <v>0</v>
      </c>
      <c r="M17" s="58">
        <f>ДДУ!M19+школы!M19+'детские санаторно-оздоровительн'!M19+'общепит и торговли'!M19+'ком. объекты'!M19+'промышленные и РОО'!M19+'объекты здравоохранения'!M19+другие!M19</f>
        <v>0</v>
      </c>
      <c r="N17" s="58">
        <f>ДДУ!N19+школы!N19+'детские санаторно-оздоровительн'!N19+'общепит и торговли'!N19+'ком. объекты'!N19+'промышленные и РОО'!N19+'объекты здравоохранения'!N19+другие!N19</f>
        <v>0</v>
      </c>
      <c r="O17" s="58">
        <f>ДДУ!O19+школы!O19+'детские санаторно-оздоровительн'!O19+'общепит и торговли'!O19+'ком. объекты'!O19+'промышленные и РОО'!O19+'объекты здравоохранения'!O19+другие!O19</f>
        <v>0</v>
      </c>
      <c r="P17" s="58">
        <f>ДДУ!P19+школы!P19+'детские санаторно-оздоровительн'!P19+'общепит и торговли'!P19+'ком. объекты'!P19+'промышленные и РОО'!P19+'объекты здравоохранения'!P19+другие!P19</f>
        <v>0</v>
      </c>
      <c r="Q17" s="58">
        <f>ДДУ!Q19+школы!Q19+'детские санаторно-оздоровительн'!Q19+'общепит и торговли'!Q19+'ком. объекты'!Q19+'промышленные и РОО'!Q19+'объекты здравоохранения'!Q19+другие!Q19</f>
        <v>0</v>
      </c>
      <c r="R17" s="58">
        <f>ДДУ!R19+школы!R19+'детские санаторно-оздоровительн'!R19+'общепит и торговли'!R19+'ком. объекты'!R19+'промышленные и РОО'!R19+'объекты здравоохранения'!R19+другие!R19</f>
        <v>0</v>
      </c>
      <c r="S17" s="58">
        <f>ДДУ!S19+школы!S19+'детские санаторно-оздоровительн'!S19+'общепит и торговли'!S19+'ком. объекты'!S19+'промышленные и РОО'!S19+'объекты здравоохранения'!S19+другие!S19</f>
        <v>0</v>
      </c>
      <c r="T17" s="58">
        <f>ДДУ!T19+школы!T19+'детские санаторно-оздоровительн'!T19+'общепит и торговли'!T19+'ком. объекты'!T19+'промышленные и РОО'!T19+'объекты здравоохранения'!T19+другие!T19</f>
        <v>0</v>
      </c>
      <c r="U17" s="58">
        <f>ДДУ!U19+школы!U19+'детские санаторно-оздоровительн'!U19+'общепит и торговли'!U19+'ком. объекты'!U19+'промышленные и РОО'!U19+'объекты здравоохранения'!U19+другие!U19</f>
        <v>0</v>
      </c>
      <c r="V17" s="58">
        <f>ДДУ!V19+школы!V19+'детские санаторно-оздоровительн'!V19+'общепит и торговли'!V19+'ком. объекты'!V19+'промышленные и РОО'!V19+'объекты здравоохранения'!V19+другие!V19</f>
        <v>0</v>
      </c>
      <c r="W17" s="58">
        <f>ДДУ!W19+школы!W19+'детские санаторно-оздоровительн'!W19+'общепит и торговли'!W19+'ком. объекты'!W19+'промышленные и РОО'!W19+'объекты здравоохранения'!W19+другие!W19</f>
        <v>0</v>
      </c>
      <c r="X17" s="58">
        <f>ДДУ!X19+школы!X19+'детские санаторно-оздоровительн'!X19+'общепит и торговли'!X19+'ком. объекты'!X19+'промышленные и РОО'!X19+'объекты здравоохранения'!X19+другие!X19</f>
        <v>0</v>
      </c>
      <c r="Y17" s="58">
        <f>ДДУ!Y19+школы!Y19+'детские санаторно-оздоровительн'!Y19+'общепит и торговли'!Y19+'ком. объекты'!Y19+'промышленные и РОО'!Y19+'объекты здравоохранения'!Y19+другие!Y19</f>
        <v>0</v>
      </c>
      <c r="Z17" s="58">
        <f>ДДУ!Z19+школы!Z19+'детские санаторно-оздоровительн'!Z19+'общепит и торговли'!Z19+'ком. объекты'!Z19+'промышленные и РОО'!Z19+'объекты здравоохранения'!Z19+другие!Z19</f>
        <v>0</v>
      </c>
      <c r="AA17" s="58">
        <f>ДДУ!AA19+школы!AA19+'детские санаторно-оздоровительн'!AA19+'общепит и торговли'!AA19+'ком. объекты'!AA19+'промышленные и РОО'!AA19+'объекты здравоохранения'!AA19+другие!AA19</f>
        <v>0</v>
      </c>
      <c r="AB17" s="58">
        <f>ДДУ!AB19+школы!AB19+'детские санаторно-оздоровительн'!AB19+'общепит и торговли'!AB19+'ком. объекты'!AB19+'промышленные и РОО'!AB19+'объекты здравоохранения'!AB19+другие!AB19</f>
        <v>0</v>
      </c>
    </row>
    <row r="18" spans="1:28" s="6" customFormat="1" ht="15.75" x14ac:dyDescent="0.25">
      <c r="A18" s="57"/>
      <c r="B18" s="75" t="s">
        <v>36</v>
      </c>
      <c r="C18" s="57">
        <f>SUM(C7:C17)</f>
        <v>211</v>
      </c>
      <c r="D18" s="57">
        <f t="shared" ref="D18:AB18" si="0">SUM(D7:D17)</f>
        <v>10</v>
      </c>
      <c r="E18" s="57">
        <f t="shared" si="0"/>
        <v>17</v>
      </c>
      <c r="F18" s="57">
        <f t="shared" si="0"/>
        <v>71</v>
      </c>
      <c r="G18" s="57">
        <f t="shared" si="0"/>
        <v>74</v>
      </c>
      <c r="H18" s="57">
        <f t="shared" si="0"/>
        <v>27</v>
      </c>
      <c r="I18" s="57">
        <f t="shared" si="0"/>
        <v>11</v>
      </c>
      <c r="J18" s="57">
        <f t="shared" si="0"/>
        <v>0</v>
      </c>
      <c r="K18" s="57">
        <f t="shared" si="0"/>
        <v>1</v>
      </c>
      <c r="L18" s="57">
        <f t="shared" si="0"/>
        <v>112</v>
      </c>
      <c r="M18" s="57">
        <f t="shared" si="0"/>
        <v>86</v>
      </c>
      <c r="N18" s="57">
        <f t="shared" si="0"/>
        <v>34</v>
      </c>
      <c r="O18" s="57">
        <f t="shared" si="0"/>
        <v>90</v>
      </c>
      <c r="P18" s="57">
        <f t="shared" ref="P18:S18" si="1">SUM(P7:P17)</f>
        <v>9</v>
      </c>
      <c r="Q18" s="57">
        <f t="shared" si="1"/>
        <v>53</v>
      </c>
      <c r="R18" s="57">
        <f t="shared" si="1"/>
        <v>19</v>
      </c>
      <c r="S18" s="57">
        <f t="shared" si="1"/>
        <v>9</v>
      </c>
      <c r="T18" s="57">
        <v>20389937.5</v>
      </c>
      <c r="U18" s="57">
        <f t="shared" si="0"/>
        <v>20</v>
      </c>
      <c r="V18" s="57">
        <f t="shared" si="0"/>
        <v>2</v>
      </c>
      <c r="W18" s="57">
        <f t="shared" si="0"/>
        <v>9</v>
      </c>
      <c r="X18" s="57">
        <f t="shared" si="0"/>
        <v>8</v>
      </c>
      <c r="Y18" s="57">
        <f t="shared" si="0"/>
        <v>1</v>
      </c>
      <c r="Z18" s="57">
        <f t="shared" si="0"/>
        <v>0</v>
      </c>
      <c r="AA18" s="57">
        <f t="shared" si="0"/>
        <v>0</v>
      </c>
      <c r="AB18" s="57">
        <f t="shared" si="0"/>
        <v>0</v>
      </c>
    </row>
    <row r="19" spans="1:28" ht="18.75" x14ac:dyDescent="0.2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T19" s="31"/>
    </row>
    <row r="20" spans="1:28" ht="47.25" x14ac:dyDescent="0.25">
      <c r="A20" s="15"/>
      <c r="B20" s="56" t="s">
        <v>55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2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28" x14ac:dyDescent="0.25">
      <c r="A22" s="15"/>
      <c r="B22" s="53"/>
      <c r="C22" s="53"/>
      <c r="D22" s="53"/>
      <c r="E22" s="53"/>
      <c r="F22" s="53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8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28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28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8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8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8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8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8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8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2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</sheetData>
  <mergeCells count="18">
    <mergeCell ref="O3:T3"/>
    <mergeCell ref="O4:O5"/>
    <mergeCell ref="A19:P19"/>
    <mergeCell ref="T1:AB1"/>
    <mergeCell ref="A2:AB2"/>
    <mergeCell ref="A3:A5"/>
    <mergeCell ref="B3:B5"/>
    <mergeCell ref="U3:Y3"/>
    <mergeCell ref="Z3:AB4"/>
    <mergeCell ref="C3:C5"/>
    <mergeCell ref="N3:N5"/>
    <mergeCell ref="U4:U5"/>
    <mergeCell ref="V4:Y4"/>
    <mergeCell ref="D4:K4"/>
    <mergeCell ref="D3:K3"/>
    <mergeCell ref="L3:L5"/>
    <mergeCell ref="P4:T4"/>
    <mergeCell ref="M3:M5"/>
  </mergeCells>
  <pageMargins left="0.25" right="0.25" top="0.75" bottom="0.75" header="0.3" footer="0.3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CB46"/>
  <sheetViews>
    <sheetView view="pageBreakPreview" zoomScale="70" zoomScaleNormal="84" zoomScaleSheetLayoutView="70" workbookViewId="0">
      <selection activeCell="T9" sqref="T9:T19"/>
    </sheetView>
  </sheetViews>
  <sheetFormatPr defaultRowHeight="15" x14ac:dyDescent="0.25"/>
  <cols>
    <col min="1" max="1" width="3.5703125" customWidth="1"/>
    <col min="2" max="2" width="36.42578125" customWidth="1"/>
    <col min="3" max="3" width="9.140625" style="12" customWidth="1"/>
    <col min="4" max="4" width="15.42578125" customWidth="1"/>
    <col min="5" max="6" width="19.5703125" customWidth="1"/>
    <col min="7" max="7" width="20.7109375" customWidth="1"/>
    <col min="8" max="8" width="21" customWidth="1"/>
    <col min="9" max="10" width="24.85546875" customWidth="1"/>
    <col min="11" max="14" width="16.7109375" customWidth="1"/>
    <col min="15" max="15" width="9.140625" customWidth="1"/>
    <col min="16" max="16" width="9.28515625" customWidth="1"/>
    <col min="17" max="17" width="8.5703125" customWidth="1"/>
    <col min="18" max="18" width="9" customWidth="1"/>
    <col min="19" max="19" width="12.140625" customWidth="1"/>
    <col min="20" max="20" width="16.42578125" customWidth="1"/>
    <col min="21" max="21" width="14.28515625" customWidth="1"/>
    <col min="22" max="22" width="18.5703125" customWidth="1"/>
    <col min="23" max="23" width="20.5703125" customWidth="1"/>
    <col min="24" max="24" width="21.140625" customWidth="1"/>
    <col min="25" max="25" width="14.28515625" customWidth="1"/>
    <col min="26" max="26" width="11.85546875" customWidth="1"/>
    <col min="27" max="27" width="11.140625" customWidth="1"/>
    <col min="28" max="28" width="12.7109375" customWidth="1"/>
  </cols>
  <sheetData>
    <row r="1" spans="1:80" ht="61.5" customHeight="1" x14ac:dyDescent="0.4">
      <c r="A1" s="27"/>
      <c r="B1" s="28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160" t="s">
        <v>49</v>
      </c>
      <c r="U1" s="160"/>
      <c r="V1" s="160"/>
      <c r="W1" s="160"/>
      <c r="X1" s="160"/>
      <c r="Y1" s="160"/>
      <c r="Z1" s="160"/>
      <c r="AA1" s="160"/>
      <c r="AB1" s="160"/>
    </row>
    <row r="2" spans="1:80" s="5" customFormat="1" ht="38.25" customHeight="1" x14ac:dyDescent="0.3">
      <c r="A2" s="161" t="s">
        <v>16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</row>
    <row r="3" spans="1:80" s="6" customForma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</row>
    <row r="4" spans="1:80" s="6" customFormat="1" x14ac:dyDescent="0.25">
      <c r="A4" s="4"/>
      <c r="B4" s="4"/>
      <c r="C4" s="2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80" s="6" customFormat="1" ht="27" customHeight="1" x14ac:dyDescent="0.25">
      <c r="A5" s="129" t="s">
        <v>0</v>
      </c>
      <c r="B5" s="162" t="s">
        <v>34</v>
      </c>
      <c r="C5" s="157" t="s">
        <v>15</v>
      </c>
      <c r="D5" s="154" t="s">
        <v>4</v>
      </c>
      <c r="E5" s="155"/>
      <c r="F5" s="155"/>
      <c r="G5" s="155"/>
      <c r="H5" s="155"/>
      <c r="I5" s="155"/>
      <c r="J5" s="155"/>
      <c r="K5" s="156"/>
      <c r="L5" s="157" t="s">
        <v>2</v>
      </c>
      <c r="M5" s="157" t="s">
        <v>32</v>
      </c>
      <c r="N5" s="157" t="s">
        <v>1</v>
      </c>
      <c r="O5" s="154" t="s">
        <v>31</v>
      </c>
      <c r="P5" s="155"/>
      <c r="Q5" s="155"/>
      <c r="R5" s="155"/>
      <c r="S5" s="155"/>
      <c r="T5" s="156"/>
      <c r="U5" s="147" t="s">
        <v>3</v>
      </c>
      <c r="V5" s="147"/>
      <c r="W5" s="147"/>
      <c r="X5" s="147"/>
      <c r="Y5" s="147"/>
      <c r="Z5" s="148" t="s">
        <v>11</v>
      </c>
      <c r="AA5" s="149"/>
      <c r="AB5" s="150"/>
    </row>
    <row r="6" spans="1:80" s="6" customFormat="1" ht="27" customHeight="1" x14ac:dyDescent="0.3">
      <c r="A6" s="130"/>
      <c r="B6" s="163"/>
      <c r="C6" s="164"/>
      <c r="D6" s="154" t="s">
        <v>33</v>
      </c>
      <c r="E6" s="155"/>
      <c r="F6" s="155"/>
      <c r="G6" s="155"/>
      <c r="H6" s="155"/>
      <c r="I6" s="155"/>
      <c r="J6" s="155"/>
      <c r="K6" s="156"/>
      <c r="L6" s="164"/>
      <c r="M6" s="164"/>
      <c r="N6" s="164"/>
      <c r="O6" s="157" t="s">
        <v>5</v>
      </c>
      <c r="P6" s="154" t="s">
        <v>30</v>
      </c>
      <c r="Q6" s="155"/>
      <c r="R6" s="155"/>
      <c r="S6" s="155"/>
      <c r="T6" s="156"/>
      <c r="U6" s="147" t="s">
        <v>15</v>
      </c>
      <c r="V6" s="159" t="s">
        <v>30</v>
      </c>
      <c r="W6" s="159"/>
      <c r="X6" s="159"/>
      <c r="Y6" s="159"/>
      <c r="Z6" s="151"/>
      <c r="AA6" s="152"/>
      <c r="AB6" s="153"/>
    </row>
    <row r="7" spans="1:80" s="6" customFormat="1" ht="351.75" customHeight="1" x14ac:dyDescent="0.25">
      <c r="A7" s="130"/>
      <c r="B7" s="163"/>
      <c r="C7" s="158"/>
      <c r="D7" s="38" t="s">
        <v>24</v>
      </c>
      <c r="E7" s="39" t="s">
        <v>25</v>
      </c>
      <c r="F7" s="39" t="s">
        <v>26</v>
      </c>
      <c r="G7" s="39" t="s">
        <v>27</v>
      </c>
      <c r="H7" s="39" t="s">
        <v>19</v>
      </c>
      <c r="I7" s="39" t="s">
        <v>28</v>
      </c>
      <c r="J7" s="39" t="s">
        <v>29</v>
      </c>
      <c r="K7" s="40" t="s">
        <v>20</v>
      </c>
      <c r="L7" s="158"/>
      <c r="M7" s="158"/>
      <c r="N7" s="158"/>
      <c r="O7" s="158"/>
      <c r="P7" s="41" t="s">
        <v>6</v>
      </c>
      <c r="Q7" s="41" t="s">
        <v>7</v>
      </c>
      <c r="R7" s="41" t="s">
        <v>8</v>
      </c>
      <c r="S7" s="41" t="s">
        <v>9</v>
      </c>
      <c r="T7" s="41" t="s">
        <v>10</v>
      </c>
      <c r="U7" s="147"/>
      <c r="V7" s="42" t="s">
        <v>21</v>
      </c>
      <c r="W7" s="42" t="s">
        <v>22</v>
      </c>
      <c r="X7" s="42" t="s">
        <v>23</v>
      </c>
      <c r="Y7" s="42" t="s">
        <v>17</v>
      </c>
      <c r="Z7" s="42" t="s">
        <v>12</v>
      </c>
      <c r="AA7" s="42" t="s">
        <v>13</v>
      </c>
      <c r="AB7" s="42" t="s">
        <v>14</v>
      </c>
    </row>
    <row r="8" spans="1:80" s="6" customFormat="1" ht="18.75" x14ac:dyDescent="0.25">
      <c r="A8" s="1">
        <v>1</v>
      </c>
      <c r="B8" s="43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  <c r="J8" s="30">
        <v>10</v>
      </c>
      <c r="K8" s="30">
        <v>11</v>
      </c>
      <c r="L8" s="30">
        <v>12</v>
      </c>
      <c r="M8" s="30">
        <v>13</v>
      </c>
      <c r="N8" s="30">
        <v>14</v>
      </c>
      <c r="O8" s="30">
        <v>15</v>
      </c>
      <c r="P8" s="30">
        <v>16</v>
      </c>
      <c r="Q8" s="30">
        <v>17</v>
      </c>
      <c r="R8" s="30">
        <v>18</v>
      </c>
      <c r="S8" s="30">
        <v>19</v>
      </c>
      <c r="T8" s="30">
        <v>20</v>
      </c>
      <c r="U8" s="30">
        <v>21</v>
      </c>
      <c r="V8" s="30">
        <v>22</v>
      </c>
      <c r="W8" s="30">
        <v>23</v>
      </c>
      <c r="X8" s="30">
        <v>24</v>
      </c>
      <c r="Y8" s="30">
        <v>25</v>
      </c>
      <c r="Z8" s="30">
        <v>26</v>
      </c>
      <c r="AA8" s="30">
        <v>27</v>
      </c>
      <c r="AB8" s="30">
        <v>28</v>
      </c>
    </row>
    <row r="9" spans="1:80" s="6" customFormat="1" ht="24.75" customHeight="1" x14ac:dyDescent="0.25">
      <c r="A9" s="1">
        <v>1</v>
      </c>
      <c r="B9" s="81" t="s">
        <v>37</v>
      </c>
      <c r="C9" s="63">
        <v>1</v>
      </c>
      <c r="D9" s="76">
        <v>0</v>
      </c>
      <c r="E9" s="63">
        <v>1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1</v>
      </c>
      <c r="M9" s="63">
        <v>0</v>
      </c>
      <c r="N9" s="63">
        <v>1</v>
      </c>
      <c r="O9" s="63">
        <v>0</v>
      </c>
      <c r="P9" s="63">
        <v>0</v>
      </c>
      <c r="Q9" s="63">
        <v>0</v>
      </c>
      <c r="R9" s="63">
        <v>0</v>
      </c>
      <c r="S9" s="63">
        <v>0</v>
      </c>
      <c r="T9" s="63">
        <v>0</v>
      </c>
      <c r="U9" s="63">
        <v>0</v>
      </c>
      <c r="V9" s="63">
        <v>0</v>
      </c>
      <c r="W9" s="63">
        <v>0</v>
      </c>
      <c r="X9" s="63">
        <v>0</v>
      </c>
      <c r="Y9" s="63">
        <v>0</v>
      </c>
      <c r="Z9" s="63">
        <v>0</v>
      </c>
      <c r="AA9" s="63">
        <v>0</v>
      </c>
      <c r="AB9" s="63">
        <v>0</v>
      </c>
    </row>
    <row r="10" spans="1:80" s="6" customFormat="1" ht="24.75" customHeight="1" x14ac:dyDescent="0.25">
      <c r="A10" s="1">
        <v>2</v>
      </c>
      <c r="B10" s="81" t="s">
        <v>38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63">
        <v>0</v>
      </c>
      <c r="O10" s="63">
        <v>0</v>
      </c>
      <c r="P10" s="63">
        <v>0</v>
      </c>
      <c r="Q10" s="63">
        <v>0</v>
      </c>
      <c r="R10" s="63">
        <v>0</v>
      </c>
      <c r="S10" s="63">
        <v>0</v>
      </c>
      <c r="T10" s="63">
        <v>0</v>
      </c>
      <c r="U10" s="63">
        <v>0</v>
      </c>
      <c r="V10" s="63">
        <v>0</v>
      </c>
      <c r="W10" s="63">
        <v>0</v>
      </c>
      <c r="X10" s="63">
        <v>0</v>
      </c>
      <c r="Y10" s="63">
        <v>0</v>
      </c>
      <c r="Z10" s="63">
        <v>0</v>
      </c>
      <c r="AA10" s="63">
        <v>0</v>
      </c>
      <c r="AB10" s="63">
        <v>0</v>
      </c>
    </row>
    <row r="11" spans="1:80" s="6" customFormat="1" ht="20.25" customHeight="1" x14ac:dyDescent="0.25">
      <c r="A11" s="1">
        <v>3</v>
      </c>
      <c r="B11" s="81" t="s">
        <v>39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  <c r="V11" s="63">
        <v>0</v>
      </c>
      <c r="W11" s="63">
        <v>0</v>
      </c>
      <c r="X11" s="63">
        <v>0</v>
      </c>
      <c r="Y11" s="63">
        <v>0</v>
      </c>
      <c r="Z11" s="63">
        <v>0</v>
      </c>
      <c r="AA11" s="63">
        <v>0</v>
      </c>
      <c r="AB11" s="63">
        <v>0</v>
      </c>
    </row>
    <row r="12" spans="1:80" s="6" customFormat="1" ht="15.75" x14ac:dyDescent="0.25">
      <c r="A12" s="1">
        <v>4</v>
      </c>
      <c r="B12" s="81" t="s">
        <v>40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63">
        <v>0</v>
      </c>
      <c r="S12" s="63">
        <v>0</v>
      </c>
      <c r="T12" s="63">
        <v>0</v>
      </c>
      <c r="U12" s="63">
        <v>0</v>
      </c>
      <c r="V12" s="63">
        <v>0</v>
      </c>
      <c r="W12" s="63">
        <v>0</v>
      </c>
      <c r="X12" s="63">
        <v>0</v>
      </c>
      <c r="Y12" s="63">
        <v>0</v>
      </c>
      <c r="Z12" s="63">
        <v>0</v>
      </c>
      <c r="AA12" s="63">
        <v>0</v>
      </c>
      <c r="AB12" s="63">
        <v>0</v>
      </c>
    </row>
    <row r="13" spans="1:80" s="6" customFormat="1" ht="15.75" x14ac:dyDescent="0.25">
      <c r="A13" s="1">
        <v>5</v>
      </c>
      <c r="B13" s="82" t="s">
        <v>41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63">
        <v>0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63">
        <v>0</v>
      </c>
      <c r="AB13" s="63">
        <v>0</v>
      </c>
    </row>
    <row r="14" spans="1:80" s="34" customFormat="1" ht="15.75" x14ac:dyDescent="0.25">
      <c r="A14" s="33">
        <v>6</v>
      </c>
      <c r="B14" s="83" t="s">
        <v>42</v>
      </c>
      <c r="C14" s="80">
        <v>1</v>
      </c>
      <c r="D14" s="80">
        <v>0</v>
      </c>
      <c r="E14" s="80">
        <v>0</v>
      </c>
      <c r="F14" s="80">
        <v>0</v>
      </c>
      <c r="G14" s="80">
        <v>1</v>
      </c>
      <c r="H14" s="80">
        <v>0</v>
      </c>
      <c r="I14" s="80">
        <v>0</v>
      </c>
      <c r="J14" s="80">
        <v>0</v>
      </c>
      <c r="K14" s="80">
        <v>0</v>
      </c>
      <c r="L14" s="80">
        <v>1</v>
      </c>
      <c r="M14" s="80">
        <v>1</v>
      </c>
      <c r="N14" s="80">
        <v>0</v>
      </c>
      <c r="O14" s="77">
        <v>1</v>
      </c>
      <c r="P14" s="77">
        <v>0</v>
      </c>
      <c r="Q14" s="77">
        <v>1</v>
      </c>
      <c r="R14" s="77">
        <v>0</v>
      </c>
      <c r="S14" s="77">
        <v>0</v>
      </c>
      <c r="T14" s="77">
        <v>346000</v>
      </c>
      <c r="U14" s="77">
        <v>0</v>
      </c>
      <c r="V14" s="77">
        <v>0</v>
      </c>
      <c r="W14" s="77">
        <v>0</v>
      </c>
      <c r="X14" s="77">
        <v>0</v>
      </c>
      <c r="Y14" s="77">
        <v>0</v>
      </c>
      <c r="Z14" s="77">
        <v>0</v>
      </c>
      <c r="AA14" s="77">
        <v>0</v>
      </c>
      <c r="AB14" s="77">
        <v>0</v>
      </c>
    </row>
    <row r="15" spans="1:80" s="6" customFormat="1" ht="15.75" x14ac:dyDescent="0.25">
      <c r="A15" s="1">
        <v>7</v>
      </c>
      <c r="B15" s="84" t="s">
        <v>43</v>
      </c>
      <c r="C15" s="69">
        <v>5</v>
      </c>
      <c r="D15" s="68">
        <v>0</v>
      </c>
      <c r="E15" s="69">
        <v>0</v>
      </c>
      <c r="F15" s="69">
        <v>0</v>
      </c>
      <c r="G15" s="69">
        <v>0</v>
      </c>
      <c r="H15" s="69">
        <v>5</v>
      </c>
      <c r="I15" s="69">
        <v>0</v>
      </c>
      <c r="J15" s="69">
        <v>0</v>
      </c>
      <c r="K15" s="69">
        <v>0</v>
      </c>
      <c r="L15" s="69">
        <v>5</v>
      </c>
      <c r="M15" s="69">
        <v>5</v>
      </c>
      <c r="N15" s="69">
        <v>0</v>
      </c>
      <c r="O15" s="69">
        <v>5</v>
      </c>
      <c r="P15" s="69">
        <v>0</v>
      </c>
      <c r="Q15" s="69">
        <v>0</v>
      </c>
      <c r="R15" s="69">
        <v>0</v>
      </c>
      <c r="S15" s="69">
        <v>5</v>
      </c>
      <c r="T15" s="69">
        <v>216250</v>
      </c>
      <c r="U15" s="69">
        <v>0</v>
      </c>
      <c r="V15" s="69">
        <v>0</v>
      </c>
      <c r="W15" s="69">
        <v>0</v>
      </c>
      <c r="X15" s="69">
        <v>0</v>
      </c>
      <c r="Y15" s="69">
        <v>0</v>
      </c>
      <c r="Z15" s="69">
        <v>0</v>
      </c>
      <c r="AA15" s="69">
        <v>0</v>
      </c>
      <c r="AB15" s="69">
        <v>0</v>
      </c>
    </row>
    <row r="16" spans="1:80" s="6" customFormat="1" ht="15.75" x14ac:dyDescent="0.25">
      <c r="A16" s="1">
        <v>8</v>
      </c>
      <c r="B16" s="81" t="s">
        <v>44</v>
      </c>
      <c r="C16" s="65">
        <v>0</v>
      </c>
      <c r="D16" s="65">
        <v>0</v>
      </c>
      <c r="E16" s="65">
        <v>0</v>
      </c>
      <c r="F16" s="65">
        <v>0</v>
      </c>
      <c r="G16" s="65">
        <v>0</v>
      </c>
      <c r="H16" s="65">
        <v>0</v>
      </c>
      <c r="I16" s="65">
        <v>0</v>
      </c>
      <c r="J16" s="65">
        <v>0</v>
      </c>
      <c r="K16" s="65">
        <v>0</v>
      </c>
      <c r="L16" s="65">
        <v>0</v>
      </c>
      <c r="M16" s="65">
        <v>0</v>
      </c>
      <c r="N16" s="65">
        <v>0</v>
      </c>
      <c r="O16" s="65">
        <v>0</v>
      </c>
      <c r="P16" s="65">
        <v>0</v>
      </c>
      <c r="Q16" s="65">
        <v>0</v>
      </c>
      <c r="R16" s="65">
        <v>0</v>
      </c>
      <c r="S16" s="65">
        <v>0</v>
      </c>
      <c r="T16" s="65">
        <v>0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v>0</v>
      </c>
      <c r="AB16" s="65">
        <v>0</v>
      </c>
    </row>
    <row r="17" spans="1:28" s="6" customFormat="1" ht="15.75" x14ac:dyDescent="0.25">
      <c r="A17" s="1">
        <v>9</v>
      </c>
      <c r="B17" s="81" t="s">
        <v>45</v>
      </c>
      <c r="C17" s="78">
        <v>1</v>
      </c>
      <c r="D17" s="78">
        <v>1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0</v>
      </c>
      <c r="N17" s="78">
        <v>0</v>
      </c>
      <c r="O17" s="78">
        <v>0</v>
      </c>
      <c r="P17" s="78">
        <v>0</v>
      </c>
      <c r="Q17" s="78">
        <v>0</v>
      </c>
      <c r="R17" s="78">
        <v>0</v>
      </c>
      <c r="S17" s="78">
        <v>0</v>
      </c>
      <c r="T17" s="78">
        <v>0</v>
      </c>
      <c r="U17" s="78">
        <v>0</v>
      </c>
      <c r="V17" s="78">
        <v>0</v>
      </c>
      <c r="W17" s="78">
        <v>0</v>
      </c>
      <c r="X17" s="78">
        <v>0</v>
      </c>
      <c r="Y17" s="78">
        <v>0</v>
      </c>
      <c r="Z17" s="78">
        <v>0</v>
      </c>
      <c r="AA17" s="78">
        <v>0</v>
      </c>
      <c r="AB17" s="78">
        <v>0</v>
      </c>
    </row>
    <row r="18" spans="1:28" s="6" customFormat="1" ht="19.5" customHeight="1" x14ac:dyDescent="0.25">
      <c r="A18" s="1">
        <v>10</v>
      </c>
      <c r="B18" s="81" t="s">
        <v>46</v>
      </c>
      <c r="C18" s="65">
        <v>0</v>
      </c>
      <c r="D18" s="65">
        <v>0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5">
        <v>0</v>
      </c>
      <c r="S18" s="65">
        <v>0</v>
      </c>
      <c r="T18" s="65">
        <v>0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v>0</v>
      </c>
      <c r="AB18" s="65">
        <v>0</v>
      </c>
    </row>
    <row r="19" spans="1:28" s="6" customFormat="1" ht="19.5" customHeight="1" x14ac:dyDescent="0.25">
      <c r="A19" s="1">
        <v>11</v>
      </c>
      <c r="B19" s="81" t="s">
        <v>47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</row>
    <row r="20" spans="1:28" s="6" customFormat="1" ht="15.75" x14ac:dyDescent="0.25">
      <c r="A20" s="1"/>
      <c r="B20" s="85" t="s">
        <v>36</v>
      </c>
      <c r="C20" s="79">
        <f t="shared" ref="C20:AB20" si="0">SUM(C9:C19)</f>
        <v>8</v>
      </c>
      <c r="D20" s="79">
        <f t="shared" si="0"/>
        <v>1</v>
      </c>
      <c r="E20" s="79">
        <f t="shared" si="0"/>
        <v>1</v>
      </c>
      <c r="F20" s="79">
        <f t="shared" si="0"/>
        <v>0</v>
      </c>
      <c r="G20" s="79">
        <f t="shared" si="0"/>
        <v>1</v>
      </c>
      <c r="H20" s="79">
        <f t="shared" si="0"/>
        <v>5</v>
      </c>
      <c r="I20" s="79">
        <f t="shared" si="0"/>
        <v>0</v>
      </c>
      <c r="J20" s="79">
        <f t="shared" si="0"/>
        <v>0</v>
      </c>
      <c r="K20" s="79">
        <f t="shared" si="0"/>
        <v>0</v>
      </c>
      <c r="L20" s="79">
        <f t="shared" si="0"/>
        <v>7</v>
      </c>
      <c r="M20" s="79">
        <f t="shared" si="0"/>
        <v>6</v>
      </c>
      <c r="N20" s="79">
        <f t="shared" si="0"/>
        <v>1</v>
      </c>
      <c r="O20" s="79">
        <f t="shared" si="0"/>
        <v>6</v>
      </c>
      <c r="P20" s="79">
        <f t="shared" si="0"/>
        <v>0</v>
      </c>
      <c r="Q20" s="79">
        <f t="shared" si="0"/>
        <v>1</v>
      </c>
      <c r="R20" s="79">
        <f t="shared" si="0"/>
        <v>0</v>
      </c>
      <c r="S20" s="79">
        <f t="shared" si="0"/>
        <v>5</v>
      </c>
      <c r="T20" s="79">
        <f t="shared" si="0"/>
        <v>562250</v>
      </c>
      <c r="U20" s="79">
        <f t="shared" si="0"/>
        <v>0</v>
      </c>
      <c r="V20" s="79">
        <f t="shared" si="0"/>
        <v>0</v>
      </c>
      <c r="W20" s="79">
        <f t="shared" si="0"/>
        <v>0</v>
      </c>
      <c r="X20" s="79">
        <f t="shared" si="0"/>
        <v>0</v>
      </c>
      <c r="Y20" s="79">
        <f t="shared" si="0"/>
        <v>0</v>
      </c>
      <c r="Z20" s="79">
        <f t="shared" si="0"/>
        <v>0</v>
      </c>
      <c r="AA20" s="79">
        <f t="shared" si="0"/>
        <v>0</v>
      </c>
      <c r="AB20" s="79">
        <f t="shared" si="0"/>
        <v>0</v>
      </c>
    </row>
    <row r="21" spans="1:28" x14ac:dyDescent="0.25">
      <c r="A21" s="146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</row>
    <row r="22" spans="1:28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8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28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28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8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8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8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8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8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8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2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</sheetData>
  <mergeCells count="18">
    <mergeCell ref="T1:AB1"/>
    <mergeCell ref="A2:AB2"/>
    <mergeCell ref="A5:A7"/>
    <mergeCell ref="B5:B7"/>
    <mergeCell ref="C5:C7"/>
    <mergeCell ref="D5:K5"/>
    <mergeCell ref="L5:L7"/>
    <mergeCell ref="M5:M7"/>
    <mergeCell ref="N5:N7"/>
    <mergeCell ref="O5:T5"/>
    <mergeCell ref="A21:P21"/>
    <mergeCell ref="U5:Y5"/>
    <mergeCell ref="Z5:AB6"/>
    <mergeCell ref="D6:K6"/>
    <mergeCell ref="O6:O7"/>
    <mergeCell ref="P6:T6"/>
    <mergeCell ref="U6:U7"/>
    <mergeCell ref="V6:Y6"/>
  </mergeCells>
  <pageMargins left="0.25" right="0.25" top="0.75" bottom="0.75" header="0.3" footer="0.3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XFC44"/>
  <sheetViews>
    <sheetView view="pageBreakPreview" topLeftCell="A4" zoomScale="77" zoomScaleNormal="84" zoomScaleSheetLayoutView="77" workbookViewId="0">
      <selection activeCell="G21" sqref="G21"/>
    </sheetView>
  </sheetViews>
  <sheetFormatPr defaultRowHeight="15" x14ac:dyDescent="0.25"/>
  <cols>
    <col min="1" max="1" width="3.5703125" customWidth="1"/>
    <col min="2" max="2" width="35.7109375" customWidth="1"/>
    <col min="3" max="3" width="9.140625" style="12" customWidth="1"/>
    <col min="4" max="4" width="21.140625" customWidth="1"/>
    <col min="5" max="5" width="25.28515625" customWidth="1"/>
    <col min="6" max="6" width="24.42578125" customWidth="1"/>
    <col min="7" max="7" width="27.28515625" customWidth="1"/>
    <col min="8" max="8" width="27" customWidth="1"/>
    <col min="9" max="9" width="32.5703125" customWidth="1"/>
    <col min="10" max="10" width="27.7109375" customWidth="1"/>
    <col min="11" max="11" width="25.28515625" customWidth="1"/>
    <col min="12" max="14" width="16.7109375" customWidth="1"/>
    <col min="15" max="15" width="11.42578125" customWidth="1"/>
    <col min="16" max="16" width="11" customWidth="1"/>
    <col min="17" max="17" width="10.28515625" customWidth="1"/>
    <col min="18" max="18" width="9.85546875" customWidth="1"/>
    <col min="19" max="19" width="12.140625" customWidth="1"/>
    <col min="20" max="20" width="16.42578125" customWidth="1"/>
    <col min="21" max="21" width="14.28515625" customWidth="1"/>
    <col min="22" max="22" width="26.85546875" customWidth="1"/>
    <col min="23" max="23" width="25.42578125" customWidth="1"/>
    <col min="24" max="24" width="26.85546875" customWidth="1"/>
    <col min="25" max="25" width="16.85546875" customWidth="1"/>
    <col min="26" max="26" width="11.85546875" customWidth="1"/>
    <col min="27" max="27" width="11.140625" customWidth="1"/>
    <col min="28" max="28" width="12.7109375" customWidth="1"/>
  </cols>
  <sheetData>
    <row r="1" spans="1:29" ht="58.5" customHeight="1" x14ac:dyDescent="0.4">
      <c r="B1" s="22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0" t="s">
        <v>50</v>
      </c>
      <c r="U1" s="160"/>
      <c r="V1" s="160"/>
      <c r="W1" s="160"/>
      <c r="X1" s="160"/>
      <c r="Y1" s="160"/>
      <c r="Z1" s="160"/>
      <c r="AA1" s="160"/>
      <c r="AB1" s="160"/>
    </row>
    <row r="2" spans="1:29" s="5" customFormat="1" ht="39.75" customHeight="1" x14ac:dyDescent="0.3">
      <c r="A2" s="170" t="s">
        <v>16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23"/>
    </row>
    <row r="3" spans="1:29" s="6" customForma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6"/>
      <c r="AA3" s="26"/>
      <c r="AB3" s="26"/>
    </row>
    <row r="4" spans="1:29" s="6" customFormat="1" x14ac:dyDescent="0.25">
      <c r="A4" s="4"/>
      <c r="B4" s="4"/>
      <c r="C4" s="2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9" s="6" customFormat="1" ht="27" customHeight="1" x14ac:dyDescent="0.25">
      <c r="A5" s="129" t="s">
        <v>0</v>
      </c>
      <c r="B5" s="171" t="s">
        <v>34</v>
      </c>
      <c r="C5" s="173" t="s">
        <v>15</v>
      </c>
      <c r="D5" s="165" t="s">
        <v>4</v>
      </c>
      <c r="E5" s="166"/>
      <c r="F5" s="166"/>
      <c r="G5" s="166"/>
      <c r="H5" s="166"/>
      <c r="I5" s="166"/>
      <c r="J5" s="166"/>
      <c r="K5" s="167"/>
      <c r="L5" s="173" t="s">
        <v>2</v>
      </c>
      <c r="M5" s="173" t="s">
        <v>32</v>
      </c>
      <c r="N5" s="173" t="s">
        <v>1</v>
      </c>
      <c r="O5" s="165" t="s">
        <v>31</v>
      </c>
      <c r="P5" s="166"/>
      <c r="Q5" s="166"/>
      <c r="R5" s="166"/>
      <c r="S5" s="166"/>
      <c r="T5" s="167"/>
      <c r="U5" s="168" t="s">
        <v>3</v>
      </c>
      <c r="V5" s="168"/>
      <c r="W5" s="168"/>
      <c r="X5" s="168"/>
      <c r="Y5" s="168"/>
      <c r="Z5" s="176" t="s">
        <v>11</v>
      </c>
      <c r="AA5" s="177"/>
      <c r="AB5" s="178"/>
    </row>
    <row r="6" spans="1:29" s="6" customFormat="1" ht="27" customHeight="1" x14ac:dyDescent="0.3">
      <c r="A6" s="130"/>
      <c r="B6" s="172"/>
      <c r="C6" s="174"/>
      <c r="D6" s="165" t="s">
        <v>33</v>
      </c>
      <c r="E6" s="166"/>
      <c r="F6" s="166"/>
      <c r="G6" s="166"/>
      <c r="H6" s="166"/>
      <c r="I6" s="166"/>
      <c r="J6" s="166"/>
      <c r="K6" s="167"/>
      <c r="L6" s="174"/>
      <c r="M6" s="174"/>
      <c r="N6" s="174"/>
      <c r="O6" s="173" t="s">
        <v>5</v>
      </c>
      <c r="P6" s="165" t="s">
        <v>30</v>
      </c>
      <c r="Q6" s="166"/>
      <c r="R6" s="166"/>
      <c r="S6" s="166"/>
      <c r="T6" s="167"/>
      <c r="U6" s="168" t="s">
        <v>15</v>
      </c>
      <c r="V6" s="169" t="s">
        <v>30</v>
      </c>
      <c r="W6" s="169"/>
      <c r="X6" s="169"/>
      <c r="Y6" s="169"/>
      <c r="Z6" s="179"/>
      <c r="AA6" s="180"/>
      <c r="AB6" s="181"/>
    </row>
    <row r="7" spans="1:29" s="6" customFormat="1" ht="367.5" customHeight="1" x14ac:dyDescent="0.25">
      <c r="A7" s="130"/>
      <c r="B7" s="172"/>
      <c r="C7" s="175"/>
      <c r="D7" s="44" t="s">
        <v>24</v>
      </c>
      <c r="E7" s="45" t="s">
        <v>25</v>
      </c>
      <c r="F7" s="45" t="s">
        <v>26</v>
      </c>
      <c r="G7" s="45" t="s">
        <v>27</v>
      </c>
      <c r="H7" s="45" t="s">
        <v>19</v>
      </c>
      <c r="I7" s="45" t="s">
        <v>28</v>
      </c>
      <c r="J7" s="45" t="s">
        <v>29</v>
      </c>
      <c r="K7" s="46" t="s">
        <v>20</v>
      </c>
      <c r="L7" s="175"/>
      <c r="M7" s="175"/>
      <c r="N7" s="175"/>
      <c r="O7" s="175"/>
      <c r="P7" s="47" t="s">
        <v>6</v>
      </c>
      <c r="Q7" s="47" t="s">
        <v>7</v>
      </c>
      <c r="R7" s="47" t="s">
        <v>8</v>
      </c>
      <c r="S7" s="47" t="s">
        <v>9</v>
      </c>
      <c r="T7" s="47" t="s">
        <v>10</v>
      </c>
      <c r="U7" s="168"/>
      <c r="V7" s="48" t="s">
        <v>21</v>
      </c>
      <c r="W7" s="48" t="s">
        <v>22</v>
      </c>
      <c r="X7" s="42" t="s">
        <v>23</v>
      </c>
      <c r="Y7" s="48" t="s">
        <v>17</v>
      </c>
      <c r="Z7" s="48" t="s">
        <v>12</v>
      </c>
      <c r="AA7" s="48" t="s">
        <v>13</v>
      </c>
      <c r="AB7" s="48" t="s">
        <v>14</v>
      </c>
    </row>
    <row r="8" spans="1:29" s="6" customFormat="1" ht="20.25" x14ac:dyDescent="0.25">
      <c r="A8" s="1">
        <v>1</v>
      </c>
      <c r="B8" s="49">
        <v>2</v>
      </c>
      <c r="C8" s="50">
        <v>3</v>
      </c>
      <c r="D8" s="50">
        <v>4</v>
      </c>
      <c r="E8" s="50">
        <v>5</v>
      </c>
      <c r="F8" s="50">
        <v>6</v>
      </c>
      <c r="G8" s="50">
        <v>7</v>
      </c>
      <c r="H8" s="50">
        <v>8</v>
      </c>
      <c r="I8" s="50">
        <v>9</v>
      </c>
      <c r="J8" s="50">
        <v>10</v>
      </c>
      <c r="K8" s="50">
        <v>11</v>
      </c>
      <c r="L8" s="50">
        <v>12</v>
      </c>
      <c r="M8" s="50">
        <v>13</v>
      </c>
      <c r="N8" s="50">
        <v>14</v>
      </c>
      <c r="O8" s="50">
        <v>15</v>
      </c>
      <c r="P8" s="50">
        <v>16</v>
      </c>
      <c r="Q8" s="50">
        <v>17</v>
      </c>
      <c r="R8" s="50">
        <v>18</v>
      </c>
      <c r="S8" s="50">
        <v>19</v>
      </c>
      <c r="T8" s="50">
        <v>20</v>
      </c>
      <c r="U8" s="50">
        <v>21</v>
      </c>
      <c r="V8" s="50">
        <v>22</v>
      </c>
      <c r="W8" s="50">
        <v>23</v>
      </c>
      <c r="X8" s="50">
        <v>24</v>
      </c>
      <c r="Y8" s="50">
        <v>25</v>
      </c>
      <c r="Z8" s="50">
        <v>26</v>
      </c>
      <c r="AA8" s="50">
        <v>27</v>
      </c>
      <c r="AB8" s="50">
        <v>28</v>
      </c>
    </row>
    <row r="9" spans="1:29" s="6" customFormat="1" ht="15.75" x14ac:dyDescent="0.25">
      <c r="A9" s="1">
        <v>1</v>
      </c>
      <c r="B9" s="86" t="s">
        <v>37</v>
      </c>
      <c r="C9" s="69">
        <v>0</v>
      </c>
      <c r="D9" s="68">
        <v>0</v>
      </c>
      <c r="E9" s="68">
        <v>0</v>
      </c>
      <c r="F9" s="68">
        <v>0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v>0</v>
      </c>
      <c r="Q9" s="68">
        <v>0</v>
      </c>
      <c r="R9" s="68">
        <v>0</v>
      </c>
      <c r="S9" s="68">
        <v>0</v>
      </c>
      <c r="T9" s="68">
        <v>692000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8">
        <v>0</v>
      </c>
      <c r="AA9" s="68">
        <v>0</v>
      </c>
      <c r="AB9" s="68">
        <v>0</v>
      </c>
    </row>
    <row r="10" spans="1:29" s="6" customFormat="1" ht="15.75" x14ac:dyDescent="0.25">
      <c r="A10" s="1">
        <v>2</v>
      </c>
      <c r="B10" s="86" t="s">
        <v>38</v>
      </c>
      <c r="C10" s="69">
        <v>10</v>
      </c>
      <c r="D10" s="68">
        <v>0</v>
      </c>
      <c r="E10" s="69">
        <v>4</v>
      </c>
      <c r="F10" s="69">
        <v>0</v>
      </c>
      <c r="G10" s="69">
        <v>2</v>
      </c>
      <c r="H10" s="69">
        <v>4</v>
      </c>
      <c r="I10" s="69">
        <v>0</v>
      </c>
      <c r="J10" s="69">
        <v>0</v>
      </c>
      <c r="K10" s="69">
        <v>0</v>
      </c>
      <c r="L10" s="69">
        <v>8</v>
      </c>
      <c r="M10" s="69">
        <v>6</v>
      </c>
      <c r="N10" s="69">
        <v>2</v>
      </c>
      <c r="O10" s="69">
        <v>8</v>
      </c>
      <c r="P10" s="69">
        <v>0</v>
      </c>
      <c r="Q10" s="69">
        <v>8</v>
      </c>
      <c r="R10" s="69">
        <v>0</v>
      </c>
      <c r="S10" s="69">
        <v>0</v>
      </c>
      <c r="T10" s="69">
        <v>2378750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</row>
    <row r="11" spans="1:29" s="34" customFormat="1" ht="15.75" x14ac:dyDescent="0.25">
      <c r="A11" s="33">
        <v>3</v>
      </c>
      <c r="B11" s="87" t="s">
        <v>39</v>
      </c>
      <c r="C11" s="63">
        <v>3</v>
      </c>
      <c r="D11" s="76">
        <v>0</v>
      </c>
      <c r="E11" s="76">
        <v>1</v>
      </c>
      <c r="F11" s="76">
        <v>0</v>
      </c>
      <c r="G11" s="76">
        <v>0</v>
      </c>
      <c r="H11" s="76">
        <v>2</v>
      </c>
      <c r="I11" s="76">
        <v>0</v>
      </c>
      <c r="J11" s="76">
        <v>0</v>
      </c>
      <c r="K11" s="76">
        <v>0</v>
      </c>
      <c r="L11" s="76">
        <v>3</v>
      </c>
      <c r="M11" s="76">
        <v>2</v>
      </c>
      <c r="N11" s="76">
        <v>1</v>
      </c>
      <c r="O11" s="76">
        <v>2</v>
      </c>
      <c r="P11" s="76">
        <v>2</v>
      </c>
      <c r="Q11" s="76">
        <v>0</v>
      </c>
      <c r="R11" s="76">
        <v>0</v>
      </c>
      <c r="S11" s="76">
        <v>0</v>
      </c>
      <c r="T11" s="76">
        <v>692000</v>
      </c>
      <c r="U11" s="76">
        <v>0</v>
      </c>
      <c r="V11" s="76">
        <v>0</v>
      </c>
      <c r="W11" s="76">
        <v>0</v>
      </c>
      <c r="X11" s="76">
        <v>0</v>
      </c>
      <c r="Y11" s="76">
        <v>0</v>
      </c>
      <c r="Z11" s="76">
        <v>0</v>
      </c>
      <c r="AA11" s="76">
        <v>0</v>
      </c>
      <c r="AB11" s="76">
        <v>0</v>
      </c>
    </row>
    <row r="12" spans="1:29" s="6" customFormat="1" ht="15.75" customHeight="1" x14ac:dyDescent="0.25">
      <c r="A12" s="1">
        <v>4</v>
      </c>
      <c r="B12" s="86" t="s">
        <v>40</v>
      </c>
      <c r="C12" s="61">
        <v>0</v>
      </c>
      <c r="D12" s="88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</row>
    <row r="13" spans="1:29" s="34" customFormat="1" ht="15.75" x14ac:dyDescent="0.25">
      <c r="A13" s="33">
        <v>5</v>
      </c>
      <c r="B13" s="89" t="s">
        <v>41</v>
      </c>
      <c r="C13" s="65">
        <v>0</v>
      </c>
      <c r="D13" s="90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</row>
    <row r="14" spans="1:29" s="36" customFormat="1" ht="15.75" x14ac:dyDescent="0.25">
      <c r="A14" s="1">
        <v>6</v>
      </c>
      <c r="B14" s="86" t="s">
        <v>42</v>
      </c>
      <c r="C14" s="93">
        <v>13</v>
      </c>
      <c r="D14" s="93">
        <v>0</v>
      </c>
      <c r="E14" s="93">
        <v>0</v>
      </c>
      <c r="F14" s="93">
        <v>0</v>
      </c>
      <c r="G14" s="93">
        <v>0</v>
      </c>
      <c r="H14" s="93">
        <v>13</v>
      </c>
      <c r="I14" s="93">
        <v>0</v>
      </c>
      <c r="J14" s="93">
        <v>0</v>
      </c>
      <c r="K14" s="93">
        <v>0</v>
      </c>
      <c r="L14" s="93">
        <v>13</v>
      </c>
      <c r="M14" s="93">
        <v>13</v>
      </c>
      <c r="N14" s="93">
        <v>0</v>
      </c>
      <c r="O14" s="78">
        <v>13</v>
      </c>
      <c r="P14" s="78">
        <v>0</v>
      </c>
      <c r="Q14" s="78">
        <v>12</v>
      </c>
      <c r="R14" s="78">
        <v>1</v>
      </c>
      <c r="S14" s="78">
        <v>0</v>
      </c>
      <c r="T14" s="122">
        <v>4052250</v>
      </c>
      <c r="U14" s="78">
        <v>0</v>
      </c>
      <c r="V14" s="78">
        <v>0</v>
      </c>
      <c r="W14" s="78">
        <v>0</v>
      </c>
      <c r="X14" s="78">
        <v>0</v>
      </c>
      <c r="Y14" s="78">
        <v>0</v>
      </c>
      <c r="Z14" s="78">
        <v>0</v>
      </c>
      <c r="AA14" s="78">
        <v>0</v>
      </c>
      <c r="AB14" s="78">
        <v>0</v>
      </c>
    </row>
    <row r="15" spans="1:29" s="34" customFormat="1" ht="15.75" x14ac:dyDescent="0.25">
      <c r="A15" s="33">
        <v>7</v>
      </c>
      <c r="B15" s="91" t="s">
        <v>43</v>
      </c>
      <c r="C15" s="65">
        <v>0</v>
      </c>
      <c r="D15" s="90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</row>
    <row r="16" spans="1:29" s="6" customFormat="1" ht="15.75" x14ac:dyDescent="0.25">
      <c r="A16" s="1">
        <v>8</v>
      </c>
      <c r="B16" s="86" t="s">
        <v>44</v>
      </c>
      <c r="C16" s="69">
        <v>1</v>
      </c>
      <c r="D16" s="69">
        <v>1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1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69">
        <v>0</v>
      </c>
      <c r="Z16" s="69">
        <v>0</v>
      </c>
      <c r="AA16" s="69">
        <v>0</v>
      </c>
      <c r="AB16" s="69">
        <v>0</v>
      </c>
    </row>
    <row r="17" spans="1:28 16383:16383" s="6" customFormat="1" ht="15.75" x14ac:dyDescent="0.25">
      <c r="A17" s="1">
        <v>9</v>
      </c>
      <c r="B17" s="86" t="s">
        <v>45</v>
      </c>
      <c r="C17" s="61">
        <v>0</v>
      </c>
      <c r="D17" s="88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</row>
    <row r="18" spans="1:28 16383:16383" s="6" customFormat="1" ht="15.75" x14ac:dyDescent="0.25">
      <c r="A18" s="1">
        <v>10</v>
      </c>
      <c r="B18" s="86" t="s">
        <v>46</v>
      </c>
      <c r="C18" s="61">
        <v>0</v>
      </c>
      <c r="D18" s="88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</row>
    <row r="19" spans="1:28 16383:16383" s="6" customFormat="1" ht="15.75" x14ac:dyDescent="0.25">
      <c r="A19" s="1">
        <v>11</v>
      </c>
      <c r="B19" s="86" t="s">
        <v>47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</row>
    <row r="20" spans="1:28 16383:16383" s="6" customFormat="1" ht="18.75" x14ac:dyDescent="0.25">
      <c r="A20" s="1">
        <v>12</v>
      </c>
      <c r="B20" s="92" t="s">
        <v>36</v>
      </c>
      <c r="C20" s="55">
        <f t="shared" ref="C20:AB20" si="0">SUM(C9:C19)</f>
        <v>27</v>
      </c>
      <c r="D20" s="123">
        <f t="shared" si="0"/>
        <v>1</v>
      </c>
      <c r="E20" s="55">
        <f t="shared" si="0"/>
        <v>5</v>
      </c>
      <c r="F20" s="55">
        <f t="shared" si="0"/>
        <v>0</v>
      </c>
      <c r="G20" s="55">
        <f t="shared" si="0"/>
        <v>2</v>
      </c>
      <c r="H20" s="55">
        <f t="shared" si="0"/>
        <v>19</v>
      </c>
      <c r="I20" s="55">
        <f t="shared" si="0"/>
        <v>0</v>
      </c>
      <c r="J20" s="55">
        <f t="shared" si="0"/>
        <v>0</v>
      </c>
      <c r="K20" s="55">
        <f t="shared" si="0"/>
        <v>0</v>
      </c>
      <c r="L20" s="55">
        <f t="shared" si="0"/>
        <v>24</v>
      </c>
      <c r="M20" s="55">
        <f t="shared" si="0"/>
        <v>21</v>
      </c>
      <c r="N20" s="55">
        <f t="shared" si="0"/>
        <v>4</v>
      </c>
      <c r="O20" s="55">
        <f t="shared" si="0"/>
        <v>23</v>
      </c>
      <c r="P20" s="55">
        <f t="shared" si="0"/>
        <v>2</v>
      </c>
      <c r="Q20" s="55">
        <f t="shared" si="0"/>
        <v>20</v>
      </c>
      <c r="R20" s="55">
        <f t="shared" si="0"/>
        <v>1</v>
      </c>
      <c r="S20" s="55">
        <f t="shared" si="0"/>
        <v>0</v>
      </c>
      <c r="T20" s="55">
        <f t="shared" si="0"/>
        <v>7815000</v>
      </c>
      <c r="U20" s="55">
        <f t="shared" si="0"/>
        <v>0</v>
      </c>
      <c r="V20" s="55">
        <f t="shared" si="0"/>
        <v>0</v>
      </c>
      <c r="W20" s="55">
        <f t="shared" si="0"/>
        <v>0</v>
      </c>
      <c r="X20" s="55">
        <f t="shared" si="0"/>
        <v>0</v>
      </c>
      <c r="Y20" s="55">
        <f t="shared" si="0"/>
        <v>0</v>
      </c>
      <c r="Z20" s="55">
        <f t="shared" si="0"/>
        <v>0</v>
      </c>
      <c r="AA20" s="55">
        <f t="shared" si="0"/>
        <v>0</v>
      </c>
      <c r="AB20" s="55">
        <f t="shared" si="0"/>
        <v>0</v>
      </c>
      <c r="XFC20" s="6">
        <f>SUM(C20:XFB20)</f>
        <v>7815149</v>
      </c>
    </row>
    <row r="21" spans="1:28 16383:16383" ht="21" x14ac:dyDescent="0.35">
      <c r="A21" s="15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</row>
    <row r="22" spans="1:28 16383:16383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8 16383:16383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28 16383:16383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28 16383:16383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8 16383:16383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8 16383:16383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8 16383:16383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8 16383:16383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8 16383:16383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8 16383:16383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28 16383:16383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</sheetData>
  <mergeCells count="17">
    <mergeCell ref="O6:O7"/>
    <mergeCell ref="P6:T6"/>
    <mergeCell ref="U6:U7"/>
    <mergeCell ref="V6:Y6"/>
    <mergeCell ref="T1:AB1"/>
    <mergeCell ref="A2:AB2"/>
    <mergeCell ref="A5:A7"/>
    <mergeCell ref="B5:B7"/>
    <mergeCell ref="C5:C7"/>
    <mergeCell ref="D5:K5"/>
    <mergeCell ref="L5:L7"/>
    <mergeCell ref="M5:M7"/>
    <mergeCell ref="N5:N7"/>
    <mergeCell ref="O5:T5"/>
    <mergeCell ref="U5:Y5"/>
    <mergeCell ref="Z5:AB6"/>
    <mergeCell ref="D6:K6"/>
  </mergeCells>
  <pageMargins left="0.25" right="0.25" top="0.75" bottom="0.75" header="0.3" footer="0.3"/>
  <pageSetup paperSize="9" scale="2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EC45"/>
  <sheetViews>
    <sheetView view="pageBreakPreview" topLeftCell="A5" zoomScale="71" zoomScaleNormal="84" zoomScaleSheetLayoutView="71" workbookViewId="0">
      <selection activeCell="B16" sqref="B16"/>
    </sheetView>
  </sheetViews>
  <sheetFormatPr defaultRowHeight="15" x14ac:dyDescent="0.25"/>
  <cols>
    <col min="1" max="1" width="3.5703125" customWidth="1"/>
    <col min="2" max="2" width="31.7109375" customWidth="1"/>
    <col min="3" max="3" width="9.140625" style="12" customWidth="1"/>
    <col min="4" max="4" width="17.85546875" customWidth="1"/>
    <col min="5" max="5" width="22.28515625" customWidth="1"/>
    <col min="6" max="6" width="19.5703125" customWidth="1"/>
    <col min="7" max="7" width="23.85546875" customWidth="1"/>
    <col min="8" max="8" width="26.28515625" customWidth="1"/>
    <col min="9" max="9" width="28.28515625" customWidth="1"/>
    <col min="10" max="10" width="27.28515625" customWidth="1"/>
    <col min="11" max="11" width="19.85546875" customWidth="1"/>
    <col min="12" max="14" width="16.7109375" customWidth="1"/>
    <col min="15" max="15" width="9.140625" customWidth="1"/>
    <col min="16" max="16" width="9.28515625" customWidth="1"/>
    <col min="17" max="17" width="8.5703125" customWidth="1"/>
    <col min="18" max="18" width="9" customWidth="1"/>
    <col min="19" max="19" width="12.140625" customWidth="1"/>
    <col min="20" max="20" width="16.42578125" customWidth="1"/>
    <col min="21" max="21" width="14.28515625" customWidth="1"/>
    <col min="22" max="22" width="23" customWidth="1"/>
    <col min="23" max="23" width="24.7109375" customWidth="1"/>
    <col min="24" max="24" width="28" customWidth="1"/>
    <col min="25" max="25" width="14.28515625" customWidth="1"/>
    <col min="26" max="26" width="11.85546875" customWidth="1"/>
    <col min="27" max="27" width="11.140625" customWidth="1"/>
    <col min="28" max="28" width="12.7109375" customWidth="1"/>
  </cols>
  <sheetData>
    <row r="1" spans="1:133" ht="66" customHeight="1" x14ac:dyDescent="0.4">
      <c r="A1" s="15"/>
      <c r="B1" s="22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0" t="s">
        <v>51</v>
      </c>
      <c r="U1" s="160"/>
      <c r="V1" s="160"/>
      <c r="W1" s="160"/>
      <c r="X1" s="160"/>
      <c r="Y1" s="160"/>
      <c r="Z1" s="160"/>
      <c r="AA1" s="160"/>
      <c r="AB1" s="160"/>
    </row>
    <row r="2" spans="1:133" s="5" customFormat="1" ht="43.5" customHeight="1" x14ac:dyDescent="0.3">
      <c r="A2" s="170" t="s">
        <v>16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</row>
    <row r="3" spans="1:133" s="6" customForma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6"/>
      <c r="AA3" s="26"/>
      <c r="AB3" s="26"/>
    </row>
    <row r="4" spans="1:133" s="6" customFormat="1" x14ac:dyDescent="0.25">
      <c r="A4" s="4"/>
      <c r="B4" s="4"/>
      <c r="C4" s="2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133" s="6" customFormat="1" ht="27" customHeight="1" x14ac:dyDescent="0.25">
      <c r="A5" s="129" t="s">
        <v>0</v>
      </c>
      <c r="B5" s="162" t="s">
        <v>34</v>
      </c>
      <c r="C5" s="157" t="s">
        <v>15</v>
      </c>
      <c r="D5" s="154" t="s">
        <v>4</v>
      </c>
      <c r="E5" s="155"/>
      <c r="F5" s="155"/>
      <c r="G5" s="155"/>
      <c r="H5" s="155"/>
      <c r="I5" s="155"/>
      <c r="J5" s="155"/>
      <c r="K5" s="156"/>
      <c r="L5" s="157" t="s">
        <v>2</v>
      </c>
      <c r="M5" s="157" t="s">
        <v>32</v>
      </c>
      <c r="N5" s="157" t="s">
        <v>1</v>
      </c>
      <c r="O5" s="154" t="s">
        <v>31</v>
      </c>
      <c r="P5" s="155"/>
      <c r="Q5" s="155"/>
      <c r="R5" s="155"/>
      <c r="S5" s="155"/>
      <c r="T5" s="156"/>
      <c r="U5" s="147" t="s">
        <v>3</v>
      </c>
      <c r="V5" s="147"/>
      <c r="W5" s="147"/>
      <c r="X5" s="147"/>
      <c r="Y5" s="147"/>
      <c r="Z5" s="148" t="s">
        <v>11</v>
      </c>
      <c r="AA5" s="149"/>
      <c r="AB5" s="150"/>
    </row>
    <row r="6" spans="1:133" s="6" customFormat="1" ht="27" customHeight="1" x14ac:dyDescent="0.3">
      <c r="A6" s="130"/>
      <c r="B6" s="163"/>
      <c r="C6" s="164"/>
      <c r="D6" s="154" t="s">
        <v>33</v>
      </c>
      <c r="E6" s="155"/>
      <c r="F6" s="155"/>
      <c r="G6" s="155"/>
      <c r="H6" s="155"/>
      <c r="I6" s="155"/>
      <c r="J6" s="155"/>
      <c r="K6" s="156"/>
      <c r="L6" s="164"/>
      <c r="M6" s="164"/>
      <c r="N6" s="164"/>
      <c r="O6" s="157" t="s">
        <v>5</v>
      </c>
      <c r="P6" s="154" t="s">
        <v>30</v>
      </c>
      <c r="Q6" s="155"/>
      <c r="R6" s="155"/>
      <c r="S6" s="155"/>
      <c r="T6" s="156"/>
      <c r="U6" s="147" t="s">
        <v>15</v>
      </c>
      <c r="V6" s="159" t="s">
        <v>30</v>
      </c>
      <c r="W6" s="159"/>
      <c r="X6" s="159"/>
      <c r="Y6" s="159"/>
      <c r="Z6" s="151"/>
      <c r="AA6" s="152"/>
      <c r="AB6" s="153"/>
    </row>
    <row r="7" spans="1:133" s="6" customFormat="1" ht="308.25" customHeight="1" x14ac:dyDescent="0.25">
      <c r="A7" s="130"/>
      <c r="B7" s="163"/>
      <c r="C7" s="158"/>
      <c r="D7" s="38" t="s">
        <v>24</v>
      </c>
      <c r="E7" s="39" t="s">
        <v>25</v>
      </c>
      <c r="F7" s="39" t="s">
        <v>26</v>
      </c>
      <c r="G7" s="39" t="s">
        <v>27</v>
      </c>
      <c r="H7" s="39" t="s">
        <v>19</v>
      </c>
      <c r="I7" s="39" t="s">
        <v>28</v>
      </c>
      <c r="J7" s="39" t="s">
        <v>29</v>
      </c>
      <c r="K7" s="40" t="s">
        <v>20</v>
      </c>
      <c r="L7" s="158"/>
      <c r="M7" s="158"/>
      <c r="N7" s="158"/>
      <c r="O7" s="158"/>
      <c r="P7" s="41" t="s">
        <v>6</v>
      </c>
      <c r="Q7" s="41" t="s">
        <v>7</v>
      </c>
      <c r="R7" s="41" t="s">
        <v>8</v>
      </c>
      <c r="S7" s="41" t="s">
        <v>9</v>
      </c>
      <c r="T7" s="41" t="s">
        <v>10</v>
      </c>
      <c r="U7" s="147"/>
      <c r="V7" s="42" t="s">
        <v>21</v>
      </c>
      <c r="W7" s="42" t="s">
        <v>22</v>
      </c>
      <c r="X7" s="42" t="s">
        <v>23</v>
      </c>
      <c r="Y7" s="42" t="s">
        <v>17</v>
      </c>
      <c r="Z7" s="42" t="s">
        <v>12</v>
      </c>
      <c r="AA7" s="42" t="s">
        <v>13</v>
      </c>
      <c r="AB7" s="42" t="s">
        <v>14</v>
      </c>
    </row>
    <row r="8" spans="1:133" s="6" customFormat="1" ht="18.75" x14ac:dyDescent="0.25">
      <c r="A8" s="1">
        <v>1</v>
      </c>
      <c r="B8" s="43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  <c r="J8" s="30">
        <v>10</v>
      </c>
      <c r="K8" s="30">
        <v>11</v>
      </c>
      <c r="L8" s="30">
        <v>12</v>
      </c>
      <c r="M8" s="30">
        <v>13</v>
      </c>
      <c r="N8" s="30">
        <v>14</v>
      </c>
      <c r="O8" s="30">
        <v>15</v>
      </c>
      <c r="P8" s="30">
        <v>16</v>
      </c>
      <c r="Q8" s="30">
        <v>17</v>
      </c>
      <c r="R8" s="30">
        <v>18</v>
      </c>
      <c r="S8" s="30">
        <v>19</v>
      </c>
      <c r="T8" s="30">
        <v>20</v>
      </c>
      <c r="U8" s="30">
        <v>21</v>
      </c>
      <c r="V8" s="30">
        <v>22</v>
      </c>
      <c r="W8" s="30">
        <v>23</v>
      </c>
      <c r="X8" s="30">
        <v>24</v>
      </c>
      <c r="Y8" s="30">
        <v>25</v>
      </c>
      <c r="Z8" s="30">
        <v>26</v>
      </c>
      <c r="AA8" s="30">
        <v>27</v>
      </c>
      <c r="AB8" s="30">
        <v>28</v>
      </c>
    </row>
    <row r="9" spans="1:133" s="6" customFormat="1" ht="18" customHeight="1" x14ac:dyDescent="0.25">
      <c r="A9" s="1">
        <v>1</v>
      </c>
      <c r="B9" s="81" t="s">
        <v>37</v>
      </c>
      <c r="C9" s="60">
        <v>0</v>
      </c>
      <c r="D9" s="59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</row>
    <row r="10" spans="1:133" s="6" customFormat="1" ht="15.75" x14ac:dyDescent="0.25">
      <c r="A10" s="1">
        <v>2</v>
      </c>
      <c r="B10" s="81" t="s">
        <v>38</v>
      </c>
      <c r="C10" s="94">
        <v>1</v>
      </c>
      <c r="D10" s="94">
        <v>0</v>
      </c>
      <c r="E10" s="94">
        <v>0</v>
      </c>
      <c r="F10" s="94">
        <v>1</v>
      </c>
      <c r="G10" s="94">
        <v>0</v>
      </c>
      <c r="H10" s="94">
        <v>0</v>
      </c>
      <c r="I10" s="94">
        <v>0</v>
      </c>
      <c r="J10" s="94">
        <v>0</v>
      </c>
      <c r="K10" s="94">
        <v>0</v>
      </c>
      <c r="L10" s="94">
        <v>0</v>
      </c>
      <c r="M10" s="94">
        <v>0</v>
      </c>
      <c r="N10" s="94">
        <v>0</v>
      </c>
      <c r="O10" s="94">
        <v>0</v>
      </c>
      <c r="P10" s="94">
        <v>0</v>
      </c>
      <c r="Q10" s="94">
        <v>0</v>
      </c>
      <c r="R10" s="94">
        <v>0</v>
      </c>
      <c r="S10" s="94">
        <v>0</v>
      </c>
      <c r="T10" s="94">
        <v>0</v>
      </c>
      <c r="U10" s="94">
        <v>0</v>
      </c>
      <c r="V10" s="94">
        <v>0</v>
      </c>
      <c r="W10" s="94">
        <v>0</v>
      </c>
      <c r="X10" s="94">
        <v>0</v>
      </c>
      <c r="Y10" s="94">
        <v>0</v>
      </c>
      <c r="Z10" s="94">
        <v>0</v>
      </c>
      <c r="AA10" s="94">
        <v>0</v>
      </c>
      <c r="AB10" s="94">
        <v>0</v>
      </c>
    </row>
    <row r="11" spans="1:133" s="6" customFormat="1" ht="15.75" x14ac:dyDescent="0.25">
      <c r="A11" s="1">
        <v>3</v>
      </c>
      <c r="B11" s="81" t="s">
        <v>39</v>
      </c>
      <c r="C11" s="97">
        <v>0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133" s="6" customFormat="1" ht="15.75" x14ac:dyDescent="0.25">
      <c r="A12" s="1">
        <v>4</v>
      </c>
      <c r="B12" s="81" t="s">
        <v>40</v>
      </c>
      <c r="C12" s="97">
        <v>0</v>
      </c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133" s="6" customFormat="1" ht="15.75" x14ac:dyDescent="0.25">
      <c r="A13" s="1">
        <v>5</v>
      </c>
      <c r="B13" s="82" t="s">
        <v>41</v>
      </c>
      <c r="C13" s="97">
        <v>0</v>
      </c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133" s="36" customFormat="1" ht="15.75" x14ac:dyDescent="0.25">
      <c r="A14" s="1">
        <v>6</v>
      </c>
      <c r="B14" s="81" t="s">
        <v>42</v>
      </c>
      <c r="C14" s="97">
        <v>0</v>
      </c>
      <c r="D14" s="97"/>
      <c r="E14" s="97"/>
      <c r="F14" s="97"/>
      <c r="G14" s="97"/>
      <c r="H14" s="97"/>
      <c r="I14" s="97"/>
      <c r="J14" s="97"/>
      <c r="K14" s="97"/>
      <c r="L14" s="67"/>
      <c r="M14" s="67"/>
      <c r="N14" s="67"/>
      <c r="O14" s="67"/>
      <c r="P14" s="67"/>
      <c r="Q14" s="67"/>
      <c r="R14" s="67"/>
      <c r="S14" s="67"/>
      <c r="T14" s="67"/>
      <c r="U14" s="97"/>
      <c r="V14" s="97"/>
      <c r="W14" s="97"/>
      <c r="X14" s="97"/>
      <c r="Y14" s="97"/>
      <c r="Z14" s="97"/>
      <c r="AA14" s="97"/>
      <c r="AB14" s="97"/>
    </row>
    <row r="15" spans="1:133" s="6" customFormat="1" ht="15.75" x14ac:dyDescent="0.25">
      <c r="A15" s="1">
        <v>7</v>
      </c>
      <c r="B15" s="84" t="s">
        <v>43</v>
      </c>
      <c r="C15" s="97">
        <v>0</v>
      </c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133" s="6" customFormat="1" ht="15.75" x14ac:dyDescent="0.25">
      <c r="A16" s="1">
        <v>8</v>
      </c>
      <c r="B16" s="81" t="s">
        <v>44</v>
      </c>
      <c r="C16" s="100">
        <v>0</v>
      </c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</row>
    <row r="17" spans="1:28" s="6" customFormat="1" ht="15.75" x14ac:dyDescent="0.25">
      <c r="A17" s="1">
        <v>9</v>
      </c>
      <c r="B17" s="81" t="s">
        <v>45</v>
      </c>
      <c r="C17" s="97">
        <v>0</v>
      </c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s="6" customFormat="1" ht="15.75" x14ac:dyDescent="0.25">
      <c r="A18" s="1">
        <v>10</v>
      </c>
      <c r="B18" s="81" t="s">
        <v>46</v>
      </c>
      <c r="C18" s="100">
        <v>0</v>
      </c>
      <c r="D18" s="103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</row>
    <row r="19" spans="1:28" s="6" customFormat="1" ht="15.75" x14ac:dyDescent="0.25">
      <c r="A19" s="1">
        <v>11</v>
      </c>
      <c r="B19" s="81" t="s">
        <v>47</v>
      </c>
      <c r="C19" s="97">
        <v>0</v>
      </c>
      <c r="D19" s="97">
        <v>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0</v>
      </c>
      <c r="M19" s="97">
        <v>0</v>
      </c>
      <c r="N19" s="97">
        <v>0</v>
      </c>
      <c r="O19" s="97">
        <v>0</v>
      </c>
      <c r="P19" s="97">
        <v>0</v>
      </c>
      <c r="Q19" s="97">
        <v>0</v>
      </c>
      <c r="R19" s="97">
        <v>0</v>
      </c>
      <c r="S19" s="97">
        <v>0</v>
      </c>
      <c r="T19" s="97">
        <v>0</v>
      </c>
      <c r="U19" s="97">
        <v>0</v>
      </c>
      <c r="V19" s="97">
        <v>0</v>
      </c>
      <c r="W19" s="97">
        <v>0</v>
      </c>
      <c r="X19" s="97">
        <v>0</v>
      </c>
      <c r="Y19" s="97">
        <v>0</v>
      </c>
      <c r="Z19" s="97">
        <v>0</v>
      </c>
      <c r="AA19" s="97">
        <v>0</v>
      </c>
      <c r="AB19" s="97">
        <v>0</v>
      </c>
    </row>
    <row r="20" spans="1:28" s="6" customFormat="1" ht="15.75" x14ac:dyDescent="0.25">
      <c r="A20" s="1">
        <v>12</v>
      </c>
      <c r="B20" s="85" t="s">
        <v>36</v>
      </c>
      <c r="C20" s="100">
        <f t="shared" ref="C20:AB20" si="0">SUM(C9:C19)</f>
        <v>1</v>
      </c>
      <c r="D20" s="101">
        <f t="shared" si="0"/>
        <v>0</v>
      </c>
      <c r="E20" s="101">
        <f t="shared" si="0"/>
        <v>0</v>
      </c>
      <c r="F20" s="101">
        <f t="shared" si="0"/>
        <v>1</v>
      </c>
      <c r="G20" s="101">
        <f t="shared" si="0"/>
        <v>0</v>
      </c>
      <c r="H20" s="101">
        <f t="shared" si="0"/>
        <v>0</v>
      </c>
      <c r="I20" s="101">
        <f t="shared" si="0"/>
        <v>0</v>
      </c>
      <c r="J20" s="101">
        <f t="shared" si="0"/>
        <v>0</v>
      </c>
      <c r="K20" s="101">
        <f t="shared" si="0"/>
        <v>0</v>
      </c>
      <c r="L20" s="101">
        <f t="shared" si="0"/>
        <v>0</v>
      </c>
      <c r="M20" s="101">
        <f t="shared" si="0"/>
        <v>0</v>
      </c>
      <c r="N20" s="101">
        <f t="shared" si="0"/>
        <v>0</v>
      </c>
      <c r="O20" s="101">
        <f t="shared" si="0"/>
        <v>0</v>
      </c>
      <c r="P20" s="101">
        <f t="shared" si="0"/>
        <v>0</v>
      </c>
      <c r="Q20" s="101">
        <f t="shared" si="0"/>
        <v>0</v>
      </c>
      <c r="R20" s="101">
        <f t="shared" si="0"/>
        <v>0</v>
      </c>
      <c r="S20" s="101">
        <f t="shared" si="0"/>
        <v>0</v>
      </c>
      <c r="T20" s="101">
        <f t="shared" si="0"/>
        <v>0</v>
      </c>
      <c r="U20" s="101">
        <f t="shared" si="0"/>
        <v>0</v>
      </c>
      <c r="V20" s="101">
        <f t="shared" si="0"/>
        <v>0</v>
      </c>
      <c r="W20" s="101">
        <f t="shared" si="0"/>
        <v>0</v>
      </c>
      <c r="X20" s="101">
        <f t="shared" si="0"/>
        <v>0</v>
      </c>
      <c r="Y20" s="101">
        <f t="shared" si="0"/>
        <v>0</v>
      </c>
      <c r="Z20" s="101">
        <f t="shared" si="0"/>
        <v>0</v>
      </c>
      <c r="AA20" s="101">
        <f t="shared" si="0"/>
        <v>0</v>
      </c>
      <c r="AB20" s="101">
        <f t="shared" si="0"/>
        <v>0</v>
      </c>
    </row>
    <row r="21" spans="1:2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28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8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28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28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8" x14ac:dyDescent="0.25">
      <c r="A26" s="15"/>
      <c r="B26" s="15"/>
      <c r="C26" s="15"/>
      <c r="D26" s="15"/>
      <c r="E26" s="15"/>
      <c r="F26" s="15"/>
      <c r="G26" s="15"/>
      <c r="H26" s="15"/>
      <c r="I26" s="37"/>
      <c r="J26" s="15"/>
      <c r="K26" s="15"/>
      <c r="L26" s="15"/>
      <c r="M26" s="15"/>
      <c r="N26" s="15"/>
      <c r="O26" s="15"/>
      <c r="P26" s="15"/>
    </row>
    <row r="27" spans="1:28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8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8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8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8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2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</sheetData>
  <mergeCells count="17">
    <mergeCell ref="O6:O7"/>
    <mergeCell ref="P6:T6"/>
    <mergeCell ref="U6:U7"/>
    <mergeCell ref="V6:Y6"/>
    <mergeCell ref="T1:AB1"/>
    <mergeCell ref="A2:AB2"/>
    <mergeCell ref="A5:A7"/>
    <mergeCell ref="B5:B7"/>
    <mergeCell ref="C5:C7"/>
    <mergeCell ref="D5:K5"/>
    <mergeCell ref="L5:L7"/>
    <mergeCell ref="M5:M7"/>
    <mergeCell ref="N5:N7"/>
    <mergeCell ref="O5:T5"/>
    <mergeCell ref="U5:Y5"/>
    <mergeCell ref="Z5:AB6"/>
    <mergeCell ref="D6:K6"/>
  </mergeCells>
  <pageMargins left="0.25" right="0.25" top="0.75" bottom="0.75" header="0.3" footer="0.3"/>
  <pageSetup paperSize="9" scale="2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B35"/>
  <sheetViews>
    <sheetView view="pageBreakPreview" topLeftCell="A4" zoomScale="70" zoomScaleNormal="84" zoomScaleSheetLayoutView="70" workbookViewId="0">
      <selection activeCell="L16" sqref="L16"/>
    </sheetView>
  </sheetViews>
  <sheetFormatPr defaultRowHeight="15" x14ac:dyDescent="0.25"/>
  <cols>
    <col min="1" max="1" width="3.5703125" customWidth="1"/>
    <col min="2" max="2" width="28" customWidth="1"/>
    <col min="3" max="3" width="9.140625" style="12" customWidth="1"/>
    <col min="4" max="4" width="15.42578125" customWidth="1"/>
    <col min="5" max="6" width="19.5703125" customWidth="1"/>
    <col min="7" max="7" width="20.7109375" customWidth="1"/>
    <col min="8" max="8" width="21" customWidth="1"/>
    <col min="9" max="10" width="24.85546875" customWidth="1"/>
    <col min="11" max="14" width="16.7109375" customWidth="1"/>
    <col min="15" max="15" width="9.140625" customWidth="1"/>
    <col min="16" max="16" width="9.28515625" customWidth="1"/>
    <col min="17" max="17" width="8.5703125" customWidth="1"/>
    <col min="18" max="18" width="9" customWidth="1"/>
    <col min="19" max="19" width="12.140625" customWidth="1"/>
    <col min="20" max="20" width="16.42578125" customWidth="1"/>
    <col min="21" max="21" width="14.28515625" customWidth="1"/>
    <col min="22" max="22" width="18.5703125" customWidth="1"/>
    <col min="23" max="23" width="20.5703125" customWidth="1"/>
    <col min="24" max="24" width="21.140625" customWidth="1"/>
    <col min="25" max="25" width="14.28515625" customWidth="1"/>
    <col min="26" max="26" width="11.85546875" customWidth="1"/>
    <col min="27" max="27" width="11.140625" customWidth="1"/>
    <col min="28" max="28" width="12.7109375" customWidth="1"/>
  </cols>
  <sheetData>
    <row r="1" spans="1:28" ht="93.75" customHeight="1" x14ac:dyDescent="0.4">
      <c r="B1" s="3" t="s">
        <v>18</v>
      </c>
      <c r="T1" s="126" t="s">
        <v>52</v>
      </c>
      <c r="U1" s="126"/>
      <c r="V1" s="126"/>
      <c r="W1" s="126"/>
      <c r="X1" s="126"/>
      <c r="Y1" s="126"/>
      <c r="Z1" s="126"/>
      <c r="AA1" s="126"/>
      <c r="AB1" s="126"/>
    </row>
    <row r="2" spans="1:28" s="5" customFormat="1" ht="31.5" customHeight="1" x14ac:dyDescent="0.3">
      <c r="A2" s="183" t="s">
        <v>16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</row>
    <row r="3" spans="1:28" s="6" customFormat="1" x14ac:dyDescent="0.25">
      <c r="A3" s="4"/>
      <c r="B3" s="4"/>
      <c r="C3" s="8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8" s="6" customFormat="1" x14ac:dyDescent="0.25">
      <c r="A4" s="4"/>
      <c r="B4" s="4"/>
      <c r="C4" s="8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8" s="6" customFormat="1" ht="27" customHeight="1" x14ac:dyDescent="0.25">
      <c r="A5" s="129" t="s">
        <v>0</v>
      </c>
      <c r="B5" s="131" t="s">
        <v>34</v>
      </c>
      <c r="C5" s="184" t="s">
        <v>15</v>
      </c>
      <c r="D5" s="143" t="s">
        <v>4</v>
      </c>
      <c r="E5" s="144"/>
      <c r="F5" s="144"/>
      <c r="G5" s="144"/>
      <c r="H5" s="144"/>
      <c r="I5" s="144"/>
      <c r="J5" s="144"/>
      <c r="K5" s="145"/>
      <c r="L5" s="187" t="s">
        <v>2</v>
      </c>
      <c r="M5" s="187" t="s">
        <v>32</v>
      </c>
      <c r="N5" s="187" t="s">
        <v>1</v>
      </c>
      <c r="O5" s="143" t="s">
        <v>31</v>
      </c>
      <c r="P5" s="144"/>
      <c r="Q5" s="144"/>
      <c r="R5" s="144"/>
      <c r="S5" s="144"/>
      <c r="T5" s="145"/>
      <c r="U5" s="133" t="s">
        <v>3</v>
      </c>
      <c r="V5" s="133"/>
      <c r="W5" s="133"/>
      <c r="X5" s="133"/>
      <c r="Y5" s="133"/>
      <c r="Z5" s="134" t="s">
        <v>11</v>
      </c>
      <c r="AA5" s="135"/>
      <c r="AB5" s="190"/>
    </row>
    <row r="6" spans="1:28" s="6" customFormat="1" ht="27" customHeight="1" x14ac:dyDescent="0.25">
      <c r="A6" s="130"/>
      <c r="B6" s="132"/>
      <c r="C6" s="185"/>
      <c r="D6" s="143" t="s">
        <v>33</v>
      </c>
      <c r="E6" s="144"/>
      <c r="F6" s="144"/>
      <c r="G6" s="144"/>
      <c r="H6" s="144"/>
      <c r="I6" s="144"/>
      <c r="J6" s="144"/>
      <c r="K6" s="145"/>
      <c r="L6" s="188"/>
      <c r="M6" s="188"/>
      <c r="N6" s="188"/>
      <c r="O6" s="187" t="s">
        <v>5</v>
      </c>
      <c r="P6" s="143" t="s">
        <v>30</v>
      </c>
      <c r="Q6" s="144"/>
      <c r="R6" s="144"/>
      <c r="S6" s="144"/>
      <c r="T6" s="145"/>
      <c r="U6" s="182" t="s">
        <v>15</v>
      </c>
      <c r="V6" s="127" t="s">
        <v>30</v>
      </c>
      <c r="W6" s="127"/>
      <c r="X6" s="127"/>
      <c r="Y6" s="127"/>
      <c r="Z6" s="136"/>
      <c r="AA6" s="137"/>
      <c r="AB6" s="138"/>
    </row>
    <row r="7" spans="1:28" s="6" customFormat="1" ht="262.5" customHeight="1" x14ac:dyDescent="0.25">
      <c r="A7" s="130"/>
      <c r="B7" s="132"/>
      <c r="C7" s="186"/>
      <c r="D7" s="11" t="s">
        <v>24</v>
      </c>
      <c r="E7" s="14" t="s">
        <v>25</v>
      </c>
      <c r="F7" s="14" t="s">
        <v>26</v>
      </c>
      <c r="G7" s="14" t="s">
        <v>27</v>
      </c>
      <c r="H7" s="14" t="s">
        <v>19</v>
      </c>
      <c r="I7" s="14" t="s">
        <v>28</v>
      </c>
      <c r="J7" s="14" t="s">
        <v>29</v>
      </c>
      <c r="K7" s="13" t="s">
        <v>20</v>
      </c>
      <c r="L7" s="189"/>
      <c r="M7" s="189"/>
      <c r="N7" s="189"/>
      <c r="O7" s="189"/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182"/>
      <c r="V7" s="9" t="s">
        <v>21</v>
      </c>
      <c r="W7" s="9" t="s">
        <v>22</v>
      </c>
      <c r="X7" s="9" t="s">
        <v>23</v>
      </c>
      <c r="Y7" s="9" t="s">
        <v>17</v>
      </c>
      <c r="Z7" s="9" t="s">
        <v>12</v>
      </c>
      <c r="AA7" s="9" t="s">
        <v>13</v>
      </c>
      <c r="AB7" s="9" t="s">
        <v>14</v>
      </c>
    </row>
    <row r="8" spans="1:28" s="6" customFormat="1" x14ac:dyDescent="0.25">
      <c r="A8" s="2">
        <v>1</v>
      </c>
      <c r="B8" s="10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  <c r="R8" s="2">
        <v>18</v>
      </c>
      <c r="S8" s="2">
        <v>19</v>
      </c>
      <c r="T8" s="2">
        <v>20</v>
      </c>
      <c r="U8" s="2">
        <v>21</v>
      </c>
      <c r="V8" s="2">
        <v>22</v>
      </c>
      <c r="W8" s="2">
        <v>23</v>
      </c>
      <c r="X8" s="2">
        <v>24</v>
      </c>
      <c r="Y8" s="2">
        <v>25</v>
      </c>
      <c r="Z8" s="2">
        <v>26</v>
      </c>
      <c r="AA8" s="2">
        <v>27</v>
      </c>
      <c r="AB8" s="2">
        <v>28</v>
      </c>
    </row>
    <row r="9" spans="1:28" s="6" customFormat="1" ht="15.75" x14ac:dyDescent="0.25">
      <c r="A9" s="1">
        <v>1</v>
      </c>
      <c r="B9" s="81" t="s">
        <v>37</v>
      </c>
      <c r="C9" s="124">
        <v>1</v>
      </c>
      <c r="D9" s="58">
        <v>0</v>
      </c>
      <c r="E9" s="58">
        <v>0</v>
      </c>
      <c r="F9" s="58">
        <v>1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0</v>
      </c>
      <c r="W9" s="58">
        <v>0</v>
      </c>
      <c r="X9" s="58">
        <v>0</v>
      </c>
      <c r="Y9" s="58">
        <v>0</v>
      </c>
      <c r="Z9" s="58">
        <v>0</v>
      </c>
      <c r="AA9" s="58">
        <v>0</v>
      </c>
      <c r="AB9" s="58">
        <v>0</v>
      </c>
    </row>
    <row r="10" spans="1:28" s="6" customFormat="1" ht="28.5" customHeight="1" x14ac:dyDescent="0.25">
      <c r="A10" s="1">
        <v>2</v>
      </c>
      <c r="B10" s="81" t="s">
        <v>38</v>
      </c>
      <c r="C10" s="63">
        <v>34</v>
      </c>
      <c r="D10" s="78">
        <v>0</v>
      </c>
      <c r="E10" s="78">
        <v>0</v>
      </c>
      <c r="F10" s="78">
        <v>28</v>
      </c>
      <c r="G10" s="78">
        <v>5</v>
      </c>
      <c r="H10" s="78">
        <v>0</v>
      </c>
      <c r="I10" s="78">
        <v>1</v>
      </c>
      <c r="J10" s="78">
        <v>0</v>
      </c>
      <c r="K10" s="78">
        <v>0</v>
      </c>
      <c r="L10" s="78">
        <v>8</v>
      </c>
      <c r="M10" s="78">
        <v>5</v>
      </c>
      <c r="N10" s="78">
        <v>3</v>
      </c>
      <c r="O10" s="78">
        <v>5</v>
      </c>
      <c r="P10" s="78">
        <v>0</v>
      </c>
      <c r="Q10" s="78">
        <v>3</v>
      </c>
      <c r="R10" s="78">
        <v>1</v>
      </c>
      <c r="S10" s="78">
        <v>1</v>
      </c>
      <c r="T10" s="78">
        <v>735250</v>
      </c>
      <c r="U10" s="78">
        <v>5</v>
      </c>
      <c r="V10" s="78">
        <v>1</v>
      </c>
      <c r="W10" s="78">
        <v>2</v>
      </c>
      <c r="X10" s="78">
        <v>2</v>
      </c>
      <c r="Y10" s="78">
        <v>0</v>
      </c>
      <c r="Z10" s="78">
        <v>0</v>
      </c>
      <c r="AA10" s="78">
        <v>0</v>
      </c>
      <c r="AB10" s="78">
        <v>0</v>
      </c>
    </row>
    <row r="11" spans="1:28" s="6" customFormat="1" ht="24.75" customHeight="1" x14ac:dyDescent="0.25">
      <c r="A11" s="1">
        <v>3</v>
      </c>
      <c r="B11" s="81" t="s">
        <v>39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  <c r="V11" s="65">
        <v>0</v>
      </c>
      <c r="W11" s="65">
        <v>0</v>
      </c>
      <c r="X11" s="65">
        <v>0</v>
      </c>
      <c r="Y11" s="65">
        <v>0</v>
      </c>
      <c r="Z11" s="65">
        <v>0</v>
      </c>
      <c r="AA11" s="65">
        <v>0</v>
      </c>
      <c r="AB11" s="65">
        <v>0</v>
      </c>
    </row>
    <row r="12" spans="1:28" s="6" customFormat="1" ht="22.5" customHeight="1" x14ac:dyDescent="0.25">
      <c r="A12" s="1">
        <v>4</v>
      </c>
      <c r="B12" s="81" t="s">
        <v>40</v>
      </c>
      <c r="C12" s="63">
        <v>3</v>
      </c>
      <c r="D12" s="78">
        <v>0</v>
      </c>
      <c r="E12" s="78">
        <v>0</v>
      </c>
      <c r="F12" s="78">
        <v>0</v>
      </c>
      <c r="G12" s="78">
        <v>2</v>
      </c>
      <c r="H12" s="78">
        <v>0</v>
      </c>
      <c r="I12" s="78">
        <v>1</v>
      </c>
      <c r="J12" s="78">
        <v>0</v>
      </c>
      <c r="K12" s="78">
        <v>0</v>
      </c>
      <c r="L12" s="78">
        <v>3</v>
      </c>
      <c r="M12" s="78">
        <v>3</v>
      </c>
      <c r="N12" s="78">
        <v>0</v>
      </c>
      <c r="O12" s="78">
        <v>3</v>
      </c>
      <c r="P12" s="78">
        <v>0</v>
      </c>
      <c r="Q12" s="78">
        <v>1</v>
      </c>
      <c r="R12" s="78">
        <v>2</v>
      </c>
      <c r="S12" s="78">
        <v>0</v>
      </c>
      <c r="T12" s="78">
        <v>1038000</v>
      </c>
      <c r="U12" s="78">
        <v>0</v>
      </c>
      <c r="V12" s="78">
        <v>0</v>
      </c>
      <c r="W12" s="78">
        <v>0</v>
      </c>
      <c r="X12" s="78">
        <v>0</v>
      </c>
      <c r="Y12" s="78">
        <v>0</v>
      </c>
      <c r="Z12" s="78">
        <v>0</v>
      </c>
      <c r="AA12" s="78">
        <v>0</v>
      </c>
      <c r="AB12" s="78">
        <v>0</v>
      </c>
    </row>
    <row r="13" spans="1:28" s="6" customFormat="1" ht="24.75" customHeight="1" x14ac:dyDescent="0.25">
      <c r="A13" s="1">
        <v>5</v>
      </c>
      <c r="B13" s="81" t="s">
        <v>41</v>
      </c>
      <c r="C13" s="63">
        <v>2</v>
      </c>
      <c r="D13" s="78">
        <v>0</v>
      </c>
      <c r="E13" s="78">
        <v>0</v>
      </c>
      <c r="F13" s="78">
        <v>2</v>
      </c>
      <c r="G13" s="78">
        <v>0</v>
      </c>
      <c r="H13" s="78">
        <v>0</v>
      </c>
      <c r="I13" s="78">
        <v>0</v>
      </c>
      <c r="J13" s="78">
        <v>0</v>
      </c>
      <c r="K13" s="78">
        <v>0</v>
      </c>
      <c r="L13" s="78">
        <v>0</v>
      </c>
      <c r="M13" s="78">
        <v>0</v>
      </c>
      <c r="N13" s="78">
        <v>0</v>
      </c>
      <c r="O13" s="78">
        <v>0</v>
      </c>
      <c r="P13" s="78">
        <v>0</v>
      </c>
      <c r="Q13" s="78">
        <v>0</v>
      </c>
      <c r="R13" s="78">
        <v>0</v>
      </c>
      <c r="S13" s="78">
        <v>0</v>
      </c>
      <c r="T13" s="78">
        <v>0</v>
      </c>
      <c r="U13" s="78">
        <v>0</v>
      </c>
      <c r="V13" s="78">
        <v>0</v>
      </c>
      <c r="W13" s="78">
        <v>0</v>
      </c>
      <c r="X13" s="78">
        <v>0</v>
      </c>
      <c r="Y13" s="78">
        <v>0</v>
      </c>
      <c r="Z13" s="78">
        <v>0</v>
      </c>
      <c r="AA13" s="78">
        <v>0</v>
      </c>
      <c r="AB13" s="78">
        <v>0</v>
      </c>
    </row>
    <row r="14" spans="1:28" s="36" customFormat="1" ht="20.25" customHeight="1" x14ac:dyDescent="0.25">
      <c r="A14" s="1">
        <v>6</v>
      </c>
      <c r="B14" s="81" t="s">
        <v>42</v>
      </c>
      <c r="C14" s="80">
        <v>2</v>
      </c>
      <c r="D14" s="80">
        <v>0</v>
      </c>
      <c r="E14" s="80">
        <v>0</v>
      </c>
      <c r="F14" s="80">
        <v>0</v>
      </c>
      <c r="G14" s="80">
        <v>2</v>
      </c>
      <c r="H14" s="80">
        <v>0</v>
      </c>
      <c r="I14" s="80">
        <v>0</v>
      </c>
      <c r="J14" s="80">
        <v>0</v>
      </c>
      <c r="K14" s="80">
        <v>0</v>
      </c>
      <c r="L14" s="80">
        <v>2</v>
      </c>
      <c r="M14" s="80">
        <v>2</v>
      </c>
      <c r="N14" s="80">
        <v>0</v>
      </c>
      <c r="O14" s="77">
        <v>2</v>
      </c>
      <c r="P14" s="77">
        <v>0</v>
      </c>
      <c r="Q14" s="78">
        <v>2</v>
      </c>
      <c r="R14" s="78">
        <v>0</v>
      </c>
      <c r="S14" s="78">
        <v>0</v>
      </c>
      <c r="T14" s="78">
        <v>800125</v>
      </c>
      <c r="U14" s="78">
        <v>0</v>
      </c>
      <c r="V14" s="78">
        <v>0</v>
      </c>
      <c r="W14" s="78">
        <v>0</v>
      </c>
      <c r="X14" s="78">
        <v>0</v>
      </c>
      <c r="Y14" s="78">
        <v>0</v>
      </c>
      <c r="Z14" s="78">
        <v>0</v>
      </c>
      <c r="AA14" s="78">
        <v>0</v>
      </c>
      <c r="AB14" s="78">
        <v>0</v>
      </c>
    </row>
    <row r="15" spans="1:28" s="34" customFormat="1" ht="15.75" x14ac:dyDescent="0.25">
      <c r="A15" s="33">
        <v>7</v>
      </c>
      <c r="B15" s="104" t="s">
        <v>43</v>
      </c>
      <c r="C15" s="65">
        <v>0</v>
      </c>
      <c r="D15" s="65">
        <v>0</v>
      </c>
      <c r="E15" s="65">
        <v>0</v>
      </c>
      <c r="F15" s="65">
        <v>0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  <c r="M15" s="65">
        <v>0</v>
      </c>
      <c r="N15" s="65">
        <v>0</v>
      </c>
      <c r="O15" s="65">
        <v>0</v>
      </c>
      <c r="P15" s="65">
        <v>0</v>
      </c>
      <c r="Q15" s="65">
        <v>0</v>
      </c>
      <c r="R15" s="65">
        <v>0</v>
      </c>
      <c r="S15" s="65">
        <v>0</v>
      </c>
      <c r="T15" s="65">
        <v>0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v>0</v>
      </c>
      <c r="AB15" s="65">
        <v>0</v>
      </c>
    </row>
    <row r="16" spans="1:28" s="34" customFormat="1" ht="15.75" x14ac:dyDescent="0.25">
      <c r="A16" s="33">
        <v>8</v>
      </c>
      <c r="B16" s="83" t="s">
        <v>44</v>
      </c>
      <c r="C16" s="78">
        <v>9</v>
      </c>
      <c r="D16" s="78">
        <v>0</v>
      </c>
      <c r="E16" s="78">
        <v>0</v>
      </c>
      <c r="F16" s="63">
        <v>0</v>
      </c>
      <c r="G16" s="63">
        <v>8</v>
      </c>
      <c r="H16" s="63">
        <v>0</v>
      </c>
      <c r="I16" s="63">
        <v>1</v>
      </c>
      <c r="J16" s="63">
        <v>0</v>
      </c>
      <c r="K16" s="63">
        <v>0</v>
      </c>
      <c r="L16" s="63">
        <v>5</v>
      </c>
      <c r="M16" s="63">
        <v>5</v>
      </c>
      <c r="N16" s="63">
        <v>0</v>
      </c>
      <c r="O16" s="63">
        <v>5</v>
      </c>
      <c r="P16" s="63">
        <v>0</v>
      </c>
      <c r="Q16" s="63">
        <v>1</v>
      </c>
      <c r="R16" s="63">
        <v>4</v>
      </c>
      <c r="S16" s="63">
        <v>0</v>
      </c>
      <c r="T16" s="70">
        <v>1730000</v>
      </c>
      <c r="U16" s="63">
        <v>0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0</v>
      </c>
      <c r="AB16" s="63">
        <v>0</v>
      </c>
    </row>
    <row r="17" spans="1:28" s="34" customFormat="1" ht="15.75" x14ac:dyDescent="0.25">
      <c r="A17" s="33">
        <v>9</v>
      </c>
      <c r="B17" s="83" t="s">
        <v>45</v>
      </c>
      <c r="C17" s="78">
        <v>9</v>
      </c>
      <c r="D17" s="78">
        <v>0</v>
      </c>
      <c r="E17" s="78">
        <v>2</v>
      </c>
      <c r="F17" s="63">
        <v>6</v>
      </c>
      <c r="G17" s="63">
        <v>1</v>
      </c>
      <c r="H17" s="63">
        <v>0</v>
      </c>
      <c r="I17" s="63">
        <v>0</v>
      </c>
      <c r="J17" s="63">
        <v>0</v>
      </c>
      <c r="K17" s="63">
        <v>0</v>
      </c>
      <c r="L17" s="63">
        <v>3</v>
      </c>
      <c r="M17" s="63">
        <v>1</v>
      </c>
      <c r="N17" s="63">
        <v>2</v>
      </c>
      <c r="O17" s="63">
        <v>2</v>
      </c>
      <c r="P17" s="63">
        <v>0</v>
      </c>
      <c r="Q17" s="63">
        <v>0</v>
      </c>
      <c r="R17" s="63">
        <v>2</v>
      </c>
      <c r="S17" s="63">
        <v>0</v>
      </c>
      <c r="T17" s="70">
        <v>605500</v>
      </c>
      <c r="U17" s="63">
        <v>1</v>
      </c>
      <c r="V17" s="63">
        <v>0</v>
      </c>
      <c r="W17" s="63">
        <v>0</v>
      </c>
      <c r="X17" s="63">
        <v>1</v>
      </c>
      <c r="Y17" s="63">
        <v>0</v>
      </c>
      <c r="Z17" s="63">
        <v>0</v>
      </c>
      <c r="AA17" s="63">
        <v>0</v>
      </c>
      <c r="AB17" s="63">
        <v>0</v>
      </c>
    </row>
    <row r="18" spans="1:28" s="34" customFormat="1" ht="15.75" x14ac:dyDescent="0.25">
      <c r="A18" s="33">
        <v>10</v>
      </c>
      <c r="B18" s="83" t="s">
        <v>46</v>
      </c>
      <c r="C18" s="69">
        <v>23</v>
      </c>
      <c r="D18" s="69">
        <v>0</v>
      </c>
      <c r="E18" s="69">
        <v>0</v>
      </c>
      <c r="F18" s="69">
        <v>7</v>
      </c>
      <c r="G18" s="69">
        <v>12</v>
      </c>
      <c r="H18" s="69">
        <v>0</v>
      </c>
      <c r="I18" s="69">
        <v>4</v>
      </c>
      <c r="J18" s="69">
        <v>0</v>
      </c>
      <c r="K18" s="69">
        <v>0</v>
      </c>
      <c r="L18" s="69">
        <v>10</v>
      </c>
      <c r="M18" s="69">
        <v>10</v>
      </c>
      <c r="N18" s="69">
        <v>2</v>
      </c>
      <c r="O18" s="69">
        <v>2</v>
      </c>
      <c r="P18" s="69">
        <v>0</v>
      </c>
      <c r="Q18" s="69">
        <v>0</v>
      </c>
      <c r="R18" s="69">
        <v>2</v>
      </c>
      <c r="S18" s="69">
        <v>0</v>
      </c>
      <c r="T18" s="69">
        <v>789312.5</v>
      </c>
      <c r="U18" s="69">
        <v>6</v>
      </c>
      <c r="V18" s="69">
        <v>0</v>
      </c>
      <c r="W18" s="69">
        <v>1</v>
      </c>
      <c r="X18" s="69">
        <v>5</v>
      </c>
      <c r="Y18" s="69">
        <v>0</v>
      </c>
      <c r="Z18" s="69">
        <v>0</v>
      </c>
      <c r="AA18" s="69">
        <v>0</v>
      </c>
      <c r="AB18" s="69">
        <v>0</v>
      </c>
    </row>
    <row r="19" spans="1:28" s="6" customFormat="1" ht="15.75" x14ac:dyDescent="0.25">
      <c r="A19" s="1">
        <v>11</v>
      </c>
      <c r="B19" s="81" t="s">
        <v>47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</row>
    <row r="20" spans="1:28" s="6" customFormat="1" ht="18.75" x14ac:dyDescent="0.3">
      <c r="A20" s="1">
        <v>12</v>
      </c>
      <c r="B20" s="105" t="s">
        <v>36</v>
      </c>
      <c r="C20" s="54">
        <f t="shared" ref="C20:AB20" si="0">SUM(C9:C19)</f>
        <v>83</v>
      </c>
      <c r="D20" s="54">
        <f t="shared" si="0"/>
        <v>0</v>
      </c>
      <c r="E20" s="54">
        <f t="shared" si="0"/>
        <v>2</v>
      </c>
      <c r="F20" s="54">
        <f t="shared" si="0"/>
        <v>44</v>
      </c>
      <c r="G20" s="54">
        <f t="shared" si="0"/>
        <v>30</v>
      </c>
      <c r="H20" s="54">
        <f t="shared" si="0"/>
        <v>0</v>
      </c>
      <c r="I20" s="54">
        <f t="shared" si="0"/>
        <v>7</v>
      </c>
      <c r="J20" s="54">
        <f t="shared" si="0"/>
        <v>0</v>
      </c>
      <c r="K20" s="54">
        <f t="shared" si="0"/>
        <v>0</v>
      </c>
      <c r="L20" s="54">
        <f t="shared" si="0"/>
        <v>31</v>
      </c>
      <c r="M20" s="54">
        <f t="shared" si="0"/>
        <v>26</v>
      </c>
      <c r="N20" s="54">
        <f t="shared" si="0"/>
        <v>7</v>
      </c>
      <c r="O20" s="54">
        <f t="shared" si="0"/>
        <v>19</v>
      </c>
      <c r="P20" s="54">
        <f t="shared" si="0"/>
        <v>0</v>
      </c>
      <c r="Q20" s="54">
        <f t="shared" si="0"/>
        <v>7</v>
      </c>
      <c r="R20" s="54">
        <f t="shared" si="0"/>
        <v>11</v>
      </c>
      <c r="S20" s="54">
        <f t="shared" si="0"/>
        <v>1</v>
      </c>
      <c r="T20" s="54">
        <f t="shared" si="0"/>
        <v>5698187.5</v>
      </c>
      <c r="U20" s="54">
        <f t="shared" si="0"/>
        <v>12</v>
      </c>
      <c r="V20" s="54">
        <f t="shared" si="0"/>
        <v>1</v>
      </c>
      <c r="W20" s="54">
        <f t="shared" si="0"/>
        <v>3</v>
      </c>
      <c r="X20" s="54">
        <f t="shared" si="0"/>
        <v>8</v>
      </c>
      <c r="Y20" s="54">
        <f t="shared" si="0"/>
        <v>0</v>
      </c>
      <c r="Z20" s="54">
        <f t="shared" si="0"/>
        <v>0</v>
      </c>
      <c r="AA20" s="54">
        <f t="shared" si="0"/>
        <v>0</v>
      </c>
      <c r="AB20" s="54">
        <f t="shared" si="0"/>
        <v>0</v>
      </c>
    </row>
    <row r="21" spans="1:2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28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8" x14ac:dyDescent="0.25">
      <c r="C23"/>
    </row>
    <row r="24" spans="1:28" x14ac:dyDescent="0.25">
      <c r="C24"/>
    </row>
    <row r="25" spans="1:28" x14ac:dyDescent="0.25">
      <c r="C25"/>
    </row>
    <row r="26" spans="1:28" x14ac:dyDescent="0.25">
      <c r="C26"/>
    </row>
    <row r="27" spans="1:28" x14ac:dyDescent="0.25">
      <c r="C27"/>
    </row>
    <row r="28" spans="1:28" x14ac:dyDescent="0.25">
      <c r="C28"/>
    </row>
    <row r="29" spans="1:28" x14ac:dyDescent="0.25">
      <c r="C29"/>
    </row>
    <row r="30" spans="1:28" x14ac:dyDescent="0.25">
      <c r="C30"/>
    </row>
    <row r="31" spans="1:28" x14ac:dyDescent="0.25">
      <c r="C31"/>
    </row>
    <row r="32" spans="1:28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</sheetData>
  <mergeCells count="17">
    <mergeCell ref="O6:O7"/>
    <mergeCell ref="P6:T6"/>
    <mergeCell ref="U6:U7"/>
    <mergeCell ref="V6:Y6"/>
    <mergeCell ref="T1:AB1"/>
    <mergeCell ref="A2:AB2"/>
    <mergeCell ref="A5:A7"/>
    <mergeCell ref="B5:B7"/>
    <mergeCell ref="C5:C7"/>
    <mergeCell ref="D5:K5"/>
    <mergeCell ref="L5:L7"/>
    <mergeCell ref="M5:M7"/>
    <mergeCell ref="N5:N7"/>
    <mergeCell ref="O5:T5"/>
    <mergeCell ref="U5:Y5"/>
    <mergeCell ref="Z5:AB6"/>
    <mergeCell ref="D6:K6"/>
  </mergeCells>
  <pageMargins left="0.25" right="0.25" top="0.75" bottom="0.75" header="0.3" footer="0.3"/>
  <pageSetup paperSize="9" scale="3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DW174"/>
  <sheetViews>
    <sheetView tabSelected="1" view="pageBreakPreview" topLeftCell="A4" zoomScale="80" zoomScaleNormal="84" zoomScaleSheetLayoutView="80" workbookViewId="0">
      <selection activeCell="G24" sqref="G24"/>
    </sheetView>
  </sheetViews>
  <sheetFormatPr defaultRowHeight="15" x14ac:dyDescent="0.25"/>
  <cols>
    <col min="1" max="1" width="3.5703125" customWidth="1"/>
    <col min="2" max="2" width="24.85546875" customWidth="1"/>
    <col min="3" max="3" width="9.140625" style="12" customWidth="1"/>
    <col min="4" max="4" width="15.42578125" customWidth="1"/>
    <col min="5" max="5" width="21.42578125" customWidth="1"/>
    <col min="6" max="6" width="19.5703125" customWidth="1"/>
    <col min="7" max="7" width="24.28515625" customWidth="1"/>
    <col min="8" max="8" width="20" customWidth="1"/>
    <col min="9" max="9" width="28" customWidth="1"/>
    <col min="10" max="10" width="28.140625" customWidth="1"/>
    <col min="11" max="11" width="16.7109375" customWidth="1"/>
    <col min="12" max="12" width="13.5703125" customWidth="1"/>
    <col min="13" max="13" width="14.5703125" customWidth="1"/>
    <col min="14" max="14" width="17" customWidth="1"/>
    <col min="15" max="15" width="9.140625" customWidth="1"/>
    <col min="16" max="16" width="9.28515625" customWidth="1"/>
    <col min="17" max="17" width="8.5703125" customWidth="1"/>
    <col min="18" max="18" width="6.85546875" customWidth="1"/>
    <col min="19" max="19" width="10" customWidth="1"/>
    <col min="20" max="20" width="14.28515625" customWidth="1"/>
    <col min="21" max="21" width="9.5703125" customWidth="1"/>
    <col min="22" max="22" width="22.85546875" customWidth="1"/>
    <col min="23" max="23" width="25.28515625" customWidth="1"/>
    <col min="24" max="24" width="24.7109375" customWidth="1"/>
    <col min="25" max="25" width="14.28515625" customWidth="1"/>
    <col min="26" max="26" width="11.85546875" customWidth="1"/>
    <col min="27" max="27" width="11.140625" customWidth="1"/>
    <col min="28" max="28" width="12.7109375" customWidth="1"/>
  </cols>
  <sheetData>
    <row r="1" spans="1:127" ht="58.5" customHeight="1" x14ac:dyDescent="0.4">
      <c r="A1" s="15"/>
      <c r="B1" s="22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0" t="s">
        <v>48</v>
      </c>
      <c r="U1" s="160"/>
      <c r="V1" s="160"/>
      <c r="W1" s="160"/>
      <c r="X1" s="160"/>
      <c r="Y1" s="160"/>
      <c r="Z1" s="160"/>
      <c r="AA1" s="160"/>
      <c r="AB1" s="160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</row>
    <row r="2" spans="1:127" s="5" customFormat="1" ht="36.75" customHeight="1" x14ac:dyDescent="0.3">
      <c r="A2" s="170" t="s">
        <v>16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</row>
    <row r="3" spans="1:127" s="6" customFormat="1" x14ac:dyDescent="0.25">
      <c r="A3" s="4"/>
      <c r="B3" s="25"/>
      <c r="C3" s="25"/>
      <c r="D3" s="2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127" s="6" customFormat="1" x14ac:dyDescent="0.25">
      <c r="A4" s="4"/>
      <c r="B4" s="4"/>
      <c r="C4" s="2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127" s="6" customFormat="1" ht="27" customHeight="1" x14ac:dyDescent="0.25">
      <c r="A5" s="129" t="s">
        <v>0</v>
      </c>
      <c r="B5" s="162" t="s">
        <v>34</v>
      </c>
      <c r="C5" s="157" t="s">
        <v>15</v>
      </c>
      <c r="D5" s="154" t="s">
        <v>4</v>
      </c>
      <c r="E5" s="155"/>
      <c r="F5" s="155"/>
      <c r="G5" s="155"/>
      <c r="H5" s="155"/>
      <c r="I5" s="155"/>
      <c r="J5" s="155"/>
      <c r="K5" s="156"/>
      <c r="L5" s="157" t="s">
        <v>2</v>
      </c>
      <c r="M5" s="157" t="s">
        <v>32</v>
      </c>
      <c r="N5" s="157" t="s">
        <v>1</v>
      </c>
      <c r="O5" s="154" t="s">
        <v>31</v>
      </c>
      <c r="P5" s="155"/>
      <c r="Q5" s="155"/>
      <c r="R5" s="155"/>
      <c r="S5" s="155"/>
      <c r="T5" s="156"/>
      <c r="U5" s="147" t="s">
        <v>3</v>
      </c>
      <c r="V5" s="147"/>
      <c r="W5" s="147"/>
      <c r="X5" s="147"/>
      <c r="Y5" s="147"/>
      <c r="Z5" s="148" t="s">
        <v>11</v>
      </c>
      <c r="AA5" s="149"/>
      <c r="AB5" s="150"/>
    </row>
    <row r="6" spans="1:127" s="6" customFormat="1" ht="27" customHeight="1" x14ac:dyDescent="0.3">
      <c r="A6" s="130"/>
      <c r="B6" s="163"/>
      <c r="C6" s="164"/>
      <c r="D6" s="154" t="s">
        <v>33</v>
      </c>
      <c r="E6" s="155"/>
      <c r="F6" s="155"/>
      <c r="G6" s="155"/>
      <c r="H6" s="155"/>
      <c r="I6" s="155"/>
      <c r="J6" s="155"/>
      <c r="K6" s="156"/>
      <c r="L6" s="164"/>
      <c r="M6" s="164"/>
      <c r="N6" s="164"/>
      <c r="O6" s="157" t="s">
        <v>5</v>
      </c>
      <c r="P6" s="154" t="s">
        <v>30</v>
      </c>
      <c r="Q6" s="155"/>
      <c r="R6" s="155"/>
      <c r="S6" s="155"/>
      <c r="T6" s="156"/>
      <c r="U6" s="147" t="s">
        <v>15</v>
      </c>
      <c r="V6" s="159" t="s">
        <v>30</v>
      </c>
      <c r="W6" s="159"/>
      <c r="X6" s="159"/>
      <c r="Y6" s="159"/>
      <c r="Z6" s="151"/>
      <c r="AA6" s="152"/>
      <c r="AB6" s="153"/>
    </row>
    <row r="7" spans="1:127" s="6" customFormat="1" ht="324" customHeight="1" x14ac:dyDescent="0.25">
      <c r="A7" s="130"/>
      <c r="B7" s="163"/>
      <c r="C7" s="158"/>
      <c r="D7" s="38" t="s">
        <v>24</v>
      </c>
      <c r="E7" s="39" t="s">
        <v>25</v>
      </c>
      <c r="F7" s="39" t="s">
        <v>26</v>
      </c>
      <c r="G7" s="39" t="s">
        <v>27</v>
      </c>
      <c r="H7" s="39" t="s">
        <v>19</v>
      </c>
      <c r="I7" s="39" t="s">
        <v>28</v>
      </c>
      <c r="J7" s="39" t="s">
        <v>29</v>
      </c>
      <c r="K7" s="40" t="s">
        <v>20</v>
      </c>
      <c r="L7" s="158"/>
      <c r="M7" s="158"/>
      <c r="N7" s="158"/>
      <c r="O7" s="158"/>
      <c r="P7" s="41" t="s">
        <v>6</v>
      </c>
      <c r="Q7" s="41" t="s">
        <v>7</v>
      </c>
      <c r="R7" s="41" t="s">
        <v>8</v>
      </c>
      <c r="S7" s="41" t="s">
        <v>9</v>
      </c>
      <c r="T7" s="41" t="s">
        <v>10</v>
      </c>
      <c r="U7" s="147"/>
      <c r="V7" s="42" t="s">
        <v>21</v>
      </c>
      <c r="W7" s="42" t="s">
        <v>22</v>
      </c>
      <c r="X7" s="42" t="s">
        <v>23</v>
      </c>
      <c r="Y7" s="42" t="s">
        <v>17</v>
      </c>
      <c r="Z7" s="42" t="s">
        <v>12</v>
      </c>
      <c r="AA7" s="42" t="s">
        <v>13</v>
      </c>
      <c r="AB7" s="42" t="s">
        <v>14</v>
      </c>
    </row>
    <row r="8" spans="1:127" s="6" customFormat="1" ht="18.75" x14ac:dyDescent="0.25">
      <c r="A8" s="1">
        <v>1</v>
      </c>
      <c r="B8" s="43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  <c r="J8" s="30">
        <v>10</v>
      </c>
      <c r="K8" s="30">
        <v>11</v>
      </c>
      <c r="L8" s="30">
        <v>12</v>
      </c>
      <c r="M8" s="30">
        <v>13</v>
      </c>
      <c r="N8" s="30">
        <v>14</v>
      </c>
      <c r="O8" s="30">
        <v>15</v>
      </c>
      <c r="P8" s="30">
        <v>16</v>
      </c>
      <c r="Q8" s="30">
        <v>17</v>
      </c>
      <c r="R8" s="30">
        <v>18</v>
      </c>
      <c r="S8" s="30">
        <v>19</v>
      </c>
      <c r="T8" s="30">
        <v>20</v>
      </c>
      <c r="U8" s="30">
        <v>21</v>
      </c>
      <c r="V8" s="30">
        <v>22</v>
      </c>
      <c r="W8" s="30">
        <v>23</v>
      </c>
      <c r="X8" s="30">
        <v>24</v>
      </c>
      <c r="Y8" s="30">
        <v>25</v>
      </c>
      <c r="Z8" s="30">
        <v>26</v>
      </c>
      <c r="AA8" s="30">
        <v>27</v>
      </c>
      <c r="AB8" s="30">
        <v>28</v>
      </c>
    </row>
    <row r="9" spans="1:127" s="6" customFormat="1" ht="15.75" x14ac:dyDescent="0.25">
      <c r="A9" s="1">
        <v>1</v>
      </c>
      <c r="B9" s="81" t="s">
        <v>37</v>
      </c>
      <c r="C9" s="58">
        <v>1</v>
      </c>
      <c r="D9" s="58">
        <v>0</v>
      </c>
      <c r="E9" s="58">
        <v>0</v>
      </c>
      <c r="F9" s="58">
        <v>0</v>
      </c>
      <c r="G9" s="58">
        <v>0</v>
      </c>
      <c r="H9" s="58">
        <v>1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0</v>
      </c>
      <c r="W9" s="58">
        <v>0</v>
      </c>
      <c r="X9" s="58">
        <v>0</v>
      </c>
      <c r="Y9" s="58">
        <v>0</v>
      </c>
      <c r="Z9" s="58">
        <v>0</v>
      </c>
      <c r="AA9" s="58">
        <v>0</v>
      </c>
      <c r="AB9" s="58">
        <v>0</v>
      </c>
    </row>
    <row r="10" spans="1:127" s="6" customFormat="1" ht="31.5" x14ac:dyDescent="0.25">
      <c r="A10" s="1">
        <v>2</v>
      </c>
      <c r="B10" s="81" t="s">
        <v>38</v>
      </c>
      <c r="C10" s="61">
        <v>3</v>
      </c>
      <c r="D10" s="61">
        <v>0</v>
      </c>
      <c r="E10" s="61">
        <v>0</v>
      </c>
      <c r="F10" s="61">
        <v>1</v>
      </c>
      <c r="G10" s="61">
        <v>2</v>
      </c>
      <c r="H10" s="61">
        <v>0</v>
      </c>
      <c r="I10" s="61">
        <v>0</v>
      </c>
      <c r="J10" s="61">
        <v>0</v>
      </c>
      <c r="K10" s="61">
        <v>0</v>
      </c>
      <c r="L10" s="61">
        <v>3</v>
      </c>
      <c r="M10" s="61">
        <v>2</v>
      </c>
      <c r="N10" s="61">
        <v>1</v>
      </c>
      <c r="O10" s="61">
        <v>2</v>
      </c>
      <c r="P10" s="61">
        <v>0</v>
      </c>
      <c r="Q10" s="61">
        <v>1</v>
      </c>
      <c r="R10" s="61">
        <v>1</v>
      </c>
      <c r="S10" s="61">
        <v>0</v>
      </c>
      <c r="T10" s="61">
        <v>454125</v>
      </c>
      <c r="U10" s="61">
        <v>2</v>
      </c>
      <c r="V10" s="61">
        <v>0</v>
      </c>
      <c r="W10" s="61">
        <v>1</v>
      </c>
      <c r="X10" s="61">
        <v>0</v>
      </c>
      <c r="Y10" s="61">
        <v>1</v>
      </c>
      <c r="Z10" s="61">
        <v>0</v>
      </c>
      <c r="AA10" s="61">
        <v>0</v>
      </c>
      <c r="AB10" s="61">
        <v>0</v>
      </c>
    </row>
    <row r="11" spans="1:127" s="6" customFormat="1" ht="15.75" x14ac:dyDescent="0.25">
      <c r="A11" s="1">
        <v>3</v>
      </c>
      <c r="B11" s="81" t="s">
        <v>39</v>
      </c>
      <c r="C11" s="69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8">
        <v>0</v>
      </c>
      <c r="T11" s="78">
        <v>0</v>
      </c>
      <c r="U11" s="78">
        <v>0</v>
      </c>
      <c r="V11" s="78">
        <v>0</v>
      </c>
      <c r="W11" s="78">
        <v>0</v>
      </c>
      <c r="X11" s="78">
        <v>0</v>
      </c>
      <c r="Y11" s="78">
        <v>0</v>
      </c>
      <c r="Z11" s="78">
        <v>0</v>
      </c>
      <c r="AA11" s="78">
        <v>0</v>
      </c>
      <c r="AB11" s="78">
        <v>0</v>
      </c>
    </row>
    <row r="12" spans="1:127" s="6" customFormat="1" ht="19.5" customHeight="1" x14ac:dyDescent="0.25">
      <c r="A12" s="1">
        <v>4</v>
      </c>
      <c r="B12" s="81" t="s">
        <v>40</v>
      </c>
      <c r="C12" s="69">
        <v>2</v>
      </c>
      <c r="D12" s="78">
        <v>0</v>
      </c>
      <c r="E12" s="78">
        <v>0</v>
      </c>
      <c r="F12" s="78">
        <v>0</v>
      </c>
      <c r="G12" s="78">
        <v>1</v>
      </c>
      <c r="H12" s="78">
        <v>0</v>
      </c>
      <c r="I12" s="78">
        <v>1</v>
      </c>
      <c r="J12" s="78">
        <v>0</v>
      </c>
      <c r="K12" s="78">
        <v>0</v>
      </c>
      <c r="L12" s="78">
        <v>1</v>
      </c>
      <c r="M12" s="78">
        <v>1</v>
      </c>
      <c r="N12" s="78">
        <v>0</v>
      </c>
      <c r="O12" s="78">
        <v>1</v>
      </c>
      <c r="P12" s="78">
        <v>0</v>
      </c>
      <c r="Q12" s="78">
        <v>0</v>
      </c>
      <c r="R12" s="78">
        <v>1</v>
      </c>
      <c r="S12" s="78">
        <v>0</v>
      </c>
      <c r="T12" s="78">
        <v>346000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69">
        <v>0</v>
      </c>
    </row>
    <row r="13" spans="1:127" s="6" customFormat="1" ht="15.75" x14ac:dyDescent="0.25">
      <c r="A13" s="1">
        <v>5</v>
      </c>
      <c r="B13" s="81" t="s">
        <v>41</v>
      </c>
      <c r="C13" s="93">
        <v>1</v>
      </c>
      <c r="D13" s="93">
        <v>0</v>
      </c>
      <c r="E13" s="93">
        <v>0</v>
      </c>
      <c r="F13" s="93">
        <v>0</v>
      </c>
      <c r="G13" s="93">
        <v>1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0</v>
      </c>
      <c r="O13" s="78">
        <v>0</v>
      </c>
      <c r="P13" s="78">
        <v>0</v>
      </c>
      <c r="Q13" s="78">
        <v>0</v>
      </c>
      <c r="R13" s="78">
        <v>0</v>
      </c>
      <c r="S13" s="78">
        <v>0</v>
      </c>
      <c r="T13" s="78">
        <v>0</v>
      </c>
      <c r="U13" s="78">
        <v>0</v>
      </c>
      <c r="V13" s="78">
        <v>0</v>
      </c>
      <c r="W13" s="78">
        <v>0</v>
      </c>
      <c r="X13" s="78">
        <v>0</v>
      </c>
      <c r="Y13" s="78">
        <v>0</v>
      </c>
      <c r="Z13" s="78">
        <v>0</v>
      </c>
      <c r="AA13" s="78">
        <v>0</v>
      </c>
      <c r="AB13" s="78">
        <v>0</v>
      </c>
    </row>
    <row r="14" spans="1:127" s="36" customFormat="1" ht="15.75" x14ac:dyDescent="0.25">
      <c r="A14" s="1">
        <v>6</v>
      </c>
      <c r="B14" s="81" t="s">
        <v>42</v>
      </c>
      <c r="C14" s="61">
        <v>2</v>
      </c>
      <c r="D14" s="61">
        <v>0</v>
      </c>
      <c r="E14" s="61">
        <v>0</v>
      </c>
      <c r="F14" s="61">
        <v>0</v>
      </c>
      <c r="G14" s="61">
        <v>1</v>
      </c>
      <c r="H14" s="61">
        <v>1</v>
      </c>
      <c r="I14" s="61">
        <v>0</v>
      </c>
      <c r="J14" s="61">
        <v>0</v>
      </c>
      <c r="K14" s="61">
        <v>0</v>
      </c>
      <c r="L14" s="61">
        <v>2</v>
      </c>
      <c r="M14" s="61">
        <v>2</v>
      </c>
      <c r="N14" s="61">
        <v>1</v>
      </c>
      <c r="O14" s="61">
        <v>2</v>
      </c>
      <c r="P14" s="61">
        <v>0</v>
      </c>
      <c r="Q14" s="61">
        <v>2</v>
      </c>
      <c r="R14" s="61">
        <v>0</v>
      </c>
      <c r="S14" s="61">
        <v>0</v>
      </c>
      <c r="T14" s="61">
        <v>800125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</row>
    <row r="15" spans="1:127" s="6" customFormat="1" ht="15.75" x14ac:dyDescent="0.25">
      <c r="A15" s="1">
        <v>7</v>
      </c>
      <c r="B15" s="84" t="s">
        <v>43</v>
      </c>
      <c r="C15" s="95">
        <v>0</v>
      </c>
      <c r="D15" s="95"/>
      <c r="E15" s="95"/>
      <c r="F15" s="106"/>
      <c r="G15" s="106"/>
      <c r="H15" s="106"/>
      <c r="I15" s="106"/>
      <c r="J15" s="106"/>
      <c r="K15" s="106"/>
      <c r="L15" s="106"/>
      <c r="M15" s="106"/>
      <c r="N15" s="106"/>
      <c r="O15" s="106">
        <v>0</v>
      </c>
      <c r="P15" s="106"/>
      <c r="Q15" s="106"/>
      <c r="R15" s="106"/>
      <c r="S15" s="106"/>
      <c r="T15" s="106">
        <v>0</v>
      </c>
      <c r="U15" s="106"/>
      <c r="V15" s="106"/>
      <c r="W15" s="106"/>
      <c r="X15" s="106"/>
      <c r="Y15" s="106"/>
      <c r="Z15" s="106"/>
      <c r="AA15" s="106"/>
      <c r="AB15" s="106"/>
    </row>
    <row r="16" spans="1:127" s="34" customFormat="1" ht="18.75" customHeight="1" x14ac:dyDescent="0.25">
      <c r="A16" s="33">
        <v>8</v>
      </c>
      <c r="B16" s="83" t="s">
        <v>44</v>
      </c>
      <c r="C16" s="78">
        <v>8</v>
      </c>
      <c r="D16" s="78">
        <v>0</v>
      </c>
      <c r="E16" s="78">
        <v>0</v>
      </c>
      <c r="F16" s="63">
        <v>0</v>
      </c>
      <c r="G16" s="63">
        <v>8</v>
      </c>
      <c r="H16" s="63">
        <v>0</v>
      </c>
      <c r="I16" s="63">
        <v>0</v>
      </c>
      <c r="J16" s="63">
        <v>0</v>
      </c>
      <c r="K16" s="63">
        <v>0</v>
      </c>
      <c r="L16" s="63">
        <v>1</v>
      </c>
      <c r="M16" s="63">
        <v>1</v>
      </c>
      <c r="N16" s="63">
        <v>0</v>
      </c>
      <c r="O16" s="63">
        <v>1</v>
      </c>
      <c r="P16" s="63">
        <v>0</v>
      </c>
      <c r="Q16" s="63">
        <v>1</v>
      </c>
      <c r="R16" s="63">
        <v>0</v>
      </c>
      <c r="S16" s="63">
        <v>0</v>
      </c>
      <c r="T16" s="63">
        <v>346000</v>
      </c>
      <c r="U16" s="63">
        <v>0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0</v>
      </c>
      <c r="AB16" s="63">
        <v>0</v>
      </c>
    </row>
    <row r="17" spans="1:28" s="6" customFormat="1" ht="15.75" x14ac:dyDescent="0.25">
      <c r="A17" s="1">
        <v>9</v>
      </c>
      <c r="B17" s="81" t="s">
        <v>45</v>
      </c>
      <c r="C17" s="69">
        <v>3</v>
      </c>
      <c r="D17" s="69">
        <v>0</v>
      </c>
      <c r="E17" s="69">
        <v>1</v>
      </c>
      <c r="F17" s="69">
        <v>0</v>
      </c>
      <c r="G17" s="69">
        <v>2</v>
      </c>
      <c r="H17" s="69">
        <v>0</v>
      </c>
      <c r="I17" s="69">
        <v>0</v>
      </c>
      <c r="J17" s="69">
        <v>0</v>
      </c>
      <c r="K17" s="69">
        <v>0</v>
      </c>
      <c r="L17" s="69">
        <v>2</v>
      </c>
      <c r="M17" s="69">
        <v>2</v>
      </c>
      <c r="N17" s="69">
        <v>0</v>
      </c>
      <c r="O17" s="69">
        <v>1</v>
      </c>
      <c r="P17" s="69">
        <v>0</v>
      </c>
      <c r="Q17" s="69">
        <v>0</v>
      </c>
      <c r="R17" s="69">
        <v>1</v>
      </c>
      <c r="S17" s="69">
        <v>0</v>
      </c>
      <c r="T17" s="69">
        <v>346000</v>
      </c>
      <c r="U17" s="69">
        <v>1</v>
      </c>
      <c r="V17" s="69">
        <v>0</v>
      </c>
      <c r="W17" s="69">
        <v>1</v>
      </c>
      <c r="X17" s="69">
        <v>0</v>
      </c>
      <c r="Y17" s="69">
        <v>0</v>
      </c>
      <c r="Z17" s="69">
        <v>0</v>
      </c>
      <c r="AA17" s="69">
        <v>0</v>
      </c>
      <c r="AB17" s="69">
        <v>0</v>
      </c>
    </row>
    <row r="18" spans="1:28" s="6" customFormat="1" ht="15.75" x14ac:dyDescent="0.25">
      <c r="A18" s="1">
        <v>10</v>
      </c>
      <c r="B18" s="81" t="s">
        <v>46</v>
      </c>
      <c r="C18" s="99">
        <v>9</v>
      </c>
      <c r="D18" s="99">
        <v>1</v>
      </c>
      <c r="E18" s="99">
        <v>0</v>
      </c>
      <c r="F18" s="107">
        <v>3</v>
      </c>
      <c r="G18" s="107">
        <v>3</v>
      </c>
      <c r="H18" s="107">
        <v>0</v>
      </c>
      <c r="I18" s="107">
        <v>1</v>
      </c>
      <c r="J18" s="107">
        <v>0</v>
      </c>
      <c r="K18" s="107">
        <v>1</v>
      </c>
      <c r="L18" s="107">
        <v>4</v>
      </c>
      <c r="M18" s="107">
        <v>4</v>
      </c>
      <c r="N18" s="107">
        <v>1</v>
      </c>
      <c r="O18" s="107">
        <v>1</v>
      </c>
      <c r="P18" s="107">
        <v>0</v>
      </c>
      <c r="Q18" s="107">
        <v>0</v>
      </c>
      <c r="R18" s="107">
        <v>1</v>
      </c>
      <c r="S18" s="107">
        <v>0</v>
      </c>
      <c r="T18" s="107">
        <v>346000</v>
      </c>
      <c r="U18" s="107">
        <v>2</v>
      </c>
      <c r="V18" s="107">
        <v>0</v>
      </c>
      <c r="W18" s="107">
        <v>2</v>
      </c>
      <c r="X18" s="107">
        <v>0</v>
      </c>
      <c r="Y18" s="107">
        <v>0</v>
      </c>
      <c r="Z18" s="107">
        <v>0</v>
      </c>
      <c r="AA18" s="107">
        <v>0</v>
      </c>
      <c r="AB18" s="107">
        <v>0</v>
      </c>
    </row>
    <row r="19" spans="1:28" s="6" customFormat="1" ht="15.75" x14ac:dyDescent="0.25">
      <c r="A19" s="1">
        <v>11</v>
      </c>
      <c r="B19" s="81" t="s">
        <v>47</v>
      </c>
      <c r="C19" s="191">
        <v>2</v>
      </c>
      <c r="D19" s="191">
        <v>0</v>
      </c>
      <c r="E19" s="191">
        <v>0</v>
      </c>
      <c r="F19" s="191">
        <v>2</v>
      </c>
      <c r="G19" s="191">
        <v>0</v>
      </c>
      <c r="H19" s="191">
        <v>0</v>
      </c>
      <c r="I19" s="191">
        <v>0</v>
      </c>
      <c r="J19" s="191">
        <v>0</v>
      </c>
      <c r="K19" s="191">
        <v>0</v>
      </c>
      <c r="L19" s="191">
        <v>0</v>
      </c>
      <c r="M19" s="191">
        <v>0</v>
      </c>
      <c r="N19" s="191">
        <v>0</v>
      </c>
      <c r="O19" s="191">
        <v>0</v>
      </c>
      <c r="P19" s="191">
        <v>0</v>
      </c>
      <c r="Q19" s="191">
        <v>0</v>
      </c>
      <c r="R19" s="191">
        <v>0</v>
      </c>
      <c r="S19" s="191">
        <v>0</v>
      </c>
      <c r="T19" s="191">
        <v>0</v>
      </c>
      <c r="U19" s="191">
        <v>0</v>
      </c>
      <c r="V19" s="191">
        <v>0</v>
      </c>
      <c r="W19" s="191">
        <v>0</v>
      </c>
      <c r="X19" s="191">
        <v>0</v>
      </c>
      <c r="Y19" s="191">
        <v>0</v>
      </c>
      <c r="Z19" s="191">
        <v>0</v>
      </c>
      <c r="AA19" s="191">
        <v>0</v>
      </c>
      <c r="AB19" s="191">
        <v>0</v>
      </c>
    </row>
    <row r="20" spans="1:28" s="6" customFormat="1" ht="15.75" x14ac:dyDescent="0.25">
      <c r="A20" s="1">
        <v>12</v>
      </c>
      <c r="B20" s="85" t="s">
        <v>36</v>
      </c>
      <c r="C20" s="108">
        <f t="shared" ref="C20:AB20" si="0">SUM(C9:C19)</f>
        <v>31</v>
      </c>
      <c r="D20" s="108">
        <f t="shared" si="0"/>
        <v>1</v>
      </c>
      <c r="E20" s="108">
        <f t="shared" si="0"/>
        <v>1</v>
      </c>
      <c r="F20" s="108">
        <f t="shared" si="0"/>
        <v>6</v>
      </c>
      <c r="G20" s="108">
        <f t="shared" si="0"/>
        <v>18</v>
      </c>
      <c r="H20" s="108">
        <f t="shared" si="0"/>
        <v>2</v>
      </c>
      <c r="I20" s="108">
        <f t="shared" si="0"/>
        <v>2</v>
      </c>
      <c r="J20" s="108">
        <f t="shared" si="0"/>
        <v>0</v>
      </c>
      <c r="K20" s="108">
        <f t="shared" si="0"/>
        <v>1</v>
      </c>
      <c r="L20" s="108">
        <f t="shared" si="0"/>
        <v>13</v>
      </c>
      <c r="M20" s="108">
        <f t="shared" si="0"/>
        <v>12</v>
      </c>
      <c r="N20" s="108">
        <f t="shared" si="0"/>
        <v>3</v>
      </c>
      <c r="O20" s="108">
        <f t="shared" si="0"/>
        <v>8</v>
      </c>
      <c r="P20" s="108">
        <f t="shared" si="0"/>
        <v>0</v>
      </c>
      <c r="Q20" s="108">
        <f t="shared" si="0"/>
        <v>4</v>
      </c>
      <c r="R20" s="108">
        <f t="shared" si="0"/>
        <v>4</v>
      </c>
      <c r="S20" s="108">
        <f t="shared" si="0"/>
        <v>0</v>
      </c>
      <c r="T20" s="108">
        <f t="shared" si="0"/>
        <v>2638250</v>
      </c>
      <c r="U20" s="108">
        <f t="shared" si="0"/>
        <v>5</v>
      </c>
      <c r="V20" s="108">
        <f t="shared" si="0"/>
        <v>0</v>
      </c>
      <c r="W20" s="108">
        <f t="shared" si="0"/>
        <v>4</v>
      </c>
      <c r="X20" s="108">
        <f t="shared" si="0"/>
        <v>0</v>
      </c>
      <c r="Y20" s="108">
        <f t="shared" si="0"/>
        <v>1</v>
      </c>
      <c r="Z20" s="108">
        <f t="shared" si="0"/>
        <v>0</v>
      </c>
      <c r="AA20" s="108">
        <f t="shared" si="0"/>
        <v>0</v>
      </c>
      <c r="AB20" s="108">
        <f t="shared" si="0"/>
        <v>0</v>
      </c>
    </row>
    <row r="21" spans="1:2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28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8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28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28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8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8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8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8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8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8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2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5">
      <c r="A34" s="15"/>
      <c r="B34" s="15"/>
      <c r="C3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25">
      <c r="A35" s="15"/>
      <c r="B35" s="15"/>
      <c r="C3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x14ac:dyDescent="0.25">
      <c r="C36"/>
    </row>
    <row r="37" spans="1:16" x14ac:dyDescent="0.25">
      <c r="C37"/>
    </row>
    <row r="38" spans="1:16" x14ac:dyDescent="0.25">
      <c r="C38"/>
    </row>
    <row r="39" spans="1:16" x14ac:dyDescent="0.25">
      <c r="C39"/>
    </row>
    <row r="40" spans="1:16" x14ac:dyDescent="0.25">
      <c r="C40"/>
    </row>
    <row r="41" spans="1:16" x14ac:dyDescent="0.25">
      <c r="C41"/>
    </row>
    <row r="42" spans="1:16" x14ac:dyDescent="0.25">
      <c r="C42"/>
    </row>
    <row r="43" spans="1:16" x14ac:dyDescent="0.25">
      <c r="C43"/>
    </row>
    <row r="44" spans="1:16" x14ac:dyDescent="0.25">
      <c r="C44"/>
    </row>
    <row r="45" spans="1:16" x14ac:dyDescent="0.25">
      <c r="C45"/>
    </row>
    <row r="46" spans="1:16" x14ac:dyDescent="0.25">
      <c r="C46"/>
    </row>
    <row r="47" spans="1:16" x14ac:dyDescent="0.25">
      <c r="C47"/>
    </row>
    <row r="48" spans="1:16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3" x14ac:dyDescent="0.25">
      <c r="C161"/>
    </row>
    <row r="162" spans="3:3" x14ac:dyDescent="0.25">
      <c r="C162"/>
    </row>
    <row r="163" spans="3:3" x14ac:dyDescent="0.25">
      <c r="C163"/>
    </row>
    <row r="164" spans="3:3" x14ac:dyDescent="0.25">
      <c r="C164"/>
    </row>
    <row r="165" spans="3:3" x14ac:dyDescent="0.25">
      <c r="C165"/>
    </row>
    <row r="166" spans="3:3" x14ac:dyDescent="0.25">
      <c r="C166"/>
    </row>
    <row r="167" spans="3:3" x14ac:dyDescent="0.25">
      <c r="C167"/>
    </row>
    <row r="168" spans="3:3" x14ac:dyDescent="0.25">
      <c r="C168"/>
    </row>
    <row r="169" spans="3:3" x14ac:dyDescent="0.25">
      <c r="C169"/>
    </row>
    <row r="170" spans="3:3" x14ac:dyDescent="0.25">
      <c r="C170"/>
    </row>
    <row r="171" spans="3:3" x14ac:dyDescent="0.25">
      <c r="C171"/>
    </row>
    <row r="172" spans="3:3" x14ac:dyDescent="0.25">
      <c r="C172"/>
    </row>
    <row r="173" spans="3:3" x14ac:dyDescent="0.25">
      <c r="C173"/>
    </row>
    <row r="174" spans="3:3" x14ac:dyDescent="0.25">
      <c r="C174"/>
    </row>
  </sheetData>
  <mergeCells count="17">
    <mergeCell ref="O6:O7"/>
    <mergeCell ref="P6:T6"/>
    <mergeCell ref="U6:U7"/>
    <mergeCell ref="V6:Y6"/>
    <mergeCell ref="T1:AB1"/>
    <mergeCell ref="A2:AB2"/>
    <mergeCell ref="A5:A7"/>
    <mergeCell ref="B5:B7"/>
    <mergeCell ref="C5:C7"/>
    <mergeCell ref="D5:K5"/>
    <mergeCell ref="L5:L7"/>
    <mergeCell ref="M5:M7"/>
    <mergeCell ref="N5:N7"/>
    <mergeCell ref="O5:T5"/>
    <mergeCell ref="U5:Y5"/>
    <mergeCell ref="Z5:AB6"/>
    <mergeCell ref="D6:K6"/>
  </mergeCells>
  <pageMargins left="0.25" right="0.25" top="0.75" bottom="0.75" header="0.3" footer="0.3"/>
  <pageSetup paperSize="9" scale="3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DW487"/>
  <sheetViews>
    <sheetView view="pageBreakPreview" topLeftCell="A2" zoomScale="60" zoomScaleNormal="84" workbookViewId="0">
      <selection activeCell="F14" sqref="F14"/>
    </sheetView>
  </sheetViews>
  <sheetFormatPr defaultRowHeight="15" x14ac:dyDescent="0.25"/>
  <cols>
    <col min="1" max="1" width="3.5703125" customWidth="1"/>
    <col min="2" max="2" width="24.7109375" customWidth="1"/>
    <col min="3" max="3" width="9.140625" style="12" customWidth="1"/>
    <col min="4" max="4" width="15.42578125" customWidth="1"/>
    <col min="5" max="5" width="22.7109375" customWidth="1"/>
    <col min="6" max="6" width="19.5703125" customWidth="1"/>
    <col min="7" max="7" width="23.5703125" customWidth="1"/>
    <col min="8" max="8" width="23.140625" customWidth="1"/>
    <col min="9" max="9" width="26.7109375" customWidth="1"/>
    <col min="10" max="10" width="24.85546875" customWidth="1"/>
    <col min="11" max="11" width="16.7109375" customWidth="1"/>
    <col min="12" max="12" width="13.5703125" customWidth="1"/>
    <col min="13" max="13" width="14.5703125" customWidth="1"/>
    <col min="14" max="14" width="17" customWidth="1"/>
    <col min="15" max="15" width="9.140625" customWidth="1"/>
    <col min="16" max="16" width="9.28515625" customWidth="1"/>
    <col min="17" max="17" width="8.5703125" customWidth="1"/>
    <col min="18" max="18" width="5" customWidth="1"/>
    <col min="19" max="19" width="10" customWidth="1"/>
    <col min="20" max="20" width="16.42578125" customWidth="1"/>
    <col min="21" max="21" width="9.5703125" customWidth="1"/>
    <col min="22" max="22" width="21.85546875" customWidth="1"/>
    <col min="23" max="23" width="24.42578125" customWidth="1"/>
    <col min="24" max="24" width="24.7109375" customWidth="1"/>
    <col min="25" max="25" width="16.7109375" customWidth="1"/>
    <col min="26" max="26" width="11.85546875" customWidth="1"/>
    <col min="27" max="27" width="11.140625" customWidth="1"/>
    <col min="28" max="28" width="12.7109375" customWidth="1"/>
  </cols>
  <sheetData>
    <row r="1" spans="1:127" ht="96" customHeight="1" x14ac:dyDescent="0.4">
      <c r="A1" s="15"/>
      <c r="B1" s="22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29"/>
      <c r="U1" s="29"/>
      <c r="V1" s="29"/>
      <c r="W1" s="29"/>
      <c r="X1" s="160" t="s">
        <v>53</v>
      </c>
      <c r="Y1" s="160"/>
      <c r="Z1" s="160"/>
      <c r="AA1" s="160"/>
      <c r="AB1" s="160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</row>
    <row r="2" spans="1:127" s="5" customFormat="1" ht="36.75" customHeight="1" x14ac:dyDescent="0.3">
      <c r="A2" s="170" t="s">
        <v>16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</row>
    <row r="3" spans="1:127" s="6" customFormat="1" x14ac:dyDescent="0.25">
      <c r="A3" s="4"/>
      <c r="B3" s="4"/>
      <c r="C3" s="2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127" s="6" customFormat="1" x14ac:dyDescent="0.25">
      <c r="A4" s="4"/>
      <c r="B4" s="4"/>
      <c r="C4" s="1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127" s="6" customFormat="1" ht="27" customHeight="1" x14ac:dyDescent="0.25">
      <c r="A5" s="129" t="s">
        <v>0</v>
      </c>
      <c r="B5" s="162" t="s">
        <v>35</v>
      </c>
      <c r="C5" s="157" t="s">
        <v>15</v>
      </c>
      <c r="D5" s="154" t="s">
        <v>4</v>
      </c>
      <c r="E5" s="155"/>
      <c r="F5" s="155"/>
      <c r="G5" s="155"/>
      <c r="H5" s="155"/>
      <c r="I5" s="155"/>
      <c r="J5" s="155"/>
      <c r="K5" s="156"/>
      <c r="L5" s="157" t="s">
        <v>2</v>
      </c>
      <c r="M5" s="157" t="s">
        <v>32</v>
      </c>
      <c r="N5" s="157" t="s">
        <v>1</v>
      </c>
      <c r="O5" s="154" t="s">
        <v>31</v>
      </c>
      <c r="P5" s="155"/>
      <c r="Q5" s="155"/>
      <c r="R5" s="155"/>
      <c r="S5" s="155"/>
      <c r="T5" s="156"/>
      <c r="U5" s="147" t="s">
        <v>3</v>
      </c>
      <c r="V5" s="147"/>
      <c r="W5" s="147"/>
      <c r="X5" s="147"/>
      <c r="Y5" s="147"/>
      <c r="Z5" s="148" t="s">
        <v>11</v>
      </c>
      <c r="AA5" s="149"/>
      <c r="AB5" s="150"/>
    </row>
    <row r="6" spans="1:127" s="6" customFormat="1" ht="27" customHeight="1" x14ac:dyDescent="0.3">
      <c r="A6" s="130"/>
      <c r="B6" s="163"/>
      <c r="C6" s="164"/>
      <c r="D6" s="154" t="s">
        <v>33</v>
      </c>
      <c r="E6" s="155"/>
      <c r="F6" s="155"/>
      <c r="G6" s="155"/>
      <c r="H6" s="155"/>
      <c r="I6" s="155"/>
      <c r="J6" s="155"/>
      <c r="K6" s="156"/>
      <c r="L6" s="164"/>
      <c r="M6" s="164"/>
      <c r="N6" s="164"/>
      <c r="O6" s="157" t="s">
        <v>5</v>
      </c>
      <c r="P6" s="154" t="s">
        <v>30</v>
      </c>
      <c r="Q6" s="155"/>
      <c r="R6" s="155"/>
      <c r="S6" s="155"/>
      <c r="T6" s="156"/>
      <c r="U6" s="147" t="s">
        <v>15</v>
      </c>
      <c r="V6" s="159" t="s">
        <v>30</v>
      </c>
      <c r="W6" s="159"/>
      <c r="X6" s="159"/>
      <c r="Y6" s="159"/>
      <c r="Z6" s="151"/>
      <c r="AA6" s="152"/>
      <c r="AB6" s="153"/>
    </row>
    <row r="7" spans="1:127" s="6" customFormat="1" ht="322.5" customHeight="1" x14ac:dyDescent="0.25">
      <c r="A7" s="130"/>
      <c r="B7" s="163"/>
      <c r="C7" s="158"/>
      <c r="D7" s="38" t="s">
        <v>24</v>
      </c>
      <c r="E7" s="39" t="s">
        <v>25</v>
      </c>
      <c r="F7" s="39" t="s">
        <v>26</v>
      </c>
      <c r="G7" s="39" t="s">
        <v>27</v>
      </c>
      <c r="H7" s="39" t="s">
        <v>19</v>
      </c>
      <c r="I7" s="39" t="s">
        <v>28</v>
      </c>
      <c r="J7" s="39" t="s">
        <v>29</v>
      </c>
      <c r="K7" s="40" t="s">
        <v>20</v>
      </c>
      <c r="L7" s="158"/>
      <c r="M7" s="158"/>
      <c r="N7" s="158"/>
      <c r="O7" s="158"/>
      <c r="P7" s="41" t="s">
        <v>6</v>
      </c>
      <c r="Q7" s="41" t="s">
        <v>7</v>
      </c>
      <c r="R7" s="41" t="s">
        <v>8</v>
      </c>
      <c r="S7" s="41" t="s">
        <v>9</v>
      </c>
      <c r="T7" s="41" t="s">
        <v>10</v>
      </c>
      <c r="U7" s="147"/>
      <c r="V7" s="42" t="s">
        <v>21</v>
      </c>
      <c r="W7" s="42" t="s">
        <v>22</v>
      </c>
      <c r="X7" s="42" t="s">
        <v>23</v>
      </c>
      <c r="Y7" s="42" t="s">
        <v>17</v>
      </c>
      <c r="Z7" s="42" t="s">
        <v>12</v>
      </c>
      <c r="AA7" s="42" t="s">
        <v>13</v>
      </c>
      <c r="AB7" s="42" t="s">
        <v>14</v>
      </c>
    </row>
    <row r="8" spans="1:127" s="6" customFormat="1" ht="18.75" x14ac:dyDescent="0.25">
      <c r="A8" s="1">
        <v>1</v>
      </c>
      <c r="B8" s="43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  <c r="J8" s="30">
        <v>10</v>
      </c>
      <c r="K8" s="30">
        <v>11</v>
      </c>
      <c r="L8" s="30">
        <v>12</v>
      </c>
      <c r="M8" s="30">
        <v>13</v>
      </c>
      <c r="N8" s="30">
        <v>14</v>
      </c>
      <c r="O8" s="30">
        <v>15</v>
      </c>
      <c r="P8" s="30">
        <v>16</v>
      </c>
      <c r="Q8" s="30">
        <v>17</v>
      </c>
      <c r="R8" s="30">
        <v>18</v>
      </c>
      <c r="S8" s="30">
        <v>19</v>
      </c>
      <c r="T8" s="30">
        <v>20</v>
      </c>
      <c r="U8" s="30">
        <v>21</v>
      </c>
      <c r="V8" s="30">
        <v>22</v>
      </c>
      <c r="W8" s="30">
        <v>23</v>
      </c>
      <c r="X8" s="30">
        <v>24</v>
      </c>
      <c r="Y8" s="30">
        <v>25</v>
      </c>
      <c r="Z8" s="30">
        <v>26</v>
      </c>
      <c r="AA8" s="30">
        <v>27</v>
      </c>
      <c r="AB8" s="30">
        <v>28</v>
      </c>
    </row>
    <row r="9" spans="1:127" s="6" customFormat="1" ht="18.75" customHeight="1" x14ac:dyDescent="0.25">
      <c r="A9" s="1">
        <v>1</v>
      </c>
      <c r="B9" s="81" t="s">
        <v>37</v>
      </c>
      <c r="C9" s="69">
        <v>0</v>
      </c>
      <c r="D9" s="68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127" s="6" customFormat="1" ht="38.25" customHeight="1" x14ac:dyDescent="0.25">
      <c r="A10" s="1">
        <v>2</v>
      </c>
      <c r="B10" s="81" t="s">
        <v>38</v>
      </c>
      <c r="C10" s="69">
        <v>5</v>
      </c>
      <c r="D10" s="68">
        <v>0</v>
      </c>
      <c r="E10" s="69">
        <v>1</v>
      </c>
      <c r="F10" s="69">
        <v>2</v>
      </c>
      <c r="G10" s="69">
        <v>2</v>
      </c>
      <c r="H10" s="69">
        <v>0</v>
      </c>
      <c r="I10" s="69">
        <v>0</v>
      </c>
      <c r="J10" s="69">
        <v>0</v>
      </c>
      <c r="K10" s="69">
        <v>0</v>
      </c>
      <c r="L10" s="69">
        <v>4</v>
      </c>
      <c r="M10" s="69">
        <v>1</v>
      </c>
      <c r="N10" s="69">
        <v>3</v>
      </c>
      <c r="O10" s="69">
        <v>5</v>
      </c>
      <c r="P10" s="69">
        <v>0</v>
      </c>
      <c r="Q10" s="69">
        <v>5</v>
      </c>
      <c r="R10" s="69">
        <v>0</v>
      </c>
      <c r="S10" s="69">
        <v>0</v>
      </c>
      <c r="T10" s="69">
        <v>1686750</v>
      </c>
      <c r="U10" s="69">
        <v>1</v>
      </c>
      <c r="V10" s="69">
        <v>0</v>
      </c>
      <c r="W10" s="69">
        <v>1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</row>
    <row r="11" spans="1:127" s="6" customFormat="1" ht="22.5" customHeight="1" x14ac:dyDescent="0.25">
      <c r="A11" s="1">
        <v>3</v>
      </c>
      <c r="B11" s="85" t="s">
        <v>39</v>
      </c>
      <c r="C11" s="98">
        <v>0</v>
      </c>
      <c r="D11" s="109">
        <v>0</v>
      </c>
      <c r="E11" s="110">
        <v>0</v>
      </c>
      <c r="F11" s="110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  <c r="O11" s="110">
        <v>0</v>
      </c>
      <c r="P11" s="110">
        <v>0</v>
      </c>
      <c r="Q11" s="110">
        <v>0</v>
      </c>
      <c r="R11" s="110">
        <v>0</v>
      </c>
      <c r="S11" s="110">
        <v>0</v>
      </c>
      <c r="T11" s="110">
        <v>0</v>
      </c>
      <c r="U11" s="110">
        <v>0</v>
      </c>
      <c r="V11" s="110">
        <v>0</v>
      </c>
      <c r="W11" s="110">
        <v>0</v>
      </c>
      <c r="X11" s="110">
        <v>0</v>
      </c>
      <c r="Y11" s="110">
        <v>0</v>
      </c>
      <c r="Z11" s="110">
        <v>0</v>
      </c>
      <c r="AA11" s="110">
        <v>0</v>
      </c>
      <c r="AB11" s="110">
        <v>0</v>
      </c>
    </row>
    <row r="12" spans="1:127" s="6" customFormat="1" ht="26.25" customHeight="1" x14ac:dyDescent="0.25">
      <c r="A12" s="1">
        <v>4</v>
      </c>
      <c r="B12" s="81" t="s">
        <v>40</v>
      </c>
      <c r="C12" s="112">
        <v>5</v>
      </c>
      <c r="D12" s="78">
        <v>0</v>
      </c>
      <c r="E12" s="78">
        <v>0</v>
      </c>
      <c r="F12" s="78">
        <v>0</v>
      </c>
      <c r="G12" s="78">
        <v>5</v>
      </c>
      <c r="H12" s="78">
        <v>0</v>
      </c>
      <c r="I12" s="78">
        <v>0</v>
      </c>
      <c r="J12" s="78">
        <v>0</v>
      </c>
      <c r="K12" s="78">
        <v>0</v>
      </c>
      <c r="L12" s="78">
        <v>5</v>
      </c>
      <c r="M12" s="78">
        <v>5</v>
      </c>
      <c r="N12" s="78">
        <v>4</v>
      </c>
      <c r="O12" s="78">
        <v>4</v>
      </c>
      <c r="P12" s="78">
        <v>0</v>
      </c>
      <c r="Q12" s="78">
        <v>4</v>
      </c>
      <c r="R12" s="78">
        <v>0</v>
      </c>
      <c r="S12" s="78">
        <v>0</v>
      </c>
      <c r="T12" s="78">
        <v>2335500</v>
      </c>
      <c r="U12" s="78">
        <v>1</v>
      </c>
      <c r="V12" s="78">
        <v>0</v>
      </c>
      <c r="W12" s="78">
        <v>1</v>
      </c>
      <c r="X12" s="78">
        <v>0</v>
      </c>
      <c r="Y12" s="78">
        <v>0</v>
      </c>
      <c r="Z12" s="78">
        <v>0</v>
      </c>
      <c r="AA12" s="78">
        <v>0</v>
      </c>
      <c r="AB12" s="78">
        <v>0</v>
      </c>
    </row>
    <row r="13" spans="1:127" s="6" customFormat="1" ht="15.75" x14ac:dyDescent="0.25">
      <c r="A13" s="1">
        <v>5</v>
      </c>
      <c r="B13" s="82" t="s">
        <v>41</v>
      </c>
      <c r="C13" s="65">
        <v>0</v>
      </c>
      <c r="D13" s="90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</row>
    <row r="14" spans="1:127" s="36" customFormat="1" ht="15.75" x14ac:dyDescent="0.25">
      <c r="A14" s="1">
        <v>6</v>
      </c>
      <c r="B14" s="81" t="s">
        <v>42</v>
      </c>
      <c r="C14" s="65">
        <v>2</v>
      </c>
      <c r="D14" s="90">
        <v>0</v>
      </c>
      <c r="E14" s="90">
        <v>0</v>
      </c>
      <c r="F14" s="90">
        <v>0</v>
      </c>
      <c r="G14" s="90">
        <v>2</v>
      </c>
      <c r="H14" s="90">
        <v>0</v>
      </c>
      <c r="I14" s="90">
        <v>0</v>
      </c>
      <c r="J14" s="90">
        <v>0</v>
      </c>
      <c r="K14" s="90">
        <v>0</v>
      </c>
      <c r="L14" s="90">
        <v>2</v>
      </c>
      <c r="M14" s="90">
        <v>2</v>
      </c>
      <c r="N14" s="90">
        <v>0</v>
      </c>
      <c r="O14" s="90">
        <v>2</v>
      </c>
      <c r="P14" s="90">
        <v>0</v>
      </c>
      <c r="Q14" s="90">
        <v>2</v>
      </c>
      <c r="R14" s="90">
        <v>0</v>
      </c>
      <c r="S14" s="90">
        <v>0</v>
      </c>
      <c r="T14" s="90">
        <v>899875</v>
      </c>
      <c r="U14" s="90">
        <v>0</v>
      </c>
      <c r="V14" s="90">
        <v>0</v>
      </c>
      <c r="W14" s="90">
        <v>0</v>
      </c>
      <c r="X14" s="90">
        <v>0</v>
      </c>
      <c r="Y14" s="90">
        <v>0</v>
      </c>
      <c r="Z14" s="90">
        <v>0</v>
      </c>
      <c r="AA14" s="90">
        <v>0</v>
      </c>
      <c r="AB14" s="90">
        <v>0</v>
      </c>
    </row>
    <row r="15" spans="1:127" s="6" customFormat="1" ht="15.75" x14ac:dyDescent="0.25">
      <c r="A15" s="1">
        <v>7</v>
      </c>
      <c r="B15" s="84" t="s">
        <v>43</v>
      </c>
      <c r="C15" s="65">
        <v>0</v>
      </c>
      <c r="D15" s="90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</row>
    <row r="16" spans="1:127" s="6" customFormat="1" ht="15.75" x14ac:dyDescent="0.25">
      <c r="A16" s="1">
        <v>8</v>
      </c>
      <c r="B16" s="81" t="s">
        <v>44</v>
      </c>
      <c r="C16" s="66">
        <v>2</v>
      </c>
      <c r="D16" s="66">
        <v>0</v>
      </c>
      <c r="E16" s="66">
        <v>1</v>
      </c>
      <c r="F16" s="66">
        <v>0</v>
      </c>
      <c r="G16" s="66">
        <v>1</v>
      </c>
      <c r="H16" s="66">
        <v>0</v>
      </c>
      <c r="I16" s="66">
        <v>0</v>
      </c>
      <c r="J16" s="66">
        <v>0</v>
      </c>
      <c r="K16" s="66">
        <v>0</v>
      </c>
      <c r="L16" s="66">
        <v>2</v>
      </c>
      <c r="M16" s="66">
        <v>1</v>
      </c>
      <c r="N16" s="66">
        <v>1</v>
      </c>
      <c r="O16" s="66">
        <v>1</v>
      </c>
      <c r="P16" s="66">
        <v>0</v>
      </c>
      <c r="Q16" s="66">
        <v>1</v>
      </c>
      <c r="R16" s="66">
        <v>0</v>
      </c>
      <c r="S16" s="66">
        <v>0</v>
      </c>
      <c r="T16" s="66">
        <v>346000</v>
      </c>
      <c r="U16" s="66">
        <v>1</v>
      </c>
      <c r="V16" s="66">
        <v>1</v>
      </c>
      <c r="W16" s="66">
        <v>0</v>
      </c>
      <c r="X16" s="66">
        <v>0</v>
      </c>
      <c r="Y16" s="66">
        <v>0</v>
      </c>
      <c r="Z16" s="66">
        <v>0</v>
      </c>
      <c r="AA16" s="66">
        <v>0</v>
      </c>
      <c r="AB16" s="66">
        <v>0</v>
      </c>
    </row>
    <row r="17" spans="1:28" s="6" customFormat="1" ht="15.75" x14ac:dyDescent="0.25">
      <c r="A17" s="1">
        <v>9</v>
      </c>
      <c r="B17" s="81" t="s">
        <v>45</v>
      </c>
      <c r="C17" s="65">
        <v>2</v>
      </c>
      <c r="D17" s="90">
        <v>0</v>
      </c>
      <c r="E17" s="65">
        <v>1</v>
      </c>
      <c r="F17" s="65">
        <v>1</v>
      </c>
      <c r="G17" s="65">
        <v>0</v>
      </c>
      <c r="H17" s="65">
        <v>0</v>
      </c>
      <c r="I17" s="65">
        <v>0</v>
      </c>
      <c r="J17" s="65">
        <v>0</v>
      </c>
      <c r="K17" s="65">
        <v>0</v>
      </c>
      <c r="L17" s="65">
        <v>0</v>
      </c>
      <c r="M17" s="65">
        <v>0</v>
      </c>
      <c r="N17" s="65">
        <v>0</v>
      </c>
      <c r="O17" s="65">
        <v>0</v>
      </c>
      <c r="P17" s="65">
        <v>0</v>
      </c>
      <c r="Q17" s="65">
        <v>0</v>
      </c>
      <c r="R17" s="65">
        <v>0</v>
      </c>
      <c r="S17" s="65">
        <v>0</v>
      </c>
      <c r="T17" s="65">
        <v>0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5">
        <v>0</v>
      </c>
      <c r="AA17" s="65">
        <v>0</v>
      </c>
      <c r="AB17" s="65">
        <v>0</v>
      </c>
    </row>
    <row r="18" spans="1:28" s="6" customFormat="1" ht="15.75" x14ac:dyDescent="0.25">
      <c r="A18" s="1">
        <v>10</v>
      </c>
      <c r="B18" s="81" t="s">
        <v>46</v>
      </c>
      <c r="C18" s="98">
        <v>2</v>
      </c>
      <c r="D18" s="98">
        <v>1</v>
      </c>
      <c r="E18" s="98"/>
      <c r="F18" s="98"/>
      <c r="G18" s="98">
        <v>1</v>
      </c>
      <c r="H18" s="98"/>
      <c r="I18" s="98"/>
      <c r="J18" s="98"/>
      <c r="K18" s="98"/>
      <c r="L18" s="98">
        <v>1</v>
      </c>
      <c r="M18" s="98">
        <v>1</v>
      </c>
      <c r="N18" s="98"/>
      <c r="O18" s="98">
        <v>1</v>
      </c>
      <c r="P18" s="98">
        <v>0</v>
      </c>
      <c r="Q18" s="98">
        <v>1</v>
      </c>
      <c r="R18" s="98">
        <v>0</v>
      </c>
      <c r="S18" s="98">
        <v>0</v>
      </c>
      <c r="T18" s="98">
        <v>454125</v>
      </c>
      <c r="U18" s="98">
        <v>0</v>
      </c>
      <c r="V18" s="98">
        <v>0</v>
      </c>
      <c r="W18" s="98">
        <v>0</v>
      </c>
      <c r="X18" s="98">
        <v>0</v>
      </c>
      <c r="Y18" s="98">
        <v>0</v>
      </c>
      <c r="Z18" s="98">
        <v>0</v>
      </c>
      <c r="AA18" s="98">
        <v>0</v>
      </c>
      <c r="AB18" s="98">
        <v>0</v>
      </c>
    </row>
    <row r="19" spans="1:28" s="6" customFormat="1" ht="15.75" x14ac:dyDescent="0.25">
      <c r="A19" s="1">
        <v>11</v>
      </c>
      <c r="B19" s="81" t="s">
        <v>47</v>
      </c>
      <c r="C19" s="65">
        <v>0</v>
      </c>
      <c r="D19" s="90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</row>
    <row r="20" spans="1:28" s="6" customFormat="1" ht="15.75" x14ac:dyDescent="0.25">
      <c r="A20" s="1">
        <v>12</v>
      </c>
      <c r="B20" s="85" t="s">
        <v>36</v>
      </c>
      <c r="C20" s="111">
        <f t="shared" ref="C20:AB20" si="0">SUM(C9:C19)</f>
        <v>18</v>
      </c>
      <c r="D20" s="111">
        <f t="shared" si="0"/>
        <v>1</v>
      </c>
      <c r="E20" s="111">
        <f t="shared" si="0"/>
        <v>3</v>
      </c>
      <c r="F20" s="111">
        <f t="shared" si="0"/>
        <v>3</v>
      </c>
      <c r="G20" s="111">
        <f t="shared" si="0"/>
        <v>11</v>
      </c>
      <c r="H20" s="111">
        <f t="shared" si="0"/>
        <v>0</v>
      </c>
      <c r="I20" s="111">
        <f t="shared" si="0"/>
        <v>0</v>
      </c>
      <c r="J20" s="111">
        <f t="shared" si="0"/>
        <v>0</v>
      </c>
      <c r="K20" s="111">
        <f t="shared" si="0"/>
        <v>0</v>
      </c>
      <c r="L20" s="111">
        <f t="shared" si="0"/>
        <v>14</v>
      </c>
      <c r="M20" s="111">
        <f t="shared" si="0"/>
        <v>10</v>
      </c>
      <c r="N20" s="111">
        <f t="shared" si="0"/>
        <v>8</v>
      </c>
      <c r="O20" s="111">
        <f t="shared" si="0"/>
        <v>13</v>
      </c>
      <c r="P20" s="111">
        <f t="shared" si="0"/>
        <v>0</v>
      </c>
      <c r="Q20" s="111">
        <f t="shared" si="0"/>
        <v>13</v>
      </c>
      <c r="R20" s="111">
        <f t="shared" si="0"/>
        <v>0</v>
      </c>
      <c r="S20" s="111">
        <f t="shared" si="0"/>
        <v>0</v>
      </c>
      <c r="T20" s="111">
        <f t="shared" si="0"/>
        <v>5722250</v>
      </c>
      <c r="U20" s="111">
        <f t="shared" si="0"/>
        <v>3</v>
      </c>
      <c r="V20" s="111">
        <f t="shared" si="0"/>
        <v>1</v>
      </c>
      <c r="W20" s="111">
        <f t="shared" si="0"/>
        <v>2</v>
      </c>
      <c r="X20" s="111">
        <f t="shared" si="0"/>
        <v>0</v>
      </c>
      <c r="Y20" s="111">
        <f t="shared" si="0"/>
        <v>0</v>
      </c>
      <c r="Z20" s="111">
        <f t="shared" si="0"/>
        <v>0</v>
      </c>
      <c r="AA20" s="111">
        <f t="shared" si="0"/>
        <v>0</v>
      </c>
      <c r="AB20" s="111">
        <f t="shared" si="0"/>
        <v>0</v>
      </c>
    </row>
    <row r="21" spans="1:2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28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8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28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28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8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8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8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8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8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8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2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5">
      <c r="A33" s="15"/>
      <c r="B33" s="15"/>
      <c r="C33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5">
      <c r="A34" s="15"/>
      <c r="B34" s="15"/>
      <c r="C3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25">
      <c r="C35"/>
    </row>
    <row r="36" spans="1:16" x14ac:dyDescent="0.25">
      <c r="C36"/>
    </row>
    <row r="37" spans="1:16" x14ac:dyDescent="0.25">
      <c r="C37"/>
    </row>
    <row r="38" spans="1:16" x14ac:dyDescent="0.25">
      <c r="C38"/>
    </row>
    <row r="39" spans="1:16" x14ac:dyDescent="0.25">
      <c r="C39"/>
    </row>
    <row r="40" spans="1:16" x14ac:dyDescent="0.25">
      <c r="C40"/>
    </row>
    <row r="41" spans="1:16" x14ac:dyDescent="0.25">
      <c r="C41"/>
    </row>
    <row r="42" spans="1:16" x14ac:dyDescent="0.25">
      <c r="C42"/>
    </row>
    <row r="43" spans="1:16" x14ac:dyDescent="0.25">
      <c r="C43"/>
    </row>
    <row r="44" spans="1:16" x14ac:dyDescent="0.25">
      <c r="C44"/>
    </row>
    <row r="45" spans="1:16" x14ac:dyDescent="0.25">
      <c r="C45"/>
    </row>
    <row r="46" spans="1:16" x14ac:dyDescent="0.25">
      <c r="C46"/>
    </row>
    <row r="47" spans="1:16" x14ac:dyDescent="0.25">
      <c r="C47"/>
    </row>
    <row r="48" spans="1:16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3" x14ac:dyDescent="0.25">
      <c r="C161"/>
    </row>
    <row r="162" spans="3:3" x14ac:dyDescent="0.25">
      <c r="C162"/>
    </row>
    <row r="163" spans="3:3" x14ac:dyDescent="0.25">
      <c r="C163"/>
    </row>
    <row r="164" spans="3:3" x14ac:dyDescent="0.25">
      <c r="C164"/>
    </row>
    <row r="165" spans="3:3" x14ac:dyDescent="0.25">
      <c r="C165"/>
    </row>
    <row r="166" spans="3:3" x14ac:dyDescent="0.25">
      <c r="C166"/>
    </row>
    <row r="167" spans="3:3" x14ac:dyDescent="0.25">
      <c r="C167"/>
    </row>
    <row r="168" spans="3:3" x14ac:dyDescent="0.25">
      <c r="C168"/>
    </row>
    <row r="169" spans="3:3" x14ac:dyDescent="0.25">
      <c r="C169"/>
    </row>
    <row r="170" spans="3:3" x14ac:dyDescent="0.25">
      <c r="C170"/>
    </row>
    <row r="171" spans="3:3" x14ac:dyDescent="0.25">
      <c r="C171"/>
    </row>
    <row r="172" spans="3:3" x14ac:dyDescent="0.25">
      <c r="C172"/>
    </row>
    <row r="173" spans="3:3" x14ac:dyDescent="0.25">
      <c r="C173"/>
    </row>
    <row r="174" spans="3:3" x14ac:dyDescent="0.25">
      <c r="C174"/>
    </row>
    <row r="175" spans="3:3" x14ac:dyDescent="0.25">
      <c r="C175"/>
    </row>
    <row r="176" spans="3:3" x14ac:dyDescent="0.25">
      <c r="C176"/>
    </row>
    <row r="177" spans="3:3" x14ac:dyDescent="0.25">
      <c r="C177"/>
    </row>
    <row r="178" spans="3:3" x14ac:dyDescent="0.25">
      <c r="C178"/>
    </row>
    <row r="179" spans="3:3" x14ac:dyDescent="0.25">
      <c r="C179"/>
    </row>
    <row r="180" spans="3:3" x14ac:dyDescent="0.25">
      <c r="C180"/>
    </row>
    <row r="181" spans="3:3" x14ac:dyDescent="0.25">
      <c r="C181"/>
    </row>
    <row r="182" spans="3:3" x14ac:dyDescent="0.25">
      <c r="C182"/>
    </row>
    <row r="183" spans="3:3" x14ac:dyDescent="0.25">
      <c r="C183"/>
    </row>
    <row r="184" spans="3:3" x14ac:dyDescent="0.25">
      <c r="C184"/>
    </row>
    <row r="185" spans="3:3" x14ac:dyDescent="0.25">
      <c r="C185"/>
    </row>
    <row r="186" spans="3:3" x14ac:dyDescent="0.25">
      <c r="C186"/>
    </row>
    <row r="187" spans="3:3" x14ac:dyDescent="0.25">
      <c r="C187"/>
    </row>
    <row r="188" spans="3:3" x14ac:dyDescent="0.25">
      <c r="C188"/>
    </row>
    <row r="189" spans="3:3" x14ac:dyDescent="0.25">
      <c r="C189"/>
    </row>
    <row r="190" spans="3:3" x14ac:dyDescent="0.25">
      <c r="C190"/>
    </row>
    <row r="191" spans="3:3" x14ac:dyDescent="0.25">
      <c r="C191"/>
    </row>
    <row r="192" spans="3:3" x14ac:dyDescent="0.25">
      <c r="C192"/>
    </row>
    <row r="193" spans="3:3" x14ac:dyDescent="0.25">
      <c r="C193"/>
    </row>
    <row r="194" spans="3:3" x14ac:dyDescent="0.25">
      <c r="C194"/>
    </row>
    <row r="195" spans="3:3" x14ac:dyDescent="0.25">
      <c r="C195"/>
    </row>
    <row r="196" spans="3:3" x14ac:dyDescent="0.25">
      <c r="C196"/>
    </row>
    <row r="197" spans="3:3" x14ac:dyDescent="0.25">
      <c r="C197"/>
    </row>
    <row r="198" spans="3:3" x14ac:dyDescent="0.25">
      <c r="C198"/>
    </row>
    <row r="199" spans="3:3" x14ac:dyDescent="0.25">
      <c r="C199"/>
    </row>
    <row r="200" spans="3:3" x14ac:dyDescent="0.25">
      <c r="C200"/>
    </row>
    <row r="201" spans="3:3" x14ac:dyDescent="0.25">
      <c r="C201"/>
    </row>
    <row r="202" spans="3:3" x14ac:dyDescent="0.25">
      <c r="C202"/>
    </row>
    <row r="203" spans="3:3" x14ac:dyDescent="0.25">
      <c r="C203"/>
    </row>
    <row r="204" spans="3:3" x14ac:dyDescent="0.25">
      <c r="C204"/>
    </row>
    <row r="205" spans="3:3" x14ac:dyDescent="0.25">
      <c r="C205"/>
    </row>
    <row r="206" spans="3:3" x14ac:dyDescent="0.25">
      <c r="C206"/>
    </row>
    <row r="207" spans="3:3" x14ac:dyDescent="0.25">
      <c r="C207"/>
    </row>
    <row r="208" spans="3:3" x14ac:dyDescent="0.25">
      <c r="C208"/>
    </row>
    <row r="209" spans="3:3" x14ac:dyDescent="0.25">
      <c r="C209"/>
    </row>
    <row r="210" spans="3:3" x14ac:dyDescent="0.25">
      <c r="C210"/>
    </row>
    <row r="211" spans="3:3" x14ac:dyDescent="0.25">
      <c r="C211"/>
    </row>
    <row r="212" spans="3:3" x14ac:dyDescent="0.25">
      <c r="C212"/>
    </row>
    <row r="213" spans="3:3" x14ac:dyDescent="0.25">
      <c r="C213"/>
    </row>
    <row r="214" spans="3:3" x14ac:dyDescent="0.25">
      <c r="C214"/>
    </row>
    <row r="215" spans="3:3" x14ac:dyDescent="0.25">
      <c r="C215"/>
    </row>
    <row r="216" spans="3:3" x14ac:dyDescent="0.25">
      <c r="C216"/>
    </row>
    <row r="217" spans="3:3" x14ac:dyDescent="0.25">
      <c r="C217"/>
    </row>
    <row r="218" spans="3:3" x14ac:dyDescent="0.25">
      <c r="C218"/>
    </row>
    <row r="219" spans="3:3" x14ac:dyDescent="0.25">
      <c r="C219"/>
    </row>
    <row r="220" spans="3:3" x14ac:dyDescent="0.25">
      <c r="C220"/>
    </row>
    <row r="221" spans="3:3" x14ac:dyDescent="0.25">
      <c r="C221"/>
    </row>
    <row r="222" spans="3:3" x14ac:dyDescent="0.25">
      <c r="C222"/>
    </row>
    <row r="223" spans="3:3" x14ac:dyDescent="0.25">
      <c r="C223"/>
    </row>
    <row r="224" spans="3:3" x14ac:dyDescent="0.25">
      <c r="C224"/>
    </row>
    <row r="225" spans="3:3" x14ac:dyDescent="0.25">
      <c r="C225"/>
    </row>
    <row r="226" spans="3:3" x14ac:dyDescent="0.25">
      <c r="C226"/>
    </row>
    <row r="227" spans="3:3" x14ac:dyDescent="0.25">
      <c r="C227"/>
    </row>
    <row r="228" spans="3:3" x14ac:dyDescent="0.25">
      <c r="C228"/>
    </row>
    <row r="229" spans="3:3" x14ac:dyDescent="0.25">
      <c r="C229"/>
    </row>
    <row r="230" spans="3:3" x14ac:dyDescent="0.25">
      <c r="C230"/>
    </row>
    <row r="231" spans="3:3" x14ac:dyDescent="0.25">
      <c r="C231"/>
    </row>
    <row r="232" spans="3:3" x14ac:dyDescent="0.25">
      <c r="C232"/>
    </row>
    <row r="233" spans="3:3" x14ac:dyDescent="0.25">
      <c r="C233"/>
    </row>
    <row r="234" spans="3:3" x14ac:dyDescent="0.25">
      <c r="C234"/>
    </row>
    <row r="235" spans="3:3" x14ac:dyDescent="0.25">
      <c r="C235"/>
    </row>
    <row r="236" spans="3:3" x14ac:dyDescent="0.25">
      <c r="C236"/>
    </row>
    <row r="237" spans="3:3" x14ac:dyDescent="0.25">
      <c r="C237"/>
    </row>
    <row r="238" spans="3:3" x14ac:dyDescent="0.25">
      <c r="C238"/>
    </row>
    <row r="239" spans="3:3" x14ac:dyDescent="0.25">
      <c r="C239"/>
    </row>
    <row r="240" spans="3:3" x14ac:dyDescent="0.25">
      <c r="C240"/>
    </row>
    <row r="241" spans="3:3" x14ac:dyDescent="0.25">
      <c r="C241"/>
    </row>
    <row r="242" spans="3:3" x14ac:dyDescent="0.25">
      <c r="C242"/>
    </row>
    <row r="243" spans="3:3" x14ac:dyDescent="0.25">
      <c r="C243"/>
    </row>
    <row r="244" spans="3:3" x14ac:dyDescent="0.25">
      <c r="C244"/>
    </row>
    <row r="245" spans="3:3" x14ac:dyDescent="0.25">
      <c r="C245"/>
    </row>
    <row r="246" spans="3:3" x14ac:dyDescent="0.25">
      <c r="C246"/>
    </row>
    <row r="247" spans="3:3" x14ac:dyDescent="0.25">
      <c r="C247"/>
    </row>
    <row r="248" spans="3:3" x14ac:dyDescent="0.25">
      <c r="C248"/>
    </row>
    <row r="249" spans="3:3" x14ac:dyDescent="0.25">
      <c r="C249"/>
    </row>
    <row r="250" spans="3:3" x14ac:dyDescent="0.25">
      <c r="C250"/>
    </row>
    <row r="251" spans="3:3" x14ac:dyDescent="0.25">
      <c r="C251"/>
    </row>
    <row r="252" spans="3:3" x14ac:dyDescent="0.25">
      <c r="C252"/>
    </row>
    <row r="253" spans="3:3" x14ac:dyDescent="0.25">
      <c r="C253"/>
    </row>
    <row r="254" spans="3:3" x14ac:dyDescent="0.25">
      <c r="C254"/>
    </row>
    <row r="255" spans="3:3" x14ac:dyDescent="0.25">
      <c r="C255"/>
    </row>
    <row r="256" spans="3:3" x14ac:dyDescent="0.25">
      <c r="C256"/>
    </row>
    <row r="257" spans="3:3" x14ac:dyDescent="0.25">
      <c r="C257"/>
    </row>
    <row r="258" spans="3:3" x14ac:dyDescent="0.25">
      <c r="C258"/>
    </row>
    <row r="259" spans="3:3" x14ac:dyDescent="0.25">
      <c r="C259"/>
    </row>
    <row r="260" spans="3:3" x14ac:dyDescent="0.25">
      <c r="C260"/>
    </row>
    <row r="261" spans="3:3" x14ac:dyDescent="0.25">
      <c r="C261"/>
    </row>
    <row r="262" spans="3:3" x14ac:dyDescent="0.25">
      <c r="C262"/>
    </row>
    <row r="263" spans="3:3" x14ac:dyDescent="0.25">
      <c r="C263"/>
    </row>
    <row r="264" spans="3:3" x14ac:dyDescent="0.25">
      <c r="C264"/>
    </row>
    <row r="265" spans="3:3" x14ac:dyDescent="0.25">
      <c r="C265"/>
    </row>
    <row r="266" spans="3:3" x14ac:dyDescent="0.25">
      <c r="C266"/>
    </row>
    <row r="267" spans="3:3" x14ac:dyDescent="0.25">
      <c r="C267"/>
    </row>
    <row r="268" spans="3:3" x14ac:dyDescent="0.25">
      <c r="C268"/>
    </row>
    <row r="269" spans="3:3" x14ac:dyDescent="0.25">
      <c r="C269"/>
    </row>
    <row r="270" spans="3:3" x14ac:dyDescent="0.25">
      <c r="C270"/>
    </row>
    <row r="271" spans="3:3" x14ac:dyDescent="0.25">
      <c r="C271"/>
    </row>
    <row r="272" spans="3:3" x14ac:dyDescent="0.25">
      <c r="C272"/>
    </row>
    <row r="273" spans="3:3" x14ac:dyDescent="0.25">
      <c r="C273"/>
    </row>
    <row r="274" spans="3:3" x14ac:dyDescent="0.25">
      <c r="C274"/>
    </row>
    <row r="275" spans="3:3" x14ac:dyDescent="0.25">
      <c r="C275"/>
    </row>
    <row r="276" spans="3:3" x14ac:dyDescent="0.25">
      <c r="C276"/>
    </row>
    <row r="277" spans="3:3" x14ac:dyDescent="0.25">
      <c r="C277"/>
    </row>
    <row r="278" spans="3:3" x14ac:dyDescent="0.25">
      <c r="C278"/>
    </row>
    <row r="279" spans="3:3" x14ac:dyDescent="0.25">
      <c r="C279"/>
    </row>
    <row r="280" spans="3:3" x14ac:dyDescent="0.25">
      <c r="C280"/>
    </row>
    <row r="281" spans="3:3" x14ac:dyDescent="0.25">
      <c r="C281"/>
    </row>
    <row r="282" spans="3:3" x14ac:dyDescent="0.25">
      <c r="C282"/>
    </row>
    <row r="283" spans="3:3" x14ac:dyDescent="0.25">
      <c r="C283"/>
    </row>
    <row r="284" spans="3:3" x14ac:dyDescent="0.25">
      <c r="C284"/>
    </row>
    <row r="285" spans="3:3" x14ac:dyDescent="0.25">
      <c r="C285"/>
    </row>
    <row r="286" spans="3:3" x14ac:dyDescent="0.25">
      <c r="C286"/>
    </row>
    <row r="287" spans="3:3" x14ac:dyDescent="0.25">
      <c r="C287"/>
    </row>
    <row r="288" spans="3:3" x14ac:dyDescent="0.25">
      <c r="C288"/>
    </row>
    <row r="289" spans="3:3" x14ac:dyDescent="0.25">
      <c r="C289"/>
    </row>
    <row r="290" spans="3:3" x14ac:dyDescent="0.25">
      <c r="C290"/>
    </row>
    <row r="291" spans="3:3" x14ac:dyDescent="0.25">
      <c r="C291"/>
    </row>
    <row r="292" spans="3:3" x14ac:dyDescent="0.25">
      <c r="C292"/>
    </row>
    <row r="293" spans="3:3" x14ac:dyDescent="0.25">
      <c r="C293"/>
    </row>
    <row r="294" spans="3:3" x14ac:dyDescent="0.25">
      <c r="C294"/>
    </row>
    <row r="295" spans="3:3" x14ac:dyDescent="0.25">
      <c r="C295"/>
    </row>
    <row r="296" spans="3:3" x14ac:dyDescent="0.25">
      <c r="C296"/>
    </row>
    <row r="297" spans="3:3" x14ac:dyDescent="0.25">
      <c r="C297"/>
    </row>
    <row r="298" spans="3:3" x14ac:dyDescent="0.25">
      <c r="C298"/>
    </row>
    <row r="299" spans="3:3" x14ac:dyDescent="0.25">
      <c r="C299"/>
    </row>
    <row r="300" spans="3:3" x14ac:dyDescent="0.25">
      <c r="C300"/>
    </row>
    <row r="301" spans="3:3" x14ac:dyDescent="0.25">
      <c r="C301"/>
    </row>
    <row r="302" spans="3:3" x14ac:dyDescent="0.25">
      <c r="C302"/>
    </row>
    <row r="303" spans="3:3" x14ac:dyDescent="0.25">
      <c r="C303"/>
    </row>
    <row r="304" spans="3:3" x14ac:dyDescent="0.25">
      <c r="C304"/>
    </row>
    <row r="305" spans="3:3" x14ac:dyDescent="0.25">
      <c r="C305"/>
    </row>
    <row r="306" spans="3:3" x14ac:dyDescent="0.25">
      <c r="C306"/>
    </row>
    <row r="307" spans="3:3" x14ac:dyDescent="0.25">
      <c r="C307"/>
    </row>
    <row r="308" spans="3:3" x14ac:dyDescent="0.25">
      <c r="C308"/>
    </row>
    <row r="309" spans="3:3" x14ac:dyDescent="0.25">
      <c r="C309"/>
    </row>
    <row r="310" spans="3:3" x14ac:dyDescent="0.25">
      <c r="C310"/>
    </row>
    <row r="311" spans="3:3" x14ac:dyDescent="0.25">
      <c r="C311"/>
    </row>
    <row r="312" spans="3:3" x14ac:dyDescent="0.25">
      <c r="C312"/>
    </row>
    <row r="313" spans="3:3" x14ac:dyDescent="0.25">
      <c r="C313"/>
    </row>
    <row r="314" spans="3:3" x14ac:dyDescent="0.25">
      <c r="C314"/>
    </row>
    <row r="315" spans="3:3" x14ac:dyDescent="0.25">
      <c r="C315"/>
    </row>
    <row r="316" spans="3:3" x14ac:dyDescent="0.25">
      <c r="C316"/>
    </row>
    <row r="317" spans="3:3" x14ac:dyDescent="0.25">
      <c r="C317"/>
    </row>
    <row r="318" spans="3:3" x14ac:dyDescent="0.25">
      <c r="C318"/>
    </row>
    <row r="319" spans="3:3" x14ac:dyDescent="0.25">
      <c r="C319"/>
    </row>
    <row r="320" spans="3:3" x14ac:dyDescent="0.25">
      <c r="C320"/>
    </row>
    <row r="321" spans="3:3" x14ac:dyDescent="0.25">
      <c r="C321"/>
    </row>
    <row r="322" spans="3:3" x14ac:dyDescent="0.25">
      <c r="C322"/>
    </row>
    <row r="323" spans="3:3" x14ac:dyDescent="0.25">
      <c r="C323"/>
    </row>
    <row r="324" spans="3:3" x14ac:dyDescent="0.25">
      <c r="C324"/>
    </row>
    <row r="325" spans="3:3" x14ac:dyDescent="0.25">
      <c r="C325"/>
    </row>
    <row r="326" spans="3:3" x14ac:dyDescent="0.25">
      <c r="C326"/>
    </row>
    <row r="327" spans="3:3" x14ac:dyDescent="0.25">
      <c r="C327"/>
    </row>
    <row r="328" spans="3:3" x14ac:dyDescent="0.25">
      <c r="C328"/>
    </row>
    <row r="329" spans="3:3" x14ac:dyDescent="0.25">
      <c r="C329"/>
    </row>
    <row r="330" spans="3:3" x14ac:dyDescent="0.25">
      <c r="C330"/>
    </row>
    <row r="331" spans="3:3" x14ac:dyDescent="0.25">
      <c r="C331"/>
    </row>
    <row r="332" spans="3:3" x14ac:dyDescent="0.25">
      <c r="C332"/>
    </row>
    <row r="333" spans="3:3" x14ac:dyDescent="0.25">
      <c r="C333"/>
    </row>
    <row r="334" spans="3:3" x14ac:dyDescent="0.25">
      <c r="C334"/>
    </row>
    <row r="335" spans="3:3" x14ac:dyDescent="0.25">
      <c r="C335"/>
    </row>
    <row r="336" spans="3:3" x14ac:dyDescent="0.25">
      <c r="C336"/>
    </row>
    <row r="337" spans="3:3" x14ac:dyDescent="0.25">
      <c r="C337"/>
    </row>
    <row r="338" spans="3:3" x14ac:dyDescent="0.25">
      <c r="C338"/>
    </row>
    <row r="339" spans="3:3" x14ac:dyDescent="0.25">
      <c r="C339"/>
    </row>
    <row r="340" spans="3:3" x14ac:dyDescent="0.25">
      <c r="C340"/>
    </row>
    <row r="341" spans="3:3" x14ac:dyDescent="0.25">
      <c r="C341"/>
    </row>
    <row r="342" spans="3:3" x14ac:dyDescent="0.25">
      <c r="C342"/>
    </row>
    <row r="343" spans="3:3" x14ac:dyDescent="0.25">
      <c r="C343"/>
    </row>
    <row r="344" spans="3:3" x14ac:dyDescent="0.25">
      <c r="C344"/>
    </row>
    <row r="345" spans="3:3" x14ac:dyDescent="0.25">
      <c r="C345"/>
    </row>
    <row r="346" spans="3:3" x14ac:dyDescent="0.25">
      <c r="C346"/>
    </row>
    <row r="347" spans="3:3" x14ac:dyDescent="0.25">
      <c r="C347"/>
    </row>
    <row r="348" spans="3:3" x14ac:dyDescent="0.25">
      <c r="C348"/>
    </row>
    <row r="349" spans="3:3" x14ac:dyDescent="0.25">
      <c r="C349"/>
    </row>
    <row r="350" spans="3:3" x14ac:dyDescent="0.25">
      <c r="C350"/>
    </row>
    <row r="351" spans="3:3" x14ac:dyDescent="0.25">
      <c r="C351"/>
    </row>
    <row r="352" spans="3:3" x14ac:dyDescent="0.25">
      <c r="C352"/>
    </row>
    <row r="353" spans="3:3" x14ac:dyDescent="0.25">
      <c r="C353"/>
    </row>
    <row r="354" spans="3:3" x14ac:dyDescent="0.25">
      <c r="C354"/>
    </row>
    <row r="355" spans="3:3" x14ac:dyDescent="0.25">
      <c r="C355"/>
    </row>
    <row r="356" spans="3:3" x14ac:dyDescent="0.25">
      <c r="C356"/>
    </row>
    <row r="357" spans="3:3" x14ac:dyDescent="0.25">
      <c r="C357"/>
    </row>
    <row r="358" spans="3:3" x14ac:dyDescent="0.25">
      <c r="C358"/>
    </row>
    <row r="359" spans="3:3" x14ac:dyDescent="0.25">
      <c r="C359"/>
    </row>
    <row r="360" spans="3:3" x14ac:dyDescent="0.25">
      <c r="C360"/>
    </row>
    <row r="361" spans="3:3" x14ac:dyDescent="0.25">
      <c r="C361"/>
    </row>
    <row r="362" spans="3:3" x14ac:dyDescent="0.25">
      <c r="C362"/>
    </row>
    <row r="363" spans="3:3" x14ac:dyDescent="0.25">
      <c r="C363"/>
    </row>
    <row r="364" spans="3:3" x14ac:dyDescent="0.25">
      <c r="C364"/>
    </row>
    <row r="365" spans="3:3" x14ac:dyDescent="0.25">
      <c r="C365"/>
    </row>
    <row r="366" spans="3:3" x14ac:dyDescent="0.25">
      <c r="C366"/>
    </row>
    <row r="367" spans="3:3" x14ac:dyDescent="0.25">
      <c r="C367"/>
    </row>
    <row r="368" spans="3:3" x14ac:dyDescent="0.25">
      <c r="C368"/>
    </row>
    <row r="369" spans="3:3" x14ac:dyDescent="0.25">
      <c r="C369"/>
    </row>
    <row r="370" spans="3:3" x14ac:dyDescent="0.25">
      <c r="C370"/>
    </row>
    <row r="371" spans="3:3" x14ac:dyDescent="0.25">
      <c r="C371"/>
    </row>
    <row r="372" spans="3:3" x14ac:dyDescent="0.25">
      <c r="C372"/>
    </row>
    <row r="373" spans="3:3" x14ac:dyDescent="0.25">
      <c r="C373"/>
    </row>
    <row r="374" spans="3:3" x14ac:dyDescent="0.25">
      <c r="C374"/>
    </row>
    <row r="375" spans="3:3" x14ac:dyDescent="0.25">
      <c r="C375"/>
    </row>
    <row r="376" spans="3:3" x14ac:dyDescent="0.25">
      <c r="C376"/>
    </row>
    <row r="377" spans="3:3" x14ac:dyDescent="0.25">
      <c r="C377"/>
    </row>
    <row r="378" spans="3:3" x14ac:dyDescent="0.25">
      <c r="C378"/>
    </row>
    <row r="379" spans="3:3" x14ac:dyDescent="0.25">
      <c r="C379"/>
    </row>
    <row r="380" spans="3:3" x14ac:dyDescent="0.25">
      <c r="C380"/>
    </row>
    <row r="381" spans="3:3" x14ac:dyDescent="0.25">
      <c r="C381"/>
    </row>
    <row r="382" spans="3:3" x14ac:dyDescent="0.25">
      <c r="C382"/>
    </row>
    <row r="383" spans="3:3" x14ac:dyDescent="0.25">
      <c r="C383"/>
    </row>
    <row r="384" spans="3:3" x14ac:dyDescent="0.25">
      <c r="C384"/>
    </row>
    <row r="385" spans="3:3" x14ac:dyDescent="0.25">
      <c r="C385"/>
    </row>
    <row r="386" spans="3:3" x14ac:dyDescent="0.25">
      <c r="C386"/>
    </row>
    <row r="387" spans="3:3" x14ac:dyDescent="0.25">
      <c r="C387"/>
    </row>
    <row r="388" spans="3:3" x14ac:dyDescent="0.25">
      <c r="C388"/>
    </row>
    <row r="389" spans="3:3" x14ac:dyDescent="0.25">
      <c r="C389"/>
    </row>
    <row r="390" spans="3:3" x14ac:dyDescent="0.25">
      <c r="C390"/>
    </row>
    <row r="391" spans="3:3" x14ac:dyDescent="0.25">
      <c r="C391"/>
    </row>
    <row r="392" spans="3:3" x14ac:dyDescent="0.25">
      <c r="C392"/>
    </row>
    <row r="393" spans="3:3" x14ac:dyDescent="0.25">
      <c r="C393"/>
    </row>
    <row r="394" spans="3:3" x14ac:dyDescent="0.25">
      <c r="C394"/>
    </row>
    <row r="395" spans="3:3" x14ac:dyDescent="0.25">
      <c r="C395"/>
    </row>
    <row r="396" spans="3:3" x14ac:dyDescent="0.25">
      <c r="C396"/>
    </row>
    <row r="397" spans="3:3" x14ac:dyDescent="0.25">
      <c r="C397"/>
    </row>
    <row r="398" spans="3:3" x14ac:dyDescent="0.25">
      <c r="C398"/>
    </row>
    <row r="399" spans="3:3" x14ac:dyDescent="0.25">
      <c r="C399"/>
    </row>
    <row r="400" spans="3:3" x14ac:dyDescent="0.25">
      <c r="C400"/>
    </row>
    <row r="401" spans="3:3" x14ac:dyDescent="0.25">
      <c r="C401"/>
    </row>
    <row r="402" spans="3:3" x14ac:dyDescent="0.25">
      <c r="C402"/>
    </row>
    <row r="403" spans="3:3" x14ac:dyDescent="0.25">
      <c r="C403"/>
    </row>
    <row r="404" spans="3:3" x14ac:dyDescent="0.25">
      <c r="C404"/>
    </row>
    <row r="405" spans="3:3" x14ac:dyDescent="0.25">
      <c r="C405"/>
    </row>
    <row r="406" spans="3:3" x14ac:dyDescent="0.25">
      <c r="C406"/>
    </row>
    <row r="407" spans="3:3" x14ac:dyDescent="0.25">
      <c r="C407"/>
    </row>
    <row r="408" spans="3:3" x14ac:dyDescent="0.25">
      <c r="C408"/>
    </row>
    <row r="409" spans="3:3" x14ac:dyDescent="0.25">
      <c r="C409"/>
    </row>
    <row r="410" spans="3:3" x14ac:dyDescent="0.25">
      <c r="C410"/>
    </row>
    <row r="411" spans="3:3" x14ac:dyDescent="0.25">
      <c r="C411"/>
    </row>
    <row r="412" spans="3:3" x14ac:dyDescent="0.25">
      <c r="C412"/>
    </row>
    <row r="413" spans="3:3" x14ac:dyDescent="0.25">
      <c r="C413"/>
    </row>
    <row r="414" spans="3:3" x14ac:dyDescent="0.25">
      <c r="C414"/>
    </row>
    <row r="415" spans="3:3" x14ac:dyDescent="0.25">
      <c r="C415"/>
    </row>
    <row r="416" spans="3:3" x14ac:dyDescent="0.25">
      <c r="C416"/>
    </row>
    <row r="417" spans="3:3" x14ac:dyDescent="0.25">
      <c r="C417"/>
    </row>
    <row r="418" spans="3:3" x14ac:dyDescent="0.25">
      <c r="C418"/>
    </row>
    <row r="419" spans="3:3" x14ac:dyDescent="0.25">
      <c r="C419"/>
    </row>
    <row r="420" spans="3:3" x14ac:dyDescent="0.25">
      <c r="C420"/>
    </row>
    <row r="421" spans="3:3" x14ac:dyDescent="0.25">
      <c r="C421"/>
    </row>
    <row r="422" spans="3:3" x14ac:dyDescent="0.25">
      <c r="C422"/>
    </row>
    <row r="423" spans="3:3" x14ac:dyDescent="0.25">
      <c r="C423"/>
    </row>
    <row r="424" spans="3:3" x14ac:dyDescent="0.25">
      <c r="C424"/>
    </row>
    <row r="425" spans="3:3" x14ac:dyDescent="0.25">
      <c r="C425"/>
    </row>
    <row r="426" spans="3:3" x14ac:dyDescent="0.25">
      <c r="C426"/>
    </row>
    <row r="427" spans="3:3" x14ac:dyDescent="0.25">
      <c r="C427"/>
    </row>
    <row r="428" spans="3:3" x14ac:dyDescent="0.25">
      <c r="C428"/>
    </row>
    <row r="429" spans="3:3" x14ac:dyDescent="0.25">
      <c r="C429"/>
    </row>
    <row r="430" spans="3:3" x14ac:dyDescent="0.25">
      <c r="C430"/>
    </row>
    <row r="431" spans="3:3" x14ac:dyDescent="0.25">
      <c r="C431"/>
    </row>
    <row r="432" spans="3:3" x14ac:dyDescent="0.25">
      <c r="C432"/>
    </row>
    <row r="433" spans="3:3" x14ac:dyDescent="0.25">
      <c r="C433"/>
    </row>
    <row r="434" spans="3:3" x14ac:dyDescent="0.25">
      <c r="C434"/>
    </row>
    <row r="435" spans="3:3" x14ac:dyDescent="0.25">
      <c r="C435"/>
    </row>
    <row r="436" spans="3:3" x14ac:dyDescent="0.25">
      <c r="C436"/>
    </row>
    <row r="437" spans="3:3" x14ac:dyDescent="0.25">
      <c r="C437"/>
    </row>
    <row r="438" spans="3:3" x14ac:dyDescent="0.25">
      <c r="C438"/>
    </row>
    <row r="439" spans="3:3" x14ac:dyDescent="0.25">
      <c r="C439"/>
    </row>
    <row r="440" spans="3:3" x14ac:dyDescent="0.25">
      <c r="C440"/>
    </row>
    <row r="441" spans="3:3" x14ac:dyDescent="0.25">
      <c r="C441"/>
    </row>
    <row r="442" spans="3:3" x14ac:dyDescent="0.25">
      <c r="C442"/>
    </row>
    <row r="443" spans="3:3" x14ac:dyDescent="0.25">
      <c r="C443"/>
    </row>
    <row r="444" spans="3:3" x14ac:dyDescent="0.25">
      <c r="C444"/>
    </row>
    <row r="445" spans="3:3" x14ac:dyDescent="0.25">
      <c r="C445"/>
    </row>
    <row r="446" spans="3:3" x14ac:dyDescent="0.25">
      <c r="C446"/>
    </row>
    <row r="447" spans="3:3" x14ac:dyDescent="0.25">
      <c r="C447"/>
    </row>
    <row r="448" spans="3:3" x14ac:dyDescent="0.25">
      <c r="C448"/>
    </row>
    <row r="449" spans="3:3" x14ac:dyDescent="0.25">
      <c r="C449"/>
    </row>
    <row r="450" spans="3:3" x14ac:dyDescent="0.25">
      <c r="C450"/>
    </row>
    <row r="451" spans="3:3" x14ac:dyDescent="0.25">
      <c r="C451"/>
    </row>
    <row r="452" spans="3:3" x14ac:dyDescent="0.25">
      <c r="C452"/>
    </row>
    <row r="453" spans="3:3" x14ac:dyDescent="0.25">
      <c r="C453"/>
    </row>
    <row r="454" spans="3:3" x14ac:dyDescent="0.25">
      <c r="C454"/>
    </row>
    <row r="455" spans="3:3" x14ac:dyDescent="0.25">
      <c r="C455"/>
    </row>
    <row r="456" spans="3:3" x14ac:dyDescent="0.25">
      <c r="C456"/>
    </row>
    <row r="457" spans="3:3" x14ac:dyDescent="0.25">
      <c r="C457"/>
    </row>
    <row r="458" spans="3:3" x14ac:dyDescent="0.25">
      <c r="C458"/>
    </row>
    <row r="459" spans="3:3" x14ac:dyDescent="0.25">
      <c r="C459"/>
    </row>
    <row r="460" spans="3:3" x14ac:dyDescent="0.25">
      <c r="C460"/>
    </row>
    <row r="461" spans="3:3" x14ac:dyDescent="0.25">
      <c r="C461"/>
    </row>
    <row r="462" spans="3:3" x14ac:dyDescent="0.25">
      <c r="C462"/>
    </row>
    <row r="463" spans="3:3" x14ac:dyDescent="0.25">
      <c r="C463"/>
    </row>
    <row r="464" spans="3:3" x14ac:dyDescent="0.25">
      <c r="C464"/>
    </row>
    <row r="465" spans="3:3" x14ac:dyDescent="0.25">
      <c r="C465"/>
    </row>
    <row r="466" spans="3:3" x14ac:dyDescent="0.25">
      <c r="C466"/>
    </row>
    <row r="467" spans="3:3" x14ac:dyDescent="0.25">
      <c r="C467"/>
    </row>
    <row r="468" spans="3:3" x14ac:dyDescent="0.25">
      <c r="C468"/>
    </row>
    <row r="469" spans="3:3" x14ac:dyDescent="0.25">
      <c r="C469"/>
    </row>
    <row r="470" spans="3:3" x14ac:dyDescent="0.25">
      <c r="C470"/>
    </row>
    <row r="471" spans="3:3" x14ac:dyDescent="0.25">
      <c r="C471"/>
    </row>
    <row r="472" spans="3:3" x14ac:dyDescent="0.25">
      <c r="C472"/>
    </row>
    <row r="473" spans="3:3" x14ac:dyDescent="0.25">
      <c r="C473"/>
    </row>
    <row r="474" spans="3:3" x14ac:dyDescent="0.25">
      <c r="C474"/>
    </row>
    <row r="475" spans="3:3" x14ac:dyDescent="0.25">
      <c r="C475"/>
    </row>
    <row r="476" spans="3:3" x14ac:dyDescent="0.25">
      <c r="C476"/>
    </row>
    <row r="477" spans="3:3" x14ac:dyDescent="0.25">
      <c r="C477"/>
    </row>
    <row r="478" spans="3:3" x14ac:dyDescent="0.25">
      <c r="C478"/>
    </row>
    <row r="479" spans="3:3" x14ac:dyDescent="0.25">
      <c r="C479"/>
    </row>
    <row r="480" spans="3:3" x14ac:dyDescent="0.25">
      <c r="C480"/>
    </row>
    <row r="481" spans="3:3" x14ac:dyDescent="0.25">
      <c r="C481"/>
    </row>
    <row r="482" spans="3:3" x14ac:dyDescent="0.25">
      <c r="C482"/>
    </row>
    <row r="483" spans="3:3" x14ac:dyDescent="0.25">
      <c r="C483"/>
    </row>
    <row r="484" spans="3:3" x14ac:dyDescent="0.25">
      <c r="C484"/>
    </row>
    <row r="485" spans="3:3" x14ac:dyDescent="0.25">
      <c r="C485"/>
    </row>
    <row r="486" spans="3:3" x14ac:dyDescent="0.25">
      <c r="C486"/>
    </row>
    <row r="487" spans="3:3" x14ac:dyDescent="0.25">
      <c r="C487"/>
    </row>
  </sheetData>
  <mergeCells count="17">
    <mergeCell ref="X1:AB1"/>
    <mergeCell ref="U5:Y5"/>
    <mergeCell ref="Z5:AB6"/>
    <mergeCell ref="A2:AB2"/>
    <mergeCell ref="A5:A7"/>
    <mergeCell ref="B5:B7"/>
    <mergeCell ref="C5:C7"/>
    <mergeCell ref="D5:K5"/>
    <mergeCell ref="D6:K6"/>
    <mergeCell ref="O6:O7"/>
    <mergeCell ref="P6:T6"/>
    <mergeCell ref="U6:U7"/>
    <mergeCell ref="V6:Y6"/>
    <mergeCell ref="L5:L7"/>
    <mergeCell ref="M5:M7"/>
    <mergeCell ref="N5:N7"/>
    <mergeCell ref="O5:T5"/>
  </mergeCells>
  <pageMargins left="0.25" right="0.25" top="0.75" bottom="0.75" header="0.3" footer="0.3"/>
  <pageSetup paperSize="9" scale="3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DW410"/>
  <sheetViews>
    <sheetView view="pageBreakPreview" zoomScale="60" zoomScaleNormal="84" workbookViewId="0">
      <selection activeCell="G12" sqref="G12"/>
    </sheetView>
  </sheetViews>
  <sheetFormatPr defaultRowHeight="15" x14ac:dyDescent="0.25"/>
  <cols>
    <col min="1" max="1" width="3.5703125" customWidth="1"/>
    <col min="2" max="2" width="26.85546875" customWidth="1"/>
    <col min="3" max="3" width="9.140625" style="12" customWidth="1"/>
    <col min="4" max="4" width="15.42578125" customWidth="1"/>
    <col min="5" max="5" width="22.85546875" customWidth="1"/>
    <col min="6" max="6" width="19.5703125" customWidth="1"/>
    <col min="7" max="7" width="23.140625" customWidth="1"/>
    <col min="8" max="8" width="23.85546875" customWidth="1"/>
    <col min="9" max="9" width="27.28515625" customWidth="1"/>
    <col min="10" max="10" width="26" customWidth="1"/>
    <col min="11" max="11" width="16.7109375" customWidth="1"/>
    <col min="12" max="12" width="13.5703125" customWidth="1"/>
    <col min="13" max="13" width="14.5703125" customWidth="1"/>
    <col min="14" max="14" width="17" customWidth="1"/>
    <col min="15" max="15" width="9.140625" customWidth="1"/>
    <col min="16" max="16" width="9.28515625" customWidth="1"/>
    <col min="17" max="17" width="8.5703125" customWidth="1"/>
    <col min="18" max="18" width="5" customWidth="1"/>
    <col min="19" max="19" width="10" customWidth="1"/>
    <col min="20" max="20" width="16.42578125" customWidth="1"/>
    <col min="21" max="21" width="9.5703125" customWidth="1"/>
    <col min="22" max="22" width="24.28515625" customWidth="1"/>
    <col min="23" max="23" width="23.42578125" customWidth="1"/>
    <col min="24" max="24" width="25.7109375" customWidth="1"/>
    <col min="25" max="25" width="14.28515625" customWidth="1"/>
    <col min="26" max="26" width="11.85546875" customWidth="1"/>
    <col min="27" max="27" width="11.140625" customWidth="1"/>
    <col min="28" max="28" width="12.7109375" customWidth="1"/>
  </cols>
  <sheetData>
    <row r="1" spans="1:127" ht="58.5" customHeight="1" x14ac:dyDescent="0.4">
      <c r="A1" s="15"/>
      <c r="B1" s="22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0" t="s">
        <v>48</v>
      </c>
      <c r="U1" s="160"/>
      <c r="V1" s="160"/>
      <c r="W1" s="160"/>
      <c r="X1" s="160"/>
      <c r="Y1" s="160"/>
      <c r="Z1" s="160"/>
      <c r="AA1" s="160"/>
      <c r="AB1" s="160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</row>
    <row r="2" spans="1:127" s="5" customFormat="1" ht="33" customHeight="1" x14ac:dyDescent="0.3">
      <c r="A2" s="170" t="s">
        <v>16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</row>
    <row r="3" spans="1:127" s="6" customFormat="1" x14ac:dyDescent="0.25">
      <c r="A3" s="4"/>
      <c r="B3" s="4"/>
      <c r="C3" s="2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127" s="6" customFormat="1" x14ac:dyDescent="0.25">
      <c r="A4" s="4"/>
      <c r="B4" s="4"/>
      <c r="C4" s="1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127" s="6" customFormat="1" ht="27" customHeight="1" x14ac:dyDescent="0.25">
      <c r="A5" s="129" t="s">
        <v>0</v>
      </c>
      <c r="B5" s="162" t="s">
        <v>34</v>
      </c>
      <c r="C5" s="157" t="s">
        <v>15</v>
      </c>
      <c r="D5" s="154" t="s">
        <v>4</v>
      </c>
      <c r="E5" s="155"/>
      <c r="F5" s="155"/>
      <c r="G5" s="155"/>
      <c r="H5" s="155"/>
      <c r="I5" s="155"/>
      <c r="J5" s="155"/>
      <c r="K5" s="156"/>
      <c r="L5" s="157" t="s">
        <v>2</v>
      </c>
      <c r="M5" s="157" t="s">
        <v>32</v>
      </c>
      <c r="N5" s="157" t="s">
        <v>1</v>
      </c>
      <c r="O5" s="154" t="s">
        <v>31</v>
      </c>
      <c r="P5" s="155"/>
      <c r="Q5" s="155"/>
      <c r="R5" s="155"/>
      <c r="S5" s="155"/>
      <c r="T5" s="156"/>
      <c r="U5" s="147" t="s">
        <v>3</v>
      </c>
      <c r="V5" s="147"/>
      <c r="W5" s="147"/>
      <c r="X5" s="147"/>
      <c r="Y5" s="147"/>
      <c r="Z5" s="148" t="s">
        <v>11</v>
      </c>
      <c r="AA5" s="149"/>
      <c r="AB5" s="150"/>
    </row>
    <row r="6" spans="1:127" s="6" customFormat="1" ht="27" customHeight="1" x14ac:dyDescent="0.3">
      <c r="A6" s="130"/>
      <c r="B6" s="163"/>
      <c r="C6" s="164"/>
      <c r="D6" s="154" t="s">
        <v>33</v>
      </c>
      <c r="E6" s="155"/>
      <c r="F6" s="155"/>
      <c r="G6" s="155"/>
      <c r="H6" s="155"/>
      <c r="I6" s="155"/>
      <c r="J6" s="155"/>
      <c r="K6" s="156"/>
      <c r="L6" s="164"/>
      <c r="M6" s="164"/>
      <c r="N6" s="164"/>
      <c r="O6" s="157" t="s">
        <v>5</v>
      </c>
      <c r="P6" s="154" t="s">
        <v>30</v>
      </c>
      <c r="Q6" s="155"/>
      <c r="R6" s="155"/>
      <c r="S6" s="155"/>
      <c r="T6" s="156"/>
      <c r="U6" s="147" t="s">
        <v>15</v>
      </c>
      <c r="V6" s="159" t="s">
        <v>30</v>
      </c>
      <c r="W6" s="159"/>
      <c r="X6" s="159"/>
      <c r="Y6" s="159"/>
      <c r="Z6" s="151"/>
      <c r="AA6" s="152"/>
      <c r="AB6" s="153"/>
    </row>
    <row r="7" spans="1:127" s="6" customFormat="1" ht="302.25" customHeight="1" x14ac:dyDescent="0.25">
      <c r="A7" s="130"/>
      <c r="B7" s="163"/>
      <c r="C7" s="158"/>
      <c r="D7" s="38" t="s">
        <v>24</v>
      </c>
      <c r="E7" s="39" t="s">
        <v>25</v>
      </c>
      <c r="F7" s="39" t="s">
        <v>26</v>
      </c>
      <c r="G7" s="39" t="s">
        <v>27</v>
      </c>
      <c r="H7" s="39" t="s">
        <v>19</v>
      </c>
      <c r="I7" s="39" t="s">
        <v>28</v>
      </c>
      <c r="J7" s="39" t="s">
        <v>29</v>
      </c>
      <c r="K7" s="40" t="s">
        <v>20</v>
      </c>
      <c r="L7" s="158"/>
      <c r="M7" s="158"/>
      <c r="N7" s="158"/>
      <c r="O7" s="158"/>
      <c r="P7" s="41" t="s">
        <v>6</v>
      </c>
      <c r="Q7" s="41" t="s">
        <v>7</v>
      </c>
      <c r="R7" s="41" t="s">
        <v>8</v>
      </c>
      <c r="S7" s="41" t="s">
        <v>9</v>
      </c>
      <c r="T7" s="41" t="s">
        <v>10</v>
      </c>
      <c r="U7" s="147"/>
      <c r="V7" s="42" t="s">
        <v>21</v>
      </c>
      <c r="W7" s="42" t="s">
        <v>22</v>
      </c>
      <c r="X7" s="42" t="s">
        <v>23</v>
      </c>
      <c r="Y7" s="42" t="s">
        <v>17</v>
      </c>
      <c r="Z7" s="42" t="s">
        <v>12</v>
      </c>
      <c r="AA7" s="42" t="s">
        <v>13</v>
      </c>
      <c r="AB7" s="42" t="s">
        <v>14</v>
      </c>
    </row>
    <row r="8" spans="1:127" s="6" customFormat="1" ht="18.75" x14ac:dyDescent="0.25">
      <c r="A8" s="1">
        <v>1</v>
      </c>
      <c r="B8" s="43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  <c r="J8" s="30">
        <v>10</v>
      </c>
      <c r="K8" s="30">
        <v>11</v>
      </c>
      <c r="L8" s="30">
        <v>12</v>
      </c>
      <c r="M8" s="30">
        <v>13</v>
      </c>
      <c r="N8" s="30">
        <v>14</v>
      </c>
      <c r="O8" s="30">
        <v>15</v>
      </c>
      <c r="P8" s="30">
        <v>16</v>
      </c>
      <c r="Q8" s="30">
        <v>17</v>
      </c>
      <c r="R8" s="30">
        <v>18</v>
      </c>
      <c r="S8" s="30">
        <v>19</v>
      </c>
      <c r="T8" s="30">
        <v>20</v>
      </c>
      <c r="U8" s="30">
        <v>21</v>
      </c>
      <c r="V8" s="30">
        <v>22</v>
      </c>
      <c r="W8" s="30">
        <v>23</v>
      </c>
      <c r="X8" s="30">
        <v>24</v>
      </c>
      <c r="Y8" s="30">
        <v>25</v>
      </c>
      <c r="Z8" s="30">
        <v>26</v>
      </c>
      <c r="AA8" s="30">
        <v>27</v>
      </c>
      <c r="AB8" s="30">
        <v>28</v>
      </c>
    </row>
    <row r="9" spans="1:127" s="6" customFormat="1" ht="15.75" x14ac:dyDescent="0.25">
      <c r="A9" s="1">
        <v>1</v>
      </c>
      <c r="B9" s="81" t="s">
        <v>37</v>
      </c>
      <c r="C9" s="69">
        <v>0</v>
      </c>
      <c r="D9" s="68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127" s="6" customFormat="1" ht="31.5" x14ac:dyDescent="0.25">
      <c r="A10" s="1">
        <v>2</v>
      </c>
      <c r="B10" s="81" t="s">
        <v>38</v>
      </c>
      <c r="C10" s="61">
        <v>11</v>
      </c>
      <c r="D10" s="88">
        <v>0</v>
      </c>
      <c r="E10" s="61">
        <v>0</v>
      </c>
      <c r="F10" s="61">
        <v>10</v>
      </c>
      <c r="G10" s="61">
        <v>0</v>
      </c>
      <c r="H10" s="61">
        <v>0</v>
      </c>
      <c r="I10" s="61">
        <v>1</v>
      </c>
      <c r="J10" s="61">
        <v>0</v>
      </c>
      <c r="K10" s="61">
        <v>0</v>
      </c>
      <c r="L10" s="61">
        <v>6</v>
      </c>
      <c r="M10" s="61">
        <v>1</v>
      </c>
      <c r="N10" s="61">
        <v>5</v>
      </c>
      <c r="O10" s="61">
        <v>6</v>
      </c>
      <c r="P10" s="61">
        <v>1</v>
      </c>
      <c r="Q10" s="61">
        <v>4</v>
      </c>
      <c r="R10" s="61">
        <v>1</v>
      </c>
      <c r="S10" s="61">
        <v>0</v>
      </c>
      <c r="T10" s="61">
        <v>346000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</row>
    <row r="11" spans="1:127" s="34" customFormat="1" ht="15.75" x14ac:dyDescent="0.25">
      <c r="A11" s="33">
        <v>3</v>
      </c>
      <c r="B11" s="83" t="s">
        <v>39</v>
      </c>
      <c r="C11" s="69">
        <v>4</v>
      </c>
      <c r="D11" s="68">
        <v>2</v>
      </c>
      <c r="E11" s="69">
        <v>0</v>
      </c>
      <c r="F11" s="69">
        <v>0</v>
      </c>
      <c r="G11" s="69">
        <v>2</v>
      </c>
      <c r="H11" s="69">
        <v>0</v>
      </c>
      <c r="I11" s="69">
        <v>0</v>
      </c>
      <c r="J11" s="69">
        <v>0</v>
      </c>
      <c r="K11" s="69">
        <v>0</v>
      </c>
      <c r="L11" s="69">
        <v>4</v>
      </c>
      <c r="M11" s="69">
        <v>2</v>
      </c>
      <c r="N11" s="69">
        <v>0</v>
      </c>
      <c r="O11" s="69">
        <v>4</v>
      </c>
      <c r="P11" s="69">
        <v>1</v>
      </c>
      <c r="Q11" s="69">
        <v>0</v>
      </c>
      <c r="R11" s="69">
        <v>0</v>
      </c>
      <c r="S11" s="69">
        <v>3</v>
      </c>
      <c r="T11" s="69">
        <v>475750</v>
      </c>
      <c r="U11" s="69">
        <v>0</v>
      </c>
      <c r="V11" s="69">
        <v>0</v>
      </c>
      <c r="W11" s="69">
        <v>0</v>
      </c>
      <c r="X11" s="69">
        <v>0</v>
      </c>
      <c r="Y11" s="69">
        <v>0</v>
      </c>
      <c r="Z11" s="69">
        <v>0</v>
      </c>
      <c r="AA11" s="69">
        <v>0</v>
      </c>
      <c r="AB11" s="69">
        <v>0</v>
      </c>
    </row>
    <row r="12" spans="1:127" s="34" customFormat="1" ht="24" customHeight="1" x14ac:dyDescent="0.25">
      <c r="A12" s="33">
        <v>4</v>
      </c>
      <c r="B12" s="83" t="s">
        <v>40</v>
      </c>
      <c r="C12" s="107">
        <v>0</v>
      </c>
      <c r="D12" s="113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0</v>
      </c>
      <c r="K12" s="107">
        <v>0</v>
      </c>
      <c r="L12" s="107">
        <v>0</v>
      </c>
      <c r="M12" s="107">
        <v>0</v>
      </c>
      <c r="N12" s="107">
        <v>0</v>
      </c>
      <c r="O12" s="107">
        <v>0</v>
      </c>
      <c r="P12" s="107">
        <v>0</v>
      </c>
      <c r="Q12" s="107">
        <v>0</v>
      </c>
      <c r="R12" s="107">
        <v>0</v>
      </c>
      <c r="S12" s="107">
        <v>0</v>
      </c>
      <c r="T12" s="107">
        <v>0</v>
      </c>
      <c r="U12" s="107">
        <v>0</v>
      </c>
      <c r="V12" s="107">
        <v>0</v>
      </c>
      <c r="W12" s="107">
        <v>0</v>
      </c>
      <c r="X12" s="107">
        <v>0</v>
      </c>
      <c r="Y12" s="107">
        <v>0</v>
      </c>
      <c r="Z12" s="107">
        <v>0</v>
      </c>
      <c r="AA12" s="107">
        <v>0</v>
      </c>
      <c r="AB12" s="107">
        <v>0</v>
      </c>
    </row>
    <row r="13" spans="1:127" s="34" customFormat="1" ht="15.75" x14ac:dyDescent="0.25">
      <c r="A13" s="33">
        <v>5</v>
      </c>
      <c r="B13" s="114" t="s">
        <v>41</v>
      </c>
      <c r="C13" s="65">
        <v>0</v>
      </c>
      <c r="D13" s="90">
        <v>0</v>
      </c>
      <c r="E13" s="65">
        <v>0</v>
      </c>
      <c r="F13" s="65">
        <v>0</v>
      </c>
      <c r="G13" s="65">
        <v>0</v>
      </c>
      <c r="H13" s="65">
        <v>0</v>
      </c>
      <c r="I13" s="65">
        <v>0</v>
      </c>
      <c r="J13" s="65">
        <v>0</v>
      </c>
      <c r="K13" s="65">
        <v>0</v>
      </c>
      <c r="L13" s="65">
        <v>0</v>
      </c>
      <c r="M13" s="65">
        <v>0</v>
      </c>
      <c r="N13" s="65">
        <v>0</v>
      </c>
      <c r="O13" s="65">
        <v>0</v>
      </c>
      <c r="P13" s="65">
        <v>0</v>
      </c>
      <c r="Q13" s="65">
        <v>0</v>
      </c>
      <c r="R13" s="65">
        <v>0</v>
      </c>
      <c r="S13" s="65">
        <v>0</v>
      </c>
      <c r="T13" s="65">
        <v>0</v>
      </c>
      <c r="U13" s="65">
        <v>0</v>
      </c>
      <c r="V13" s="65">
        <v>0</v>
      </c>
      <c r="W13" s="65">
        <v>0</v>
      </c>
      <c r="X13" s="65">
        <v>0</v>
      </c>
      <c r="Y13" s="65">
        <v>0</v>
      </c>
      <c r="Z13" s="65">
        <v>0</v>
      </c>
      <c r="AA13" s="65">
        <v>0</v>
      </c>
      <c r="AB13" s="65">
        <v>0</v>
      </c>
    </row>
    <row r="14" spans="1:127" s="36" customFormat="1" ht="15.75" x14ac:dyDescent="0.25">
      <c r="A14" s="1">
        <v>6</v>
      </c>
      <c r="B14" s="81" t="s">
        <v>42</v>
      </c>
      <c r="C14" s="61">
        <v>1</v>
      </c>
      <c r="D14" s="88">
        <v>0</v>
      </c>
      <c r="E14" s="61">
        <v>0</v>
      </c>
      <c r="F14" s="61">
        <v>0</v>
      </c>
      <c r="G14" s="61">
        <v>1</v>
      </c>
      <c r="H14" s="61">
        <v>0</v>
      </c>
      <c r="I14" s="61">
        <v>0</v>
      </c>
      <c r="J14" s="61">
        <v>0</v>
      </c>
      <c r="K14" s="61">
        <v>0</v>
      </c>
      <c r="L14" s="61">
        <v>1</v>
      </c>
      <c r="M14" s="61">
        <v>1</v>
      </c>
      <c r="N14" s="61">
        <v>0</v>
      </c>
      <c r="O14" s="61">
        <v>1</v>
      </c>
      <c r="P14" s="61">
        <v>1</v>
      </c>
      <c r="Q14" s="61">
        <v>0</v>
      </c>
      <c r="R14" s="61">
        <v>0</v>
      </c>
      <c r="S14" s="61">
        <v>0</v>
      </c>
      <c r="T14" s="61">
        <v>346000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</row>
    <row r="15" spans="1:127" s="34" customFormat="1" ht="15.75" x14ac:dyDescent="0.25">
      <c r="A15" s="33">
        <v>7</v>
      </c>
      <c r="B15" s="104" t="s">
        <v>43</v>
      </c>
      <c r="C15" s="65">
        <v>0</v>
      </c>
      <c r="D15" s="90">
        <v>0</v>
      </c>
      <c r="E15" s="65">
        <v>0</v>
      </c>
      <c r="F15" s="65">
        <v>0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  <c r="M15" s="65">
        <v>0</v>
      </c>
      <c r="N15" s="65">
        <v>0</v>
      </c>
      <c r="O15" s="65">
        <v>0</v>
      </c>
      <c r="P15" s="65">
        <v>0</v>
      </c>
      <c r="Q15" s="65">
        <v>0</v>
      </c>
      <c r="R15" s="65">
        <v>0</v>
      </c>
      <c r="S15" s="65">
        <v>0</v>
      </c>
      <c r="T15" s="65">
        <v>0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v>0</v>
      </c>
      <c r="AB15" s="65">
        <v>0</v>
      </c>
    </row>
    <row r="16" spans="1:127" s="34" customFormat="1" ht="15.75" x14ac:dyDescent="0.25">
      <c r="A16" s="33">
        <v>8</v>
      </c>
      <c r="B16" s="83" t="s">
        <v>44</v>
      </c>
      <c r="C16" s="61">
        <v>1</v>
      </c>
      <c r="D16" s="61">
        <v>1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</row>
    <row r="17" spans="1:28" s="34" customFormat="1" ht="15.75" x14ac:dyDescent="0.25">
      <c r="A17" s="33">
        <v>9</v>
      </c>
      <c r="B17" s="83" t="s">
        <v>45</v>
      </c>
      <c r="C17" s="65">
        <v>5</v>
      </c>
      <c r="D17" s="65">
        <v>3</v>
      </c>
      <c r="E17" s="65">
        <v>1</v>
      </c>
      <c r="F17" s="65">
        <v>1</v>
      </c>
      <c r="G17" s="65">
        <v>0</v>
      </c>
      <c r="H17" s="65">
        <v>0</v>
      </c>
      <c r="I17" s="65">
        <v>0</v>
      </c>
      <c r="J17" s="65">
        <v>0</v>
      </c>
      <c r="K17" s="65">
        <v>0</v>
      </c>
      <c r="L17" s="65">
        <v>2</v>
      </c>
      <c r="M17" s="65">
        <v>2</v>
      </c>
      <c r="N17" s="65">
        <v>2</v>
      </c>
      <c r="O17" s="65">
        <v>0</v>
      </c>
      <c r="P17" s="65">
        <v>0</v>
      </c>
      <c r="Q17" s="65">
        <v>0</v>
      </c>
      <c r="R17" s="65">
        <v>0</v>
      </c>
      <c r="S17" s="65">
        <v>0</v>
      </c>
      <c r="T17" s="65">
        <v>0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5">
        <v>0</v>
      </c>
      <c r="AA17" s="65">
        <v>0</v>
      </c>
      <c r="AB17" s="65">
        <v>0</v>
      </c>
    </row>
    <row r="18" spans="1:28" s="34" customFormat="1" ht="15.75" x14ac:dyDescent="0.25">
      <c r="A18" s="33">
        <v>10</v>
      </c>
      <c r="B18" s="83" t="s">
        <v>46</v>
      </c>
      <c r="C18" s="65">
        <v>2</v>
      </c>
      <c r="D18" s="90">
        <v>0</v>
      </c>
      <c r="E18" s="65">
        <v>0</v>
      </c>
      <c r="F18" s="65">
        <v>0</v>
      </c>
      <c r="G18" s="65">
        <v>2</v>
      </c>
      <c r="H18" s="65">
        <v>0</v>
      </c>
      <c r="I18" s="65"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5">
        <v>0</v>
      </c>
      <c r="S18" s="65">
        <v>0</v>
      </c>
      <c r="T18" s="65">
        <v>0</v>
      </c>
      <c r="U18" s="65"/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v>0</v>
      </c>
      <c r="AB18" s="65">
        <v>0</v>
      </c>
    </row>
    <row r="19" spans="1:28" s="6" customFormat="1" ht="15.75" x14ac:dyDescent="0.25">
      <c r="A19" s="1">
        <v>11</v>
      </c>
      <c r="B19" s="81" t="s">
        <v>47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</row>
    <row r="20" spans="1:28" s="6" customFormat="1" ht="15.75" x14ac:dyDescent="0.25">
      <c r="A20" s="1">
        <v>12</v>
      </c>
      <c r="B20" s="85" t="s">
        <v>36</v>
      </c>
      <c r="C20" s="79">
        <f t="shared" ref="C20:AB20" si="0">SUM(C9:C19)</f>
        <v>24</v>
      </c>
      <c r="D20" s="79">
        <f t="shared" si="0"/>
        <v>6</v>
      </c>
      <c r="E20" s="79">
        <f t="shared" si="0"/>
        <v>1</v>
      </c>
      <c r="F20" s="79">
        <f t="shared" si="0"/>
        <v>11</v>
      </c>
      <c r="G20" s="79">
        <f t="shared" si="0"/>
        <v>5</v>
      </c>
      <c r="H20" s="79">
        <f t="shared" si="0"/>
        <v>0</v>
      </c>
      <c r="I20" s="79">
        <f t="shared" si="0"/>
        <v>1</v>
      </c>
      <c r="J20" s="79">
        <f t="shared" si="0"/>
        <v>0</v>
      </c>
      <c r="K20" s="79">
        <f t="shared" si="0"/>
        <v>0</v>
      </c>
      <c r="L20" s="79">
        <f t="shared" si="0"/>
        <v>13</v>
      </c>
      <c r="M20" s="79">
        <f t="shared" si="0"/>
        <v>6</v>
      </c>
      <c r="N20" s="79">
        <f t="shared" si="0"/>
        <v>7</v>
      </c>
      <c r="O20" s="79">
        <f t="shared" si="0"/>
        <v>11</v>
      </c>
      <c r="P20" s="79">
        <f t="shared" si="0"/>
        <v>3</v>
      </c>
      <c r="Q20" s="79">
        <f t="shared" si="0"/>
        <v>4</v>
      </c>
      <c r="R20" s="79">
        <f t="shared" si="0"/>
        <v>1</v>
      </c>
      <c r="S20" s="79">
        <f t="shared" si="0"/>
        <v>3</v>
      </c>
      <c r="T20" s="79">
        <f t="shared" si="0"/>
        <v>1167750</v>
      </c>
      <c r="U20" s="79">
        <f t="shared" si="0"/>
        <v>0</v>
      </c>
      <c r="V20" s="79">
        <f t="shared" si="0"/>
        <v>0</v>
      </c>
      <c r="W20" s="79">
        <f t="shared" si="0"/>
        <v>0</v>
      </c>
      <c r="X20" s="79">
        <f t="shared" si="0"/>
        <v>0</v>
      </c>
      <c r="Y20" s="79">
        <f t="shared" si="0"/>
        <v>0</v>
      </c>
      <c r="Z20" s="79">
        <f t="shared" si="0"/>
        <v>0</v>
      </c>
      <c r="AA20" s="79">
        <f t="shared" si="0"/>
        <v>0</v>
      </c>
      <c r="AB20" s="79">
        <f t="shared" si="0"/>
        <v>0</v>
      </c>
    </row>
    <row r="21" spans="1:28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28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8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28" hidden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28" hidden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8" hidden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8" hidden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8" hidden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8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8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8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2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x14ac:dyDescent="0.25">
      <c r="A37" s="15"/>
      <c r="B37" s="15"/>
      <c r="C37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15"/>
      <c r="B38" s="15"/>
      <c r="C38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x14ac:dyDescent="0.25">
      <c r="A39" s="15"/>
      <c r="B39" s="15"/>
      <c r="C39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x14ac:dyDescent="0.25">
      <c r="C40"/>
    </row>
    <row r="41" spans="1:16" x14ac:dyDescent="0.25">
      <c r="C41"/>
    </row>
    <row r="42" spans="1:16" x14ac:dyDescent="0.25">
      <c r="C42"/>
    </row>
    <row r="43" spans="1:16" x14ac:dyDescent="0.25">
      <c r="C43"/>
    </row>
    <row r="44" spans="1:16" x14ac:dyDescent="0.25">
      <c r="C44"/>
    </row>
    <row r="45" spans="1:16" x14ac:dyDescent="0.25">
      <c r="C45"/>
    </row>
    <row r="46" spans="1:16" x14ac:dyDescent="0.25">
      <c r="C46"/>
    </row>
    <row r="47" spans="1:16" x14ac:dyDescent="0.25">
      <c r="C47"/>
    </row>
    <row r="48" spans="1:16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3" x14ac:dyDescent="0.25">
      <c r="C161"/>
    </row>
    <row r="162" spans="3:3" x14ac:dyDescent="0.25">
      <c r="C162"/>
    </row>
    <row r="163" spans="3:3" x14ac:dyDescent="0.25">
      <c r="C163"/>
    </row>
    <row r="164" spans="3:3" x14ac:dyDescent="0.25">
      <c r="C164"/>
    </row>
    <row r="165" spans="3:3" x14ac:dyDescent="0.25">
      <c r="C165"/>
    </row>
    <row r="166" spans="3:3" x14ac:dyDescent="0.25">
      <c r="C166"/>
    </row>
    <row r="167" spans="3:3" x14ac:dyDescent="0.25">
      <c r="C167"/>
    </row>
    <row r="168" spans="3:3" x14ac:dyDescent="0.25">
      <c r="C168"/>
    </row>
    <row r="169" spans="3:3" x14ac:dyDescent="0.25">
      <c r="C169"/>
    </row>
    <row r="170" spans="3:3" x14ac:dyDescent="0.25">
      <c r="C170"/>
    </row>
    <row r="171" spans="3:3" x14ac:dyDescent="0.25">
      <c r="C171"/>
    </row>
    <row r="172" spans="3:3" x14ac:dyDescent="0.25">
      <c r="C172"/>
    </row>
    <row r="173" spans="3:3" x14ac:dyDescent="0.25">
      <c r="C173"/>
    </row>
    <row r="174" spans="3:3" x14ac:dyDescent="0.25">
      <c r="C174"/>
    </row>
    <row r="175" spans="3:3" x14ac:dyDescent="0.25">
      <c r="C175"/>
    </row>
    <row r="176" spans="3:3" x14ac:dyDescent="0.25">
      <c r="C176"/>
    </row>
    <row r="177" spans="3:3" x14ac:dyDescent="0.25">
      <c r="C177"/>
    </row>
    <row r="178" spans="3:3" x14ac:dyDescent="0.25">
      <c r="C178"/>
    </row>
    <row r="179" spans="3:3" x14ac:dyDescent="0.25">
      <c r="C179"/>
    </row>
    <row r="180" spans="3:3" x14ac:dyDescent="0.25">
      <c r="C180"/>
    </row>
    <row r="181" spans="3:3" x14ac:dyDescent="0.25">
      <c r="C181"/>
    </row>
    <row r="182" spans="3:3" x14ac:dyDescent="0.25">
      <c r="C182"/>
    </row>
    <row r="183" spans="3:3" x14ac:dyDescent="0.25">
      <c r="C183"/>
    </row>
    <row r="184" spans="3:3" x14ac:dyDescent="0.25">
      <c r="C184"/>
    </row>
    <row r="185" spans="3:3" x14ac:dyDescent="0.25">
      <c r="C185"/>
    </row>
    <row r="186" spans="3:3" x14ac:dyDescent="0.25">
      <c r="C186"/>
    </row>
    <row r="187" spans="3:3" x14ac:dyDescent="0.25">
      <c r="C187"/>
    </row>
    <row r="188" spans="3:3" x14ac:dyDescent="0.25">
      <c r="C188"/>
    </row>
    <row r="189" spans="3:3" x14ac:dyDescent="0.25">
      <c r="C189"/>
    </row>
    <row r="190" spans="3:3" x14ac:dyDescent="0.25">
      <c r="C190"/>
    </row>
    <row r="191" spans="3:3" x14ac:dyDescent="0.25">
      <c r="C191"/>
    </row>
    <row r="192" spans="3:3" x14ac:dyDescent="0.25">
      <c r="C192"/>
    </row>
    <row r="193" spans="3:3" x14ac:dyDescent="0.25">
      <c r="C193"/>
    </row>
    <row r="194" spans="3:3" x14ac:dyDescent="0.25">
      <c r="C194"/>
    </row>
    <row r="195" spans="3:3" x14ac:dyDescent="0.25">
      <c r="C195"/>
    </row>
    <row r="196" spans="3:3" x14ac:dyDescent="0.25">
      <c r="C196"/>
    </row>
    <row r="197" spans="3:3" x14ac:dyDescent="0.25">
      <c r="C197"/>
    </row>
    <row r="198" spans="3:3" x14ac:dyDescent="0.25">
      <c r="C198"/>
    </row>
    <row r="199" spans="3:3" x14ac:dyDescent="0.25">
      <c r="C199"/>
    </row>
    <row r="200" spans="3:3" x14ac:dyDescent="0.25">
      <c r="C200"/>
    </row>
    <row r="201" spans="3:3" x14ac:dyDescent="0.25">
      <c r="C201"/>
    </row>
    <row r="202" spans="3:3" x14ac:dyDescent="0.25">
      <c r="C202"/>
    </row>
    <row r="203" spans="3:3" x14ac:dyDescent="0.25">
      <c r="C203"/>
    </row>
    <row r="204" spans="3:3" x14ac:dyDescent="0.25">
      <c r="C204"/>
    </row>
    <row r="205" spans="3:3" x14ac:dyDescent="0.25">
      <c r="C205"/>
    </row>
    <row r="206" spans="3:3" x14ac:dyDescent="0.25">
      <c r="C206"/>
    </row>
    <row r="207" spans="3:3" x14ac:dyDescent="0.25">
      <c r="C207"/>
    </row>
    <row r="208" spans="3:3" x14ac:dyDescent="0.25">
      <c r="C208"/>
    </row>
    <row r="209" spans="3:3" x14ac:dyDescent="0.25">
      <c r="C209"/>
    </row>
    <row r="210" spans="3:3" x14ac:dyDescent="0.25">
      <c r="C210"/>
    </row>
    <row r="211" spans="3:3" x14ac:dyDescent="0.25">
      <c r="C211"/>
    </row>
    <row r="212" spans="3:3" x14ac:dyDescent="0.25">
      <c r="C212"/>
    </row>
    <row r="213" spans="3:3" x14ac:dyDescent="0.25">
      <c r="C213"/>
    </row>
    <row r="214" spans="3:3" x14ac:dyDescent="0.25">
      <c r="C214"/>
    </row>
    <row r="215" spans="3:3" x14ac:dyDescent="0.25">
      <c r="C215"/>
    </row>
    <row r="216" spans="3:3" x14ac:dyDescent="0.25">
      <c r="C216"/>
    </row>
    <row r="217" spans="3:3" x14ac:dyDescent="0.25">
      <c r="C217"/>
    </row>
    <row r="218" spans="3:3" x14ac:dyDescent="0.25">
      <c r="C218"/>
    </row>
    <row r="219" spans="3:3" x14ac:dyDescent="0.25">
      <c r="C219"/>
    </row>
    <row r="220" spans="3:3" x14ac:dyDescent="0.25">
      <c r="C220"/>
    </row>
    <row r="221" spans="3:3" x14ac:dyDescent="0.25">
      <c r="C221"/>
    </row>
    <row r="222" spans="3:3" x14ac:dyDescent="0.25">
      <c r="C222"/>
    </row>
    <row r="223" spans="3:3" x14ac:dyDescent="0.25">
      <c r="C223"/>
    </row>
    <row r="224" spans="3:3" x14ac:dyDescent="0.25">
      <c r="C224"/>
    </row>
    <row r="225" spans="3:3" x14ac:dyDescent="0.25">
      <c r="C225"/>
    </row>
    <row r="226" spans="3:3" x14ac:dyDescent="0.25">
      <c r="C226"/>
    </row>
    <row r="227" spans="3:3" x14ac:dyDescent="0.25">
      <c r="C227"/>
    </row>
    <row r="228" spans="3:3" x14ac:dyDescent="0.25">
      <c r="C228"/>
    </row>
    <row r="229" spans="3:3" x14ac:dyDescent="0.25">
      <c r="C229"/>
    </row>
    <row r="230" spans="3:3" x14ac:dyDescent="0.25">
      <c r="C230"/>
    </row>
    <row r="231" spans="3:3" x14ac:dyDescent="0.25">
      <c r="C231"/>
    </row>
    <row r="232" spans="3:3" x14ac:dyDescent="0.25">
      <c r="C232"/>
    </row>
    <row r="233" spans="3:3" x14ac:dyDescent="0.25">
      <c r="C233"/>
    </row>
    <row r="234" spans="3:3" x14ac:dyDescent="0.25">
      <c r="C234"/>
    </row>
    <row r="235" spans="3:3" x14ac:dyDescent="0.25">
      <c r="C235"/>
    </row>
    <row r="236" spans="3:3" x14ac:dyDescent="0.25">
      <c r="C236"/>
    </row>
    <row r="237" spans="3:3" x14ac:dyDescent="0.25">
      <c r="C237"/>
    </row>
    <row r="238" spans="3:3" x14ac:dyDescent="0.25">
      <c r="C238"/>
    </row>
    <row r="239" spans="3:3" x14ac:dyDescent="0.25">
      <c r="C239"/>
    </row>
    <row r="240" spans="3:3" x14ac:dyDescent="0.25">
      <c r="C240"/>
    </row>
    <row r="241" spans="3:3" x14ac:dyDescent="0.25">
      <c r="C241"/>
    </row>
    <row r="242" spans="3:3" x14ac:dyDescent="0.25">
      <c r="C242"/>
    </row>
    <row r="243" spans="3:3" x14ac:dyDescent="0.25">
      <c r="C243"/>
    </row>
    <row r="244" spans="3:3" x14ac:dyDescent="0.25">
      <c r="C244"/>
    </row>
    <row r="245" spans="3:3" x14ac:dyDescent="0.25">
      <c r="C245"/>
    </row>
    <row r="246" spans="3:3" x14ac:dyDescent="0.25">
      <c r="C246"/>
    </row>
    <row r="247" spans="3:3" x14ac:dyDescent="0.25">
      <c r="C247"/>
    </row>
    <row r="248" spans="3:3" x14ac:dyDescent="0.25">
      <c r="C248"/>
    </row>
    <row r="249" spans="3:3" x14ac:dyDescent="0.25">
      <c r="C249"/>
    </row>
    <row r="250" spans="3:3" x14ac:dyDescent="0.25">
      <c r="C250"/>
    </row>
    <row r="251" spans="3:3" x14ac:dyDescent="0.25">
      <c r="C251"/>
    </row>
    <row r="252" spans="3:3" x14ac:dyDescent="0.25">
      <c r="C252"/>
    </row>
    <row r="253" spans="3:3" x14ac:dyDescent="0.25">
      <c r="C253"/>
    </row>
    <row r="254" spans="3:3" x14ac:dyDescent="0.25">
      <c r="C254"/>
    </row>
    <row r="255" spans="3:3" x14ac:dyDescent="0.25">
      <c r="C255"/>
    </row>
    <row r="256" spans="3:3" x14ac:dyDescent="0.25">
      <c r="C256"/>
    </row>
    <row r="257" spans="3:3" x14ac:dyDescent="0.25">
      <c r="C257"/>
    </row>
    <row r="258" spans="3:3" x14ac:dyDescent="0.25">
      <c r="C258"/>
    </row>
    <row r="259" spans="3:3" x14ac:dyDescent="0.25">
      <c r="C259"/>
    </row>
    <row r="260" spans="3:3" x14ac:dyDescent="0.25">
      <c r="C260"/>
    </row>
    <row r="261" spans="3:3" x14ac:dyDescent="0.25">
      <c r="C261"/>
    </row>
    <row r="262" spans="3:3" x14ac:dyDescent="0.25">
      <c r="C262"/>
    </row>
    <row r="263" spans="3:3" x14ac:dyDescent="0.25">
      <c r="C263"/>
    </row>
    <row r="264" spans="3:3" x14ac:dyDescent="0.25">
      <c r="C264"/>
    </row>
    <row r="265" spans="3:3" x14ac:dyDescent="0.25">
      <c r="C265"/>
    </row>
    <row r="266" spans="3:3" x14ac:dyDescent="0.25">
      <c r="C266"/>
    </row>
    <row r="267" spans="3:3" x14ac:dyDescent="0.25">
      <c r="C267"/>
    </row>
    <row r="268" spans="3:3" x14ac:dyDescent="0.25">
      <c r="C268"/>
    </row>
    <row r="269" spans="3:3" x14ac:dyDescent="0.25">
      <c r="C269"/>
    </row>
    <row r="270" spans="3:3" x14ac:dyDescent="0.25">
      <c r="C270"/>
    </row>
    <row r="271" spans="3:3" x14ac:dyDescent="0.25">
      <c r="C271"/>
    </row>
    <row r="272" spans="3:3" x14ac:dyDescent="0.25">
      <c r="C272"/>
    </row>
    <row r="273" spans="3:3" x14ac:dyDescent="0.25">
      <c r="C273"/>
    </row>
    <row r="274" spans="3:3" x14ac:dyDescent="0.25">
      <c r="C274"/>
    </row>
    <row r="275" spans="3:3" x14ac:dyDescent="0.25">
      <c r="C275"/>
    </row>
    <row r="276" spans="3:3" x14ac:dyDescent="0.25">
      <c r="C276"/>
    </row>
    <row r="277" spans="3:3" x14ac:dyDescent="0.25">
      <c r="C277"/>
    </row>
    <row r="278" spans="3:3" x14ac:dyDescent="0.25">
      <c r="C278"/>
    </row>
    <row r="279" spans="3:3" x14ac:dyDescent="0.25">
      <c r="C279"/>
    </row>
    <row r="280" spans="3:3" x14ac:dyDescent="0.25">
      <c r="C280"/>
    </row>
    <row r="281" spans="3:3" x14ac:dyDescent="0.25">
      <c r="C281"/>
    </row>
    <row r="282" spans="3:3" x14ac:dyDescent="0.25">
      <c r="C282"/>
    </row>
    <row r="283" spans="3:3" x14ac:dyDescent="0.25">
      <c r="C283"/>
    </row>
    <row r="284" spans="3:3" x14ac:dyDescent="0.25">
      <c r="C284"/>
    </row>
    <row r="285" spans="3:3" x14ac:dyDescent="0.25">
      <c r="C285"/>
    </row>
    <row r="286" spans="3:3" x14ac:dyDescent="0.25">
      <c r="C286"/>
    </row>
    <row r="287" spans="3:3" x14ac:dyDescent="0.25">
      <c r="C287"/>
    </row>
    <row r="288" spans="3:3" x14ac:dyDescent="0.25">
      <c r="C288"/>
    </row>
    <row r="289" spans="3:3" x14ac:dyDescent="0.25">
      <c r="C289"/>
    </row>
    <row r="290" spans="3:3" x14ac:dyDescent="0.25">
      <c r="C290"/>
    </row>
    <row r="291" spans="3:3" x14ac:dyDescent="0.25">
      <c r="C291"/>
    </row>
    <row r="292" spans="3:3" x14ac:dyDescent="0.25">
      <c r="C292"/>
    </row>
    <row r="293" spans="3:3" x14ac:dyDescent="0.25">
      <c r="C293"/>
    </row>
    <row r="294" spans="3:3" x14ac:dyDescent="0.25">
      <c r="C294"/>
    </row>
    <row r="295" spans="3:3" x14ac:dyDescent="0.25">
      <c r="C295"/>
    </row>
    <row r="296" spans="3:3" x14ac:dyDescent="0.25">
      <c r="C296"/>
    </row>
    <row r="297" spans="3:3" x14ac:dyDescent="0.25">
      <c r="C297"/>
    </row>
    <row r="298" spans="3:3" x14ac:dyDescent="0.25">
      <c r="C298"/>
    </row>
    <row r="299" spans="3:3" x14ac:dyDescent="0.25">
      <c r="C299"/>
    </row>
    <row r="300" spans="3:3" x14ac:dyDescent="0.25">
      <c r="C300"/>
    </row>
    <row r="301" spans="3:3" x14ac:dyDescent="0.25">
      <c r="C301"/>
    </row>
    <row r="302" spans="3:3" x14ac:dyDescent="0.25">
      <c r="C302"/>
    </row>
    <row r="303" spans="3:3" x14ac:dyDescent="0.25">
      <c r="C303"/>
    </row>
    <row r="304" spans="3:3" x14ac:dyDescent="0.25">
      <c r="C304"/>
    </row>
    <row r="305" spans="3:3" x14ac:dyDescent="0.25">
      <c r="C305"/>
    </row>
    <row r="306" spans="3:3" x14ac:dyDescent="0.25">
      <c r="C306"/>
    </row>
    <row r="307" spans="3:3" x14ac:dyDescent="0.25">
      <c r="C307"/>
    </row>
    <row r="308" spans="3:3" x14ac:dyDescent="0.25">
      <c r="C308"/>
    </row>
    <row r="309" spans="3:3" x14ac:dyDescent="0.25">
      <c r="C309"/>
    </row>
    <row r="310" spans="3:3" x14ac:dyDescent="0.25">
      <c r="C310"/>
    </row>
    <row r="311" spans="3:3" x14ac:dyDescent="0.25">
      <c r="C311"/>
    </row>
    <row r="312" spans="3:3" x14ac:dyDescent="0.25">
      <c r="C312"/>
    </row>
    <row r="313" spans="3:3" x14ac:dyDescent="0.25">
      <c r="C313"/>
    </row>
    <row r="314" spans="3:3" x14ac:dyDescent="0.25">
      <c r="C314"/>
    </row>
    <row r="315" spans="3:3" x14ac:dyDescent="0.25">
      <c r="C315"/>
    </row>
    <row r="316" spans="3:3" x14ac:dyDescent="0.25">
      <c r="C316"/>
    </row>
    <row r="317" spans="3:3" x14ac:dyDescent="0.25">
      <c r="C317"/>
    </row>
    <row r="318" spans="3:3" x14ac:dyDescent="0.25">
      <c r="C318"/>
    </row>
    <row r="319" spans="3:3" x14ac:dyDescent="0.25">
      <c r="C319"/>
    </row>
    <row r="320" spans="3:3" x14ac:dyDescent="0.25">
      <c r="C320"/>
    </row>
    <row r="321" spans="3:3" x14ac:dyDescent="0.25">
      <c r="C321"/>
    </row>
    <row r="322" spans="3:3" x14ac:dyDescent="0.25">
      <c r="C322"/>
    </row>
    <row r="323" spans="3:3" x14ac:dyDescent="0.25">
      <c r="C323"/>
    </row>
    <row r="324" spans="3:3" x14ac:dyDescent="0.25">
      <c r="C324"/>
    </row>
    <row r="325" spans="3:3" x14ac:dyDescent="0.25">
      <c r="C325"/>
    </row>
    <row r="326" spans="3:3" x14ac:dyDescent="0.25">
      <c r="C326"/>
    </row>
    <row r="327" spans="3:3" x14ac:dyDescent="0.25">
      <c r="C327"/>
    </row>
    <row r="328" spans="3:3" x14ac:dyDescent="0.25">
      <c r="C328"/>
    </row>
    <row r="329" spans="3:3" x14ac:dyDescent="0.25">
      <c r="C329"/>
    </row>
    <row r="330" spans="3:3" x14ac:dyDescent="0.25">
      <c r="C330"/>
    </row>
    <row r="331" spans="3:3" x14ac:dyDescent="0.25">
      <c r="C331"/>
    </row>
    <row r="332" spans="3:3" x14ac:dyDescent="0.25">
      <c r="C332"/>
    </row>
    <row r="333" spans="3:3" x14ac:dyDescent="0.25">
      <c r="C333"/>
    </row>
    <row r="334" spans="3:3" x14ac:dyDescent="0.25">
      <c r="C334"/>
    </row>
    <row r="335" spans="3:3" x14ac:dyDescent="0.25">
      <c r="C335"/>
    </row>
    <row r="336" spans="3:3" x14ac:dyDescent="0.25">
      <c r="C336"/>
    </row>
    <row r="337" spans="3:3" x14ac:dyDescent="0.25">
      <c r="C337"/>
    </row>
    <row r="338" spans="3:3" x14ac:dyDescent="0.25">
      <c r="C338"/>
    </row>
    <row r="339" spans="3:3" x14ac:dyDescent="0.25">
      <c r="C339"/>
    </row>
    <row r="340" spans="3:3" x14ac:dyDescent="0.25">
      <c r="C340"/>
    </row>
    <row r="341" spans="3:3" x14ac:dyDescent="0.25">
      <c r="C341"/>
    </row>
    <row r="342" spans="3:3" x14ac:dyDescent="0.25">
      <c r="C342"/>
    </row>
    <row r="343" spans="3:3" x14ac:dyDescent="0.25">
      <c r="C343"/>
    </row>
    <row r="344" spans="3:3" x14ac:dyDescent="0.25">
      <c r="C344"/>
    </row>
    <row r="345" spans="3:3" x14ac:dyDescent="0.25">
      <c r="C345"/>
    </row>
    <row r="346" spans="3:3" x14ac:dyDescent="0.25">
      <c r="C346"/>
    </row>
    <row r="347" spans="3:3" x14ac:dyDescent="0.25">
      <c r="C347"/>
    </row>
    <row r="348" spans="3:3" x14ac:dyDescent="0.25">
      <c r="C348"/>
    </row>
    <row r="349" spans="3:3" x14ac:dyDescent="0.25">
      <c r="C349"/>
    </row>
    <row r="350" spans="3:3" x14ac:dyDescent="0.25">
      <c r="C350"/>
    </row>
    <row r="351" spans="3:3" x14ac:dyDescent="0.25">
      <c r="C351"/>
    </row>
    <row r="352" spans="3:3" x14ac:dyDescent="0.25">
      <c r="C352"/>
    </row>
    <row r="353" spans="3:3" x14ac:dyDescent="0.25">
      <c r="C353"/>
    </row>
    <row r="354" spans="3:3" x14ac:dyDescent="0.25">
      <c r="C354"/>
    </row>
    <row r="355" spans="3:3" x14ac:dyDescent="0.25">
      <c r="C355"/>
    </row>
    <row r="356" spans="3:3" x14ac:dyDescent="0.25">
      <c r="C356"/>
    </row>
    <row r="357" spans="3:3" x14ac:dyDescent="0.25">
      <c r="C357"/>
    </row>
    <row r="358" spans="3:3" x14ac:dyDescent="0.25">
      <c r="C358"/>
    </row>
    <row r="359" spans="3:3" x14ac:dyDescent="0.25">
      <c r="C359"/>
    </row>
    <row r="360" spans="3:3" x14ac:dyDescent="0.25">
      <c r="C360"/>
    </row>
    <row r="361" spans="3:3" x14ac:dyDescent="0.25">
      <c r="C361"/>
    </row>
    <row r="362" spans="3:3" x14ac:dyDescent="0.25">
      <c r="C362"/>
    </row>
    <row r="363" spans="3:3" x14ac:dyDescent="0.25">
      <c r="C363"/>
    </row>
    <row r="364" spans="3:3" x14ac:dyDescent="0.25">
      <c r="C364"/>
    </row>
    <row r="365" spans="3:3" x14ac:dyDescent="0.25">
      <c r="C365"/>
    </row>
    <row r="366" spans="3:3" x14ac:dyDescent="0.25">
      <c r="C366"/>
    </row>
    <row r="367" spans="3:3" x14ac:dyDescent="0.25">
      <c r="C367"/>
    </row>
    <row r="368" spans="3:3" x14ac:dyDescent="0.25">
      <c r="C368"/>
    </row>
    <row r="369" spans="3:3" x14ac:dyDescent="0.25">
      <c r="C369"/>
    </row>
    <row r="370" spans="3:3" x14ac:dyDescent="0.25">
      <c r="C370"/>
    </row>
    <row r="371" spans="3:3" x14ac:dyDescent="0.25">
      <c r="C371"/>
    </row>
    <row r="372" spans="3:3" x14ac:dyDescent="0.25">
      <c r="C372"/>
    </row>
    <row r="373" spans="3:3" x14ac:dyDescent="0.25">
      <c r="C373"/>
    </row>
    <row r="374" spans="3:3" x14ac:dyDescent="0.25">
      <c r="C374"/>
    </row>
    <row r="375" spans="3:3" x14ac:dyDescent="0.25">
      <c r="C375"/>
    </row>
    <row r="376" spans="3:3" x14ac:dyDescent="0.25">
      <c r="C376"/>
    </row>
    <row r="377" spans="3:3" x14ac:dyDescent="0.25">
      <c r="C377"/>
    </row>
    <row r="378" spans="3:3" x14ac:dyDescent="0.25">
      <c r="C378"/>
    </row>
    <row r="379" spans="3:3" x14ac:dyDescent="0.25">
      <c r="C379"/>
    </row>
    <row r="380" spans="3:3" x14ac:dyDescent="0.25">
      <c r="C380"/>
    </row>
    <row r="381" spans="3:3" x14ac:dyDescent="0.25">
      <c r="C381"/>
    </row>
    <row r="382" spans="3:3" x14ac:dyDescent="0.25">
      <c r="C382"/>
    </row>
    <row r="383" spans="3:3" x14ac:dyDescent="0.25">
      <c r="C383"/>
    </row>
    <row r="384" spans="3:3" x14ac:dyDescent="0.25">
      <c r="C384"/>
    </row>
    <row r="385" spans="3:3" x14ac:dyDescent="0.25">
      <c r="C385"/>
    </row>
    <row r="386" spans="3:3" x14ac:dyDescent="0.25">
      <c r="C386"/>
    </row>
    <row r="387" spans="3:3" x14ac:dyDescent="0.25">
      <c r="C387"/>
    </row>
    <row r="388" spans="3:3" x14ac:dyDescent="0.25">
      <c r="C388"/>
    </row>
    <row r="389" spans="3:3" x14ac:dyDescent="0.25">
      <c r="C389"/>
    </row>
    <row r="390" spans="3:3" x14ac:dyDescent="0.25">
      <c r="C390"/>
    </row>
    <row r="391" spans="3:3" x14ac:dyDescent="0.25">
      <c r="C391"/>
    </row>
    <row r="392" spans="3:3" x14ac:dyDescent="0.25">
      <c r="C392"/>
    </row>
    <row r="393" spans="3:3" x14ac:dyDescent="0.25">
      <c r="C393"/>
    </row>
    <row r="394" spans="3:3" x14ac:dyDescent="0.25">
      <c r="C394"/>
    </row>
    <row r="395" spans="3:3" x14ac:dyDescent="0.25">
      <c r="C395"/>
    </row>
    <row r="396" spans="3:3" x14ac:dyDescent="0.25">
      <c r="C396"/>
    </row>
    <row r="397" spans="3:3" x14ac:dyDescent="0.25">
      <c r="C397"/>
    </row>
    <row r="398" spans="3:3" x14ac:dyDescent="0.25">
      <c r="C398"/>
    </row>
    <row r="399" spans="3:3" x14ac:dyDescent="0.25">
      <c r="C399"/>
    </row>
    <row r="400" spans="3:3" x14ac:dyDescent="0.25">
      <c r="C400"/>
    </row>
    <row r="401" spans="3:3" x14ac:dyDescent="0.25">
      <c r="C401"/>
    </row>
    <row r="402" spans="3:3" x14ac:dyDescent="0.25">
      <c r="C402"/>
    </row>
    <row r="403" spans="3:3" x14ac:dyDescent="0.25">
      <c r="C403"/>
    </row>
    <row r="404" spans="3:3" x14ac:dyDescent="0.25">
      <c r="C404"/>
    </row>
    <row r="405" spans="3:3" x14ac:dyDescent="0.25">
      <c r="C405"/>
    </row>
    <row r="406" spans="3:3" x14ac:dyDescent="0.25">
      <c r="C406"/>
    </row>
    <row r="407" spans="3:3" x14ac:dyDescent="0.25">
      <c r="C407"/>
    </row>
    <row r="408" spans="3:3" x14ac:dyDescent="0.25">
      <c r="C408"/>
    </row>
    <row r="409" spans="3:3" x14ac:dyDescent="0.25">
      <c r="C409"/>
    </row>
    <row r="410" spans="3:3" x14ac:dyDescent="0.25">
      <c r="C410"/>
    </row>
  </sheetData>
  <mergeCells count="17">
    <mergeCell ref="O6:O7"/>
    <mergeCell ref="P6:T6"/>
    <mergeCell ref="U6:U7"/>
    <mergeCell ref="V6:Y6"/>
    <mergeCell ref="T1:AB1"/>
    <mergeCell ref="A2:AB2"/>
    <mergeCell ref="A5:A7"/>
    <mergeCell ref="B5:B7"/>
    <mergeCell ref="C5:C7"/>
    <mergeCell ref="D5:K5"/>
    <mergeCell ref="L5:L7"/>
    <mergeCell ref="M5:M7"/>
    <mergeCell ref="N5:N7"/>
    <mergeCell ref="O5:T5"/>
    <mergeCell ref="U5:Y5"/>
    <mergeCell ref="Z5:AB6"/>
    <mergeCell ref="D6:K6"/>
  </mergeCells>
  <pageMargins left="0.25" right="0.25" top="0.75" bottom="0.75" header="0.3" footer="0.3"/>
  <pageSetup paperSize="9" scale="3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DW203"/>
  <sheetViews>
    <sheetView view="pageBreakPreview" zoomScale="60" zoomScaleNormal="84" workbookViewId="0">
      <selection activeCell="M17" sqref="M17"/>
    </sheetView>
  </sheetViews>
  <sheetFormatPr defaultRowHeight="15" x14ac:dyDescent="0.25"/>
  <cols>
    <col min="1" max="1" width="3.5703125" customWidth="1"/>
    <col min="2" max="2" width="28" customWidth="1"/>
    <col min="3" max="3" width="9.140625" style="12" customWidth="1"/>
    <col min="4" max="4" width="20.5703125" customWidth="1"/>
    <col min="5" max="6" width="19.5703125" customWidth="1"/>
    <col min="7" max="7" width="20.7109375" customWidth="1"/>
    <col min="8" max="8" width="21" customWidth="1"/>
    <col min="9" max="10" width="24.85546875" customWidth="1"/>
    <col min="11" max="11" width="16.7109375" customWidth="1"/>
    <col min="12" max="12" width="13.5703125" customWidth="1"/>
    <col min="13" max="13" width="14.5703125" customWidth="1"/>
    <col min="14" max="14" width="17" customWidth="1"/>
    <col min="15" max="15" width="9.140625" customWidth="1"/>
    <col min="16" max="16" width="9.28515625" customWidth="1"/>
    <col min="17" max="17" width="8.5703125" customWidth="1"/>
    <col min="18" max="18" width="8.28515625" customWidth="1"/>
    <col min="19" max="19" width="10" customWidth="1"/>
    <col min="20" max="20" width="16.42578125" customWidth="1"/>
    <col min="21" max="21" width="9.5703125" customWidth="1"/>
    <col min="22" max="22" width="18.5703125" customWidth="1"/>
    <col min="23" max="23" width="20.5703125" customWidth="1"/>
    <col min="24" max="24" width="21.140625" customWidth="1"/>
    <col min="25" max="25" width="14.28515625" customWidth="1"/>
    <col min="26" max="26" width="11.85546875" customWidth="1"/>
    <col min="27" max="27" width="11.140625" customWidth="1"/>
    <col min="28" max="28" width="12.7109375" customWidth="1"/>
  </cols>
  <sheetData>
    <row r="1" spans="1:127" ht="58.5" customHeight="1" x14ac:dyDescent="0.4">
      <c r="A1" s="15"/>
      <c r="B1" s="22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0" t="s">
        <v>48</v>
      </c>
      <c r="U1" s="160"/>
      <c r="V1" s="160"/>
      <c r="W1" s="160"/>
      <c r="X1" s="160"/>
      <c r="Y1" s="160"/>
      <c r="Z1" s="160"/>
      <c r="AA1" s="160"/>
      <c r="AB1" s="160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</row>
    <row r="2" spans="1:127" s="5" customFormat="1" ht="21.75" customHeight="1" x14ac:dyDescent="0.3">
      <c r="A2" s="170" t="s">
        <v>16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</row>
    <row r="3" spans="1:127" s="6" customFormat="1" x14ac:dyDescent="0.25">
      <c r="A3" s="4"/>
      <c r="B3" s="4"/>
      <c r="C3" s="2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127" s="6" customFormat="1" x14ac:dyDescent="0.25">
      <c r="A4" s="4"/>
      <c r="B4" s="4"/>
      <c r="C4" s="1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127" s="6" customFormat="1" ht="27" customHeight="1" x14ac:dyDescent="0.25">
      <c r="A5" s="129" t="s">
        <v>0</v>
      </c>
      <c r="B5" s="157" t="s">
        <v>34</v>
      </c>
      <c r="C5" s="157" t="s">
        <v>15</v>
      </c>
      <c r="D5" s="154" t="s">
        <v>4</v>
      </c>
      <c r="E5" s="155"/>
      <c r="F5" s="155"/>
      <c r="G5" s="155"/>
      <c r="H5" s="155"/>
      <c r="I5" s="155"/>
      <c r="J5" s="155"/>
      <c r="K5" s="156"/>
      <c r="L5" s="157" t="s">
        <v>2</v>
      </c>
      <c r="M5" s="157" t="s">
        <v>32</v>
      </c>
      <c r="N5" s="157" t="s">
        <v>1</v>
      </c>
      <c r="O5" s="154" t="s">
        <v>31</v>
      </c>
      <c r="P5" s="155"/>
      <c r="Q5" s="155"/>
      <c r="R5" s="155"/>
      <c r="S5" s="155"/>
      <c r="T5" s="156"/>
      <c r="U5" s="147" t="s">
        <v>3</v>
      </c>
      <c r="V5" s="147"/>
      <c r="W5" s="147"/>
      <c r="X5" s="147"/>
      <c r="Y5" s="147"/>
      <c r="Z5" s="148" t="s">
        <v>11</v>
      </c>
      <c r="AA5" s="149"/>
      <c r="AB5" s="150"/>
    </row>
    <row r="6" spans="1:127" s="6" customFormat="1" ht="27" customHeight="1" x14ac:dyDescent="0.3">
      <c r="A6" s="130"/>
      <c r="B6" s="164"/>
      <c r="C6" s="164"/>
      <c r="D6" s="154" t="s">
        <v>33</v>
      </c>
      <c r="E6" s="155"/>
      <c r="F6" s="155"/>
      <c r="G6" s="155"/>
      <c r="H6" s="155"/>
      <c r="I6" s="155"/>
      <c r="J6" s="155"/>
      <c r="K6" s="156"/>
      <c r="L6" s="164"/>
      <c r="M6" s="164"/>
      <c r="N6" s="164"/>
      <c r="O6" s="157" t="s">
        <v>5</v>
      </c>
      <c r="P6" s="154" t="s">
        <v>30</v>
      </c>
      <c r="Q6" s="155"/>
      <c r="R6" s="155"/>
      <c r="S6" s="155"/>
      <c r="T6" s="156"/>
      <c r="U6" s="147" t="s">
        <v>15</v>
      </c>
      <c r="V6" s="159" t="s">
        <v>30</v>
      </c>
      <c r="W6" s="159"/>
      <c r="X6" s="159"/>
      <c r="Y6" s="159"/>
      <c r="Z6" s="151"/>
      <c r="AA6" s="152"/>
      <c r="AB6" s="153"/>
    </row>
    <row r="7" spans="1:127" s="6" customFormat="1" ht="385.5" customHeight="1" x14ac:dyDescent="0.25">
      <c r="A7" s="130"/>
      <c r="B7" s="158"/>
      <c r="C7" s="158"/>
      <c r="D7" s="38" t="s">
        <v>24</v>
      </c>
      <c r="E7" s="39" t="s">
        <v>25</v>
      </c>
      <c r="F7" s="39" t="s">
        <v>26</v>
      </c>
      <c r="G7" s="39" t="s">
        <v>27</v>
      </c>
      <c r="H7" s="39" t="s">
        <v>19</v>
      </c>
      <c r="I7" s="39" t="s">
        <v>28</v>
      </c>
      <c r="J7" s="39" t="s">
        <v>29</v>
      </c>
      <c r="K7" s="40" t="s">
        <v>20</v>
      </c>
      <c r="L7" s="158"/>
      <c r="M7" s="158"/>
      <c r="N7" s="158"/>
      <c r="O7" s="158"/>
      <c r="P7" s="41" t="s">
        <v>6</v>
      </c>
      <c r="Q7" s="41" t="s">
        <v>7</v>
      </c>
      <c r="R7" s="41" t="s">
        <v>8</v>
      </c>
      <c r="S7" s="41" t="s">
        <v>9</v>
      </c>
      <c r="T7" s="41" t="s">
        <v>10</v>
      </c>
      <c r="U7" s="147"/>
      <c r="V7" s="42" t="s">
        <v>21</v>
      </c>
      <c r="W7" s="42" t="s">
        <v>22</v>
      </c>
      <c r="X7" s="42" t="s">
        <v>23</v>
      </c>
      <c r="Y7" s="42" t="s">
        <v>17</v>
      </c>
      <c r="Z7" s="42" t="s">
        <v>12</v>
      </c>
      <c r="AA7" s="42" t="s">
        <v>13</v>
      </c>
      <c r="AB7" s="42" t="s">
        <v>14</v>
      </c>
    </row>
    <row r="8" spans="1:127" s="6" customFormat="1" x14ac:dyDescent="0.25">
      <c r="A8" s="1">
        <v>1</v>
      </c>
      <c r="B8" s="19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  <c r="M8" s="1">
        <v>13</v>
      </c>
      <c r="N8" s="1">
        <v>14</v>
      </c>
      <c r="O8" s="1">
        <v>15</v>
      </c>
      <c r="P8" s="1">
        <v>16</v>
      </c>
      <c r="Q8" s="1">
        <v>17</v>
      </c>
      <c r="R8" s="1">
        <v>18</v>
      </c>
      <c r="S8" s="1">
        <v>19</v>
      </c>
      <c r="T8" s="1">
        <v>20</v>
      </c>
      <c r="U8" s="1">
        <v>21</v>
      </c>
      <c r="V8" s="1">
        <v>22</v>
      </c>
      <c r="W8" s="1">
        <v>23</v>
      </c>
      <c r="X8" s="1">
        <v>24</v>
      </c>
      <c r="Y8" s="1">
        <v>25</v>
      </c>
      <c r="Z8" s="1">
        <v>26</v>
      </c>
      <c r="AA8" s="1">
        <v>27</v>
      </c>
      <c r="AB8" s="1">
        <v>28</v>
      </c>
    </row>
    <row r="9" spans="1:127" s="6" customFormat="1" ht="24" customHeight="1" x14ac:dyDescent="0.25">
      <c r="A9" s="1">
        <v>1</v>
      </c>
      <c r="B9" s="115" t="s">
        <v>37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</row>
    <row r="10" spans="1:127" s="6" customFormat="1" ht="37.5" x14ac:dyDescent="0.25">
      <c r="A10" s="1">
        <v>2</v>
      </c>
      <c r="B10" s="115" t="s">
        <v>38</v>
      </c>
      <c r="C10" s="61">
        <v>6</v>
      </c>
      <c r="D10" s="88">
        <v>0</v>
      </c>
      <c r="E10" s="61">
        <v>0</v>
      </c>
      <c r="F10" s="61">
        <v>1</v>
      </c>
      <c r="G10" s="61">
        <v>4</v>
      </c>
      <c r="H10" s="61">
        <v>1</v>
      </c>
      <c r="I10" s="61">
        <v>0</v>
      </c>
      <c r="J10" s="61">
        <v>0</v>
      </c>
      <c r="K10" s="61">
        <v>0</v>
      </c>
      <c r="L10" s="61">
        <v>3</v>
      </c>
      <c r="M10" s="61">
        <v>2</v>
      </c>
      <c r="N10" s="61">
        <v>0</v>
      </c>
      <c r="O10" s="61">
        <v>3</v>
      </c>
      <c r="P10" s="61">
        <v>0</v>
      </c>
      <c r="Q10" s="61">
        <v>2</v>
      </c>
      <c r="R10" s="61">
        <v>1</v>
      </c>
      <c r="S10" s="61">
        <v>0</v>
      </c>
      <c r="T10" s="62">
        <v>1146125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</row>
    <row r="11" spans="1:127" s="6" customFormat="1" ht="18.75" x14ac:dyDescent="0.25">
      <c r="A11" s="1">
        <v>3</v>
      </c>
      <c r="B11" s="115" t="s">
        <v>39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</row>
    <row r="12" spans="1:127" s="6" customFormat="1" ht="18.75" x14ac:dyDescent="0.25">
      <c r="A12" s="1">
        <v>4</v>
      </c>
      <c r="B12" s="115" t="s">
        <v>40</v>
      </c>
      <c r="C12" s="98">
        <v>4</v>
      </c>
      <c r="D12" s="98">
        <v>0</v>
      </c>
      <c r="E12" s="98">
        <v>0</v>
      </c>
      <c r="F12" s="98">
        <v>0</v>
      </c>
      <c r="G12" s="98">
        <v>3</v>
      </c>
      <c r="H12" s="98">
        <v>0</v>
      </c>
      <c r="I12" s="98">
        <v>1</v>
      </c>
      <c r="J12" s="98">
        <v>0</v>
      </c>
      <c r="K12" s="98">
        <v>0</v>
      </c>
      <c r="L12" s="98">
        <v>3</v>
      </c>
      <c r="M12" s="98">
        <v>3</v>
      </c>
      <c r="N12" s="98">
        <v>0</v>
      </c>
      <c r="O12" s="98">
        <v>3</v>
      </c>
      <c r="P12" s="98">
        <v>0</v>
      </c>
      <c r="Q12" s="98">
        <v>2</v>
      </c>
      <c r="R12" s="98">
        <v>1</v>
      </c>
      <c r="S12" s="98">
        <v>0</v>
      </c>
      <c r="T12" s="98">
        <v>1038000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</v>
      </c>
      <c r="AA12" s="98">
        <v>0</v>
      </c>
      <c r="AB12" s="98">
        <v>0</v>
      </c>
    </row>
    <row r="13" spans="1:127" s="6" customFormat="1" ht="18.75" x14ac:dyDescent="0.25">
      <c r="A13" s="1">
        <v>5</v>
      </c>
      <c r="B13" s="116" t="s">
        <v>41</v>
      </c>
      <c r="C13" s="61"/>
      <c r="D13" s="88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</row>
    <row r="14" spans="1:127" s="36" customFormat="1" ht="18.75" x14ac:dyDescent="0.25">
      <c r="A14" s="1">
        <v>6</v>
      </c>
      <c r="B14" s="115" t="s">
        <v>42</v>
      </c>
      <c r="C14" s="69">
        <v>0</v>
      </c>
      <c r="D14" s="68"/>
      <c r="E14" s="69"/>
      <c r="F14" s="69"/>
      <c r="G14" s="69">
        <v>0</v>
      </c>
      <c r="H14" s="69">
        <v>0</v>
      </c>
      <c r="I14" s="69"/>
      <c r="J14" s="69"/>
      <c r="K14" s="69"/>
      <c r="L14" s="69">
        <v>0</v>
      </c>
      <c r="M14" s="69">
        <v>0</v>
      </c>
      <c r="N14" s="69"/>
      <c r="O14" s="69">
        <v>0</v>
      </c>
      <c r="P14" s="69"/>
      <c r="Q14" s="69">
        <v>0</v>
      </c>
      <c r="R14" s="69"/>
      <c r="S14" s="69"/>
      <c r="T14" s="69">
        <v>0</v>
      </c>
      <c r="U14" s="69"/>
      <c r="V14" s="69"/>
      <c r="W14" s="69"/>
      <c r="X14" s="69"/>
      <c r="Y14" s="69"/>
      <c r="Z14" s="69"/>
      <c r="AA14" s="69"/>
      <c r="AB14" s="69"/>
    </row>
    <row r="15" spans="1:127" s="34" customFormat="1" ht="21.75" customHeight="1" x14ac:dyDescent="0.25">
      <c r="A15" s="33">
        <v>7</v>
      </c>
      <c r="B15" s="117" t="s">
        <v>43</v>
      </c>
      <c r="C15" s="65"/>
      <c r="D15" s="90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</row>
    <row r="16" spans="1:127" s="34" customFormat="1" ht="18.75" x14ac:dyDescent="0.25">
      <c r="A16" s="33">
        <v>8</v>
      </c>
      <c r="B16" s="118" t="s">
        <v>44</v>
      </c>
      <c r="C16" s="63">
        <v>0</v>
      </c>
      <c r="D16" s="63"/>
      <c r="E16" s="63"/>
      <c r="F16" s="63"/>
      <c r="G16" s="63">
        <v>0</v>
      </c>
      <c r="H16" s="63"/>
      <c r="I16" s="63"/>
      <c r="J16" s="63"/>
      <c r="K16" s="63"/>
      <c r="L16" s="63">
        <v>0</v>
      </c>
      <c r="M16" s="63">
        <v>0</v>
      </c>
      <c r="N16" s="63"/>
      <c r="O16" s="63">
        <v>0</v>
      </c>
      <c r="P16" s="63"/>
      <c r="Q16" s="63">
        <v>0</v>
      </c>
      <c r="R16" s="63">
        <v>0</v>
      </c>
      <c r="S16" s="63"/>
      <c r="T16" s="63">
        <v>0</v>
      </c>
      <c r="U16" s="63"/>
      <c r="V16" s="63"/>
      <c r="W16" s="63"/>
      <c r="X16" s="63"/>
      <c r="Y16" s="63"/>
      <c r="Z16" s="63"/>
      <c r="AA16" s="63"/>
      <c r="AB16" s="63"/>
    </row>
    <row r="17" spans="1:28" s="34" customFormat="1" ht="18.75" x14ac:dyDescent="0.25">
      <c r="A17" s="33">
        <v>9</v>
      </c>
      <c r="B17" s="118" t="s">
        <v>45</v>
      </c>
      <c r="C17" s="121">
        <v>8</v>
      </c>
      <c r="D17" s="121">
        <v>0</v>
      </c>
      <c r="E17" s="121">
        <v>4</v>
      </c>
      <c r="F17" s="121">
        <v>4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4</v>
      </c>
      <c r="M17" s="121">
        <v>0</v>
      </c>
      <c r="N17" s="121">
        <v>4</v>
      </c>
      <c r="O17" s="121">
        <v>4</v>
      </c>
      <c r="P17" s="121">
        <v>4</v>
      </c>
      <c r="Q17" s="121">
        <v>0</v>
      </c>
      <c r="R17" s="121">
        <v>0</v>
      </c>
      <c r="S17" s="121">
        <v>0</v>
      </c>
      <c r="T17" s="121">
        <v>256000</v>
      </c>
      <c r="U17" s="121">
        <v>0</v>
      </c>
      <c r="V17" s="121">
        <v>0</v>
      </c>
      <c r="W17" s="121">
        <v>0</v>
      </c>
      <c r="X17" s="121">
        <v>0</v>
      </c>
      <c r="Y17" s="121">
        <v>0</v>
      </c>
      <c r="Z17" s="121">
        <v>0</v>
      </c>
      <c r="AA17" s="121">
        <v>0</v>
      </c>
      <c r="AB17" s="121">
        <v>0</v>
      </c>
    </row>
    <row r="18" spans="1:28" s="6" customFormat="1" ht="18.75" x14ac:dyDescent="0.25">
      <c r="A18" s="1">
        <v>10</v>
      </c>
      <c r="B18" s="115" t="s">
        <v>46</v>
      </c>
      <c r="C18" s="61">
        <v>1</v>
      </c>
      <c r="D18" s="88">
        <v>0</v>
      </c>
      <c r="E18" s="65">
        <v>0</v>
      </c>
      <c r="F18" s="65">
        <v>1</v>
      </c>
      <c r="G18" s="65">
        <v>0</v>
      </c>
      <c r="H18" s="65">
        <v>0</v>
      </c>
      <c r="I18" s="65"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5">
        <v>0</v>
      </c>
      <c r="S18" s="65">
        <v>0</v>
      </c>
      <c r="T18" s="65">
        <v>0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120">
        <v>0</v>
      </c>
      <c r="AA18" s="65">
        <v>0</v>
      </c>
      <c r="AB18" s="65">
        <v>0</v>
      </c>
    </row>
    <row r="19" spans="1:28" s="6" customFormat="1" ht="18.75" x14ac:dyDescent="0.25">
      <c r="A19" s="1">
        <v>11</v>
      </c>
      <c r="B19" s="115" t="s">
        <v>47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</row>
    <row r="20" spans="1:28" s="6" customFormat="1" ht="18.75" x14ac:dyDescent="0.25">
      <c r="A20" s="1">
        <v>12</v>
      </c>
      <c r="B20" s="119" t="s">
        <v>36</v>
      </c>
      <c r="C20" s="55">
        <f t="shared" ref="C20:AB20" si="0">SUM(C10:C19)</f>
        <v>19</v>
      </c>
      <c r="D20" s="55">
        <f t="shared" si="0"/>
        <v>0</v>
      </c>
      <c r="E20" s="55">
        <f t="shared" si="0"/>
        <v>4</v>
      </c>
      <c r="F20" s="55">
        <f t="shared" si="0"/>
        <v>6</v>
      </c>
      <c r="G20" s="55">
        <f t="shared" si="0"/>
        <v>7</v>
      </c>
      <c r="H20" s="55">
        <f t="shared" si="0"/>
        <v>1</v>
      </c>
      <c r="I20" s="55">
        <f t="shared" si="0"/>
        <v>1</v>
      </c>
      <c r="J20" s="55">
        <f t="shared" si="0"/>
        <v>0</v>
      </c>
      <c r="K20" s="55">
        <f t="shared" si="0"/>
        <v>0</v>
      </c>
      <c r="L20" s="55">
        <f t="shared" si="0"/>
        <v>10</v>
      </c>
      <c r="M20" s="55">
        <f t="shared" si="0"/>
        <v>5</v>
      </c>
      <c r="N20" s="55">
        <f t="shared" si="0"/>
        <v>4</v>
      </c>
      <c r="O20" s="55">
        <f t="shared" si="0"/>
        <v>10</v>
      </c>
      <c r="P20" s="55">
        <f t="shared" si="0"/>
        <v>4</v>
      </c>
      <c r="Q20" s="55">
        <f t="shared" si="0"/>
        <v>4</v>
      </c>
      <c r="R20" s="55">
        <f t="shared" si="0"/>
        <v>2</v>
      </c>
      <c r="S20" s="55">
        <f t="shared" si="0"/>
        <v>0</v>
      </c>
      <c r="T20" s="55">
        <f t="shared" si="0"/>
        <v>2440125</v>
      </c>
      <c r="U20" s="55">
        <f t="shared" si="0"/>
        <v>0</v>
      </c>
      <c r="V20" s="55">
        <f t="shared" si="0"/>
        <v>0</v>
      </c>
      <c r="W20" s="55">
        <f t="shared" si="0"/>
        <v>0</v>
      </c>
      <c r="X20" s="55">
        <f t="shared" si="0"/>
        <v>0</v>
      </c>
      <c r="Y20" s="55">
        <f t="shared" si="0"/>
        <v>0</v>
      </c>
      <c r="Z20" s="55">
        <f t="shared" si="0"/>
        <v>0</v>
      </c>
      <c r="AA20" s="55">
        <f t="shared" si="0"/>
        <v>0</v>
      </c>
      <c r="AB20" s="55">
        <f t="shared" si="0"/>
        <v>0</v>
      </c>
    </row>
    <row r="21" spans="1:28" x14ac:dyDescent="0.25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</row>
    <row r="22" spans="1:28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8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28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28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8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8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8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28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28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28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2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x14ac:dyDescent="0.25">
      <c r="A41" s="15"/>
      <c r="B41" s="15"/>
      <c r="C4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5">
      <c r="A42" s="15"/>
      <c r="B42" s="15"/>
      <c r="C4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5">
      <c r="A43" s="15"/>
      <c r="B43" s="15"/>
      <c r="C43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5">
      <c r="C44"/>
    </row>
    <row r="45" spans="1:16" x14ac:dyDescent="0.25">
      <c r="C45"/>
    </row>
    <row r="46" spans="1:16" x14ac:dyDescent="0.25">
      <c r="C46"/>
    </row>
    <row r="47" spans="1:16" x14ac:dyDescent="0.25">
      <c r="C47"/>
    </row>
    <row r="48" spans="1:16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3" x14ac:dyDescent="0.25">
      <c r="C161"/>
    </row>
    <row r="162" spans="3:3" x14ac:dyDescent="0.25">
      <c r="C162"/>
    </row>
    <row r="163" spans="3:3" x14ac:dyDescent="0.25">
      <c r="C163"/>
    </row>
    <row r="164" spans="3:3" x14ac:dyDescent="0.25">
      <c r="C164"/>
    </row>
    <row r="165" spans="3:3" x14ac:dyDescent="0.25">
      <c r="C165"/>
    </row>
    <row r="166" spans="3:3" x14ac:dyDescent="0.25">
      <c r="C166"/>
    </row>
    <row r="167" spans="3:3" x14ac:dyDescent="0.25">
      <c r="C167"/>
    </row>
    <row r="168" spans="3:3" x14ac:dyDescent="0.25">
      <c r="C168"/>
    </row>
    <row r="169" spans="3:3" x14ac:dyDescent="0.25">
      <c r="C169"/>
    </row>
    <row r="170" spans="3:3" x14ac:dyDescent="0.25">
      <c r="C170"/>
    </row>
    <row r="171" spans="3:3" x14ac:dyDescent="0.25">
      <c r="C171"/>
    </row>
    <row r="172" spans="3:3" x14ac:dyDescent="0.25">
      <c r="C172"/>
    </row>
    <row r="173" spans="3:3" x14ac:dyDescent="0.25">
      <c r="C173"/>
    </row>
    <row r="174" spans="3:3" x14ac:dyDescent="0.25">
      <c r="C174"/>
    </row>
    <row r="175" spans="3:3" x14ac:dyDescent="0.25">
      <c r="C175"/>
    </row>
    <row r="176" spans="3:3" x14ac:dyDescent="0.25">
      <c r="C176"/>
    </row>
    <row r="177" spans="3:3" x14ac:dyDescent="0.25">
      <c r="C177"/>
    </row>
    <row r="178" spans="3:3" x14ac:dyDescent="0.25">
      <c r="C178"/>
    </row>
    <row r="179" spans="3:3" x14ac:dyDescent="0.25">
      <c r="C179"/>
    </row>
    <row r="180" spans="3:3" x14ac:dyDescent="0.25">
      <c r="C180"/>
    </row>
    <row r="181" spans="3:3" x14ac:dyDescent="0.25">
      <c r="C181"/>
    </row>
    <row r="182" spans="3:3" x14ac:dyDescent="0.25">
      <c r="C182"/>
    </row>
    <row r="183" spans="3:3" x14ac:dyDescent="0.25">
      <c r="C183"/>
    </row>
    <row r="184" spans="3:3" x14ac:dyDescent="0.25">
      <c r="C184"/>
    </row>
    <row r="185" spans="3:3" x14ac:dyDescent="0.25">
      <c r="C185"/>
    </row>
    <row r="186" spans="3:3" x14ac:dyDescent="0.25">
      <c r="C186"/>
    </row>
    <row r="187" spans="3:3" x14ac:dyDescent="0.25">
      <c r="C187"/>
    </row>
    <row r="188" spans="3:3" x14ac:dyDescent="0.25">
      <c r="C188"/>
    </row>
    <row r="189" spans="3:3" x14ac:dyDescent="0.25">
      <c r="C189"/>
    </row>
    <row r="190" spans="3:3" x14ac:dyDescent="0.25">
      <c r="C190"/>
    </row>
    <row r="191" spans="3:3" x14ac:dyDescent="0.25">
      <c r="C191"/>
    </row>
    <row r="192" spans="3:3" x14ac:dyDescent="0.25">
      <c r="C192"/>
    </row>
    <row r="193" spans="3:3" x14ac:dyDescent="0.25">
      <c r="C193"/>
    </row>
    <row r="194" spans="3:3" x14ac:dyDescent="0.25">
      <c r="C194"/>
    </row>
    <row r="195" spans="3:3" x14ac:dyDescent="0.25">
      <c r="C195"/>
    </row>
    <row r="196" spans="3:3" x14ac:dyDescent="0.25">
      <c r="C196"/>
    </row>
    <row r="197" spans="3:3" x14ac:dyDescent="0.25">
      <c r="C197"/>
    </row>
    <row r="198" spans="3:3" x14ac:dyDescent="0.25">
      <c r="C198"/>
    </row>
    <row r="199" spans="3:3" x14ac:dyDescent="0.25">
      <c r="C199"/>
    </row>
    <row r="200" spans="3:3" x14ac:dyDescent="0.25">
      <c r="C200"/>
    </row>
    <row r="201" spans="3:3" x14ac:dyDescent="0.25">
      <c r="C201"/>
    </row>
    <row r="202" spans="3:3" x14ac:dyDescent="0.25">
      <c r="C202"/>
    </row>
    <row r="203" spans="3:3" x14ac:dyDescent="0.25">
      <c r="C203"/>
    </row>
  </sheetData>
  <mergeCells count="18">
    <mergeCell ref="T1:AB1"/>
    <mergeCell ref="A2:AB2"/>
    <mergeCell ref="A5:A7"/>
    <mergeCell ref="B5:B7"/>
    <mergeCell ref="C5:C7"/>
    <mergeCell ref="D5:K5"/>
    <mergeCell ref="L5:L7"/>
    <mergeCell ref="M5:M7"/>
    <mergeCell ref="N5:N7"/>
    <mergeCell ref="O5:T5"/>
    <mergeCell ref="A21:P21"/>
    <mergeCell ref="U5:Y5"/>
    <mergeCell ref="Z5:AB6"/>
    <mergeCell ref="D6:K6"/>
    <mergeCell ref="O6:O7"/>
    <mergeCell ref="P6:T6"/>
    <mergeCell ref="U6:U7"/>
    <mergeCell ref="V6:Y6"/>
  </mergeCells>
  <pageMargins left="0.25" right="0.25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СВОД</vt:lpstr>
      <vt:lpstr>ДДУ</vt:lpstr>
      <vt:lpstr>школы</vt:lpstr>
      <vt:lpstr>детские санаторно-оздоровительн</vt:lpstr>
      <vt:lpstr>общепит и торговли</vt:lpstr>
      <vt:lpstr>ком. объекты</vt:lpstr>
      <vt:lpstr>промышленные и РОО</vt:lpstr>
      <vt:lpstr>объекты здравоохранения</vt:lpstr>
      <vt:lpstr>другие</vt:lpstr>
      <vt:lpstr>ДДУ!Область_печати</vt:lpstr>
      <vt:lpstr>'детские санаторно-оздоровительн'!Область_печати</vt:lpstr>
      <vt:lpstr>другие!Область_печати</vt:lpstr>
      <vt:lpstr>'ком. объекты'!Область_печати</vt:lpstr>
      <vt:lpstr>'общепит и торговли'!Область_печати</vt:lpstr>
      <vt:lpstr>'объекты здравоохранения'!Область_печати</vt:lpstr>
      <vt:lpstr>'промышленные и РОО'!Область_печати</vt:lpstr>
      <vt:lpstr>СВОД!Область_печати</vt:lpstr>
      <vt:lpstr>школы!Область_печати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2026-10-05T07:35:57Z</dcterms:modified>
</cp:coreProperties>
</file>