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2E3E490-0E95-426B-8815-28680EA004D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  <sheet name="рус" sheetId="3" r:id="rId2"/>
    <sheet name="анг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4" l="1"/>
  <c r="F11" i="4"/>
  <c r="E11" i="4"/>
  <c r="G6" i="4"/>
  <c r="F6" i="4"/>
  <c r="E6" i="4"/>
  <c r="G12" i="3"/>
  <c r="F12" i="3"/>
  <c r="E12" i="3"/>
  <c r="G7" i="3"/>
  <c r="F7" i="3"/>
  <c r="E7" i="3"/>
  <c r="D12" i="3"/>
  <c r="C12" i="3"/>
  <c r="B12" i="3"/>
  <c r="D7" i="3"/>
  <c r="C7" i="3"/>
  <c r="B7" i="3"/>
  <c r="D11" i="2"/>
  <c r="C11" i="2"/>
  <c r="B11" i="2"/>
  <c r="D6" i="2"/>
  <c r="C6" i="2"/>
  <c r="B6" i="2"/>
  <c r="D11" i="4"/>
  <c r="D6" i="4"/>
  <c r="C11" i="4"/>
  <c r="B11" i="4"/>
  <c r="C6" i="4"/>
  <c r="B6" i="4"/>
  <c r="G11" i="2" l="1"/>
  <c r="F11" i="2"/>
  <c r="E11" i="2"/>
  <c r="G6" i="2"/>
  <c r="F6" i="2"/>
  <c r="E6" i="2"/>
</calcChain>
</file>

<file path=xl/sharedStrings.xml><?xml version="1.0" encoding="utf-8"?>
<sst xmlns="http://schemas.openxmlformats.org/spreadsheetml/2006/main" count="64" uniqueCount="63">
  <si>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</si>
  <si>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</si>
  <si>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</si>
  <si>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</si>
  <si>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</si>
  <si>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</si>
  <si>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Тұрғын үй-коммуналдық шаруашылық</t>
  </si>
  <si>
    <t>Жылдық жоспар</t>
  </si>
  <si>
    <t>% орындалуы</t>
  </si>
  <si>
    <t>Нақты орындалуы</t>
  </si>
  <si>
    <t>Атауы</t>
  </si>
  <si>
    <t>Құмтоғай ауылдық округі бюджетінің орындалуы</t>
  </si>
  <si>
    <t>Шығыстар, БАРЛЫҒЫ:</t>
  </si>
  <si>
    <t>Жилищно-коммунальное хозяйство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</si>
  <si>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</si>
  <si>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</si>
  <si>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</si>
  <si>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</si>
  <si>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</si>
  <si>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</si>
  <si>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% освоения</t>
  </si>
  <si>
    <t>Фактическое исполнение</t>
  </si>
  <si>
    <t>Наименование</t>
  </si>
  <si>
    <t>(тыс.тенге)</t>
  </si>
  <si>
    <t>Исполнение бюджета Кумтогайского сельского округа</t>
  </si>
  <si>
    <t>Расходы, ВСЕГО:</t>
  </si>
  <si>
    <t>Name</t>
  </si>
  <si>
    <t>Actual execution</t>
  </si>
  <si>
    <t>(thousand tenge)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</si>
  <si>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</si>
  <si>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</si>
  <si>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</si>
  <si>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</si>
  <si>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</si>
  <si>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</si>
  <si>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</si>
  <si>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</si>
  <si>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Housing and utilities</t>
  </si>
  <si>
    <t>План на год</t>
  </si>
  <si>
    <t>Plan for the year</t>
  </si>
  <si>
    <t>Поступление от основного капитала</t>
  </si>
  <si>
    <t>Негізгі капиталдан түсетін түсім</t>
  </si>
  <si>
    <t>Proceeds from the sale of fixed capital</t>
  </si>
  <si>
    <t xml:space="preserve"> 2026 ж.</t>
  </si>
  <si>
    <t xml:space="preserve"> 2026 г.</t>
  </si>
  <si>
    <t>2026 жылғы 1 қазанға</t>
  </si>
  <si>
    <t>30.09.2023ж.</t>
  </si>
  <si>
    <t>30.09.2024ж.</t>
  </si>
  <si>
    <t>30.09.2025ж.</t>
  </si>
  <si>
    <t>30.09.2026 жылға арналған жоспар</t>
  </si>
  <si>
    <t>30.09.2026 жылға орындалуы</t>
  </si>
  <si>
    <t>на 1 октября 2026 год</t>
  </si>
  <si>
    <t>на 30.09.2023г.</t>
  </si>
  <si>
    <t>на 30.09.2024г.</t>
  </si>
  <si>
    <t>на 30.09.2025г.</t>
  </si>
  <si>
    <t>План на 30.09.2026 г.</t>
  </si>
  <si>
    <t>Исполнение на 30.09.2026 г.</t>
  </si>
  <si>
    <t>Execution of the budget of the Kumtogai rural district
01.10. 2026</t>
  </si>
  <si>
    <t>on  30.09.2023</t>
  </si>
  <si>
    <t>on 30.09.2024</t>
  </si>
  <si>
    <t>on 30.08.2025</t>
  </si>
  <si>
    <t>Plan for 30.09.2026</t>
  </si>
  <si>
    <t>Execution as of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</si>
</sst>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E6" sqref="E6:H15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1" spans="1:8" x14ac:dyDescent="0.25">
      <c r="A1" s="14" t="s">
        <v>45</v>
      </c>
      <c r="B1" s="14"/>
      <c r="C1" s="14"/>
      <c r="D1" s="14"/>
      <c r="E1" s="14"/>
      <c r="F1" s="14"/>
      <c r="G1" s="14"/>
      <c r="H1" s="14"/>
    </row>
    <row r="2" spans="1:8" x14ac:dyDescent="0.25">
      <c r="A2" s="14" t="s">
        <v>11</v>
      </c>
      <c r="B2" s="14"/>
      <c r="C2" s="14"/>
      <c r="D2" s="14"/>
      <c r="E2" s="14"/>
      <c r="F2" s="14"/>
      <c r="G2" s="14"/>
      <c r="H2" s="14"/>
    </row>
    <row r="3" spans="1:8" x14ac:dyDescent="0.25">
      <c r="A3" s="15"/>
      <c r="B3" s="15"/>
      <c r="C3" s="15"/>
      <c r="D3" s="15"/>
      <c r="E3" s="15"/>
      <c r="F3" s="15"/>
      <c r="G3" s="15"/>
      <c r="H3" s="15"/>
    </row>
    <row r="4" spans="1:8" ht="15.75" customHeight="1" x14ac:dyDescent="0.25">
      <c r="A4" s="16" t="s">
        <v>10</v>
      </c>
      <c r="B4" s="16" t="s">
        <v>9</v>
      </c>
      <c r="C4" s="16"/>
      <c r="D4" s="16"/>
      <c r="E4" s="16" t="s">
        <v>43</v>
      </c>
      <c r="F4" s="16"/>
      <c r="G4" s="16"/>
      <c r="H4" s="17" t="s">
        <v>8</v>
      </c>
    </row>
    <row r="5" spans="1:8" ht="63" x14ac:dyDescent="0.25">
      <c r="A5" s="16"/>
      <c r="B5" s="13" t="s">
        <v>46</v>
      </c>
      <c r="C5" s="13" t="s">
        <v>47</v>
      </c>
      <c r="D5" s="13" t="s">
        <v>48</v>
      </c>
      <c r="E5" s="11" t="s">
        <v>7</v>
      </c>
      <c r="F5" s="12" t="s">
        <v>49</v>
      </c>
      <c r="G5" s="12" t="s">
        <v>50</v>
      </c>
      <c r="H5" s="18"/>
    </row>
    <row r="6" spans="1:8" ht="31.5" x14ac:dyDescent="0.25">
      <c r="A6" s="7" t="s">
        <v>0</v>
      </c>
      <c r="B6" s="3">
        <f>SUM(B7:B9)+B10</f>
        <v>78242.5</v>
      </c>
      <c r="C6" s="3">
        <f t="shared" ref="C6:D6" si="0">SUM(C7:C10)</f>
        <v>50913.799999999996</v>
      </c>
      <c r="D6" s="3">
        <f t="shared" si="0"/>
        <v>65861.600000000006</v>
      </c>
      <c r="E6" s="3">
        <f t="shared" ref="E6:G6" si="1">SUM(E7:E10)</f>
        <v>48457</v>
      </c>
      <c r="F6" s="3">
        <f t="shared" si="1"/>
        <v>34877.9</v>
      </c>
      <c r="G6" s="3">
        <f t="shared" si="1"/>
        <v>34836.800000000003</v>
      </c>
      <c r="H6" s="3">
        <v>99.9</v>
      </c>
    </row>
    <row r="7" spans="1:8" x14ac:dyDescent="0.25">
      <c r="A7" s="4" t="s">
        <v>1</v>
      </c>
      <c r="B7" s="5">
        <v>3346.1</v>
      </c>
      <c r="C7" s="5">
        <v>6128.2</v>
      </c>
      <c r="D7" s="5">
        <v>7974.6</v>
      </c>
      <c r="E7" s="5">
        <v>8755</v>
      </c>
      <c r="F7" s="5">
        <v>6653.5</v>
      </c>
      <c r="G7" s="5">
        <v>9775.7000000000007</v>
      </c>
      <c r="H7" s="5">
        <v>146.9</v>
      </c>
    </row>
    <row r="8" spans="1:8" x14ac:dyDescent="0.25">
      <c r="A8" s="4" t="s">
        <v>2</v>
      </c>
      <c r="B8" s="5">
        <v>0</v>
      </c>
      <c r="C8" s="5"/>
      <c r="D8" s="5">
        <v>84.1</v>
      </c>
      <c r="E8" s="5">
        <v>614</v>
      </c>
      <c r="F8" s="5">
        <v>206.2</v>
      </c>
      <c r="G8" s="5">
        <v>63.9</v>
      </c>
      <c r="H8" s="5">
        <v>30.9</v>
      </c>
    </row>
    <row r="9" spans="1:8" x14ac:dyDescent="0.25">
      <c r="A9" s="4" t="s">
        <v>41</v>
      </c>
      <c r="B9" s="5"/>
      <c r="C9" s="5"/>
      <c r="D9" s="5">
        <v>736.1</v>
      </c>
      <c r="E9" s="5"/>
      <c r="F9" s="5"/>
      <c r="G9" s="5">
        <v>19.3</v>
      </c>
      <c r="H9" s="5">
        <v>0</v>
      </c>
    </row>
    <row r="10" spans="1:8" x14ac:dyDescent="0.25">
      <c r="A10" s="4" t="s">
        <v>3</v>
      </c>
      <c r="B10" s="5">
        <v>74896.399999999994</v>
      </c>
      <c r="C10" s="5">
        <v>44785.599999999999</v>
      </c>
      <c r="D10" s="5">
        <v>57066.8</v>
      </c>
      <c r="E10" s="5">
        <v>39088</v>
      </c>
      <c r="F10" s="5">
        <v>28018.2</v>
      </c>
      <c r="G10" s="5">
        <v>24977.9</v>
      </c>
      <c r="H10" s="5">
        <v>88.1</v>
      </c>
    </row>
    <row r="11" spans="1:8" x14ac:dyDescent="0.25">
      <c r="A11" s="7" t="s">
        <v>12</v>
      </c>
      <c r="B11" s="3">
        <f t="shared" ref="B11" si="2">SUM(B12:B14)</f>
        <v>76353.200000000012</v>
      </c>
      <c r="C11" s="3">
        <f t="shared" ref="C11" si="3">SUM(C12:C14)+C15</f>
        <v>45809.599999999999</v>
      </c>
      <c r="D11" s="3">
        <f t="shared" ref="D11" si="4">SUM(D12:D14)+D15</f>
        <v>59777.2</v>
      </c>
      <c r="E11" s="3">
        <f>SUM(E12:E14)+E15</f>
        <v>48457</v>
      </c>
      <c r="F11" s="3">
        <f t="shared" ref="F11:G11" si="5">SUM(F12:F14)+F15</f>
        <v>34877.9</v>
      </c>
      <c r="G11" s="3">
        <f t="shared" si="5"/>
        <v>34866.9</v>
      </c>
      <c r="H11" s="3">
        <v>100</v>
      </c>
    </row>
    <row r="12" spans="1:8" ht="31.5" x14ac:dyDescent="0.25">
      <c r="A12" s="4" t="s">
        <v>4</v>
      </c>
      <c r="B12" s="5">
        <v>38555.9</v>
      </c>
      <c r="C12" s="5">
        <v>28554.7</v>
      </c>
      <c r="D12" s="5">
        <v>31406.3</v>
      </c>
      <c r="E12" s="5">
        <v>42745</v>
      </c>
      <c r="F12" s="5">
        <v>31372.400000000001</v>
      </c>
      <c r="G12" s="5">
        <v>31361.5</v>
      </c>
      <c r="H12" s="6">
        <v>99.9</v>
      </c>
    </row>
    <row r="13" spans="1:8" x14ac:dyDescent="0.25">
      <c r="A13" s="4" t="s">
        <v>5</v>
      </c>
      <c r="B13" s="5"/>
      <c r="C13" s="5"/>
      <c r="D13" s="5"/>
      <c r="E13" s="5"/>
      <c r="F13" s="5"/>
      <c r="G13" s="5"/>
      <c r="H13" s="6"/>
    </row>
    <row r="14" spans="1:8" ht="31.5" x14ac:dyDescent="0.25">
      <c r="A14" s="4" t="s">
        <v>6</v>
      </c>
      <c r="B14" s="5">
        <v>37797.300000000003</v>
      </c>
      <c r="C14" s="5">
        <v>17254.8</v>
      </c>
      <c r="D14" s="5">
        <v>28370.9</v>
      </c>
      <c r="E14" s="5">
        <v>5712</v>
      </c>
      <c r="F14" s="5">
        <v>3505.5</v>
      </c>
      <c r="G14" s="5">
        <v>3505.4</v>
      </c>
      <c r="H14" s="6">
        <v>100</v>
      </c>
    </row>
    <row r="15" spans="1:8" x14ac:dyDescent="0.25">
      <c r="A15" s="9" t="s">
        <v>3</v>
      </c>
      <c r="B15" s="9"/>
      <c r="C15" s="9">
        <v>0.1</v>
      </c>
      <c r="D15" s="9">
        <v>0</v>
      </c>
      <c r="E15" s="9">
        <v>0</v>
      </c>
      <c r="F15" s="9">
        <v>0</v>
      </c>
      <c r="G15" s="9"/>
      <c r="H15" s="10">
        <v>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59"/>
  <sheetViews>
    <sheetView workbookViewId="0">
      <selection activeCell="E7" sqref="E7:H16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x14ac:dyDescent="0.25">
      <c r="A2" s="14" t="s">
        <v>24</v>
      </c>
      <c r="B2" s="14"/>
      <c r="C2" s="14"/>
      <c r="D2" s="14"/>
      <c r="E2" s="14"/>
      <c r="F2" s="14"/>
      <c r="G2" s="14"/>
      <c r="H2" s="14"/>
    </row>
    <row r="3" spans="1:8" x14ac:dyDescent="0.25">
      <c r="A3" s="14" t="s">
        <v>51</v>
      </c>
      <c r="B3" s="14"/>
      <c r="C3" s="14"/>
      <c r="D3" s="14"/>
      <c r="E3" s="14"/>
      <c r="F3" s="14"/>
      <c r="G3" s="14"/>
      <c r="H3" s="14"/>
    </row>
    <row r="4" spans="1:8" x14ac:dyDescent="0.25">
      <c r="A4" s="15" t="s">
        <v>23</v>
      </c>
      <c r="B4" s="15"/>
      <c r="C4" s="15"/>
      <c r="D4" s="15"/>
      <c r="E4" s="15"/>
      <c r="F4" s="15"/>
      <c r="G4" s="15"/>
      <c r="H4" s="15"/>
    </row>
    <row r="5" spans="1:8" x14ac:dyDescent="0.25">
      <c r="A5" s="16" t="s">
        <v>22</v>
      </c>
      <c r="B5" s="16" t="s">
        <v>21</v>
      </c>
      <c r="C5" s="16"/>
      <c r="D5" s="16"/>
      <c r="E5" s="16" t="s">
        <v>44</v>
      </c>
      <c r="F5" s="16"/>
      <c r="G5" s="16"/>
      <c r="H5" s="17" t="s">
        <v>20</v>
      </c>
    </row>
    <row r="6" spans="1:8" ht="47.25" x14ac:dyDescent="0.25">
      <c r="A6" s="16"/>
      <c r="B6" s="13" t="s">
        <v>52</v>
      </c>
      <c r="C6" s="13" t="s">
        <v>53</v>
      </c>
      <c r="D6" s="13" t="s">
        <v>54</v>
      </c>
      <c r="E6" s="11" t="s">
        <v>38</v>
      </c>
      <c r="F6" s="12" t="s">
        <v>55</v>
      </c>
      <c r="G6" s="12" t="s">
        <v>56</v>
      </c>
      <c r="H6" s="18"/>
    </row>
    <row r="7" spans="1:8" ht="31.5" x14ac:dyDescent="0.25">
      <c r="A7" s="8" t="s">
        <v>19</v>
      </c>
      <c r="B7" s="3">
        <f>SUM(B8:B10)+B11</f>
        <v>78242.5</v>
      </c>
      <c r="C7" s="3">
        <f t="shared" ref="C7:D7" si="0">SUM(C8:C11)</f>
        <v>50913.799999999996</v>
      </c>
      <c r="D7" s="3">
        <f t="shared" si="0"/>
        <v>65861.600000000006</v>
      </c>
      <c r="E7" s="3">
        <f t="shared" ref="E7:G7" si="1">SUM(E8:E11)</f>
        <v>48457</v>
      </c>
      <c r="F7" s="3">
        <f t="shared" si="1"/>
        <v>34877.9</v>
      </c>
      <c r="G7" s="3">
        <f t="shared" si="1"/>
        <v>34836.800000000003</v>
      </c>
      <c r="H7" s="3">
        <v>99.9</v>
      </c>
    </row>
    <row r="8" spans="1:8" x14ac:dyDescent="0.25">
      <c r="A8" s="4" t="s">
        <v>18</v>
      </c>
      <c r="B8" s="5">
        <v>3346.1</v>
      </c>
      <c r="C8" s="5">
        <v>6128.2</v>
      </c>
      <c r="D8" s="5">
        <v>7974.6</v>
      </c>
      <c r="E8" s="5">
        <v>8755</v>
      </c>
      <c r="F8" s="5">
        <v>6653.5</v>
      </c>
      <c r="G8" s="5">
        <v>9775.7000000000007</v>
      </c>
      <c r="H8" s="5">
        <v>146.9</v>
      </c>
    </row>
    <row r="9" spans="1:8" x14ac:dyDescent="0.25">
      <c r="A9" s="4" t="s">
        <v>17</v>
      </c>
      <c r="B9" s="5">
        <v>0</v>
      </c>
      <c r="C9" s="5"/>
      <c r="D9" s="5">
        <v>84.1</v>
      </c>
      <c r="E9" s="5">
        <v>614</v>
      </c>
      <c r="F9" s="5">
        <v>206.2</v>
      </c>
      <c r="G9" s="5">
        <v>63.9</v>
      </c>
      <c r="H9" s="5">
        <v>30.9</v>
      </c>
    </row>
    <row r="10" spans="1:8" ht="31.5" x14ac:dyDescent="0.25">
      <c r="A10" s="4" t="s">
        <v>40</v>
      </c>
      <c r="B10" s="5"/>
      <c r="C10" s="5"/>
      <c r="D10" s="5">
        <v>736.1</v>
      </c>
      <c r="E10" s="5"/>
      <c r="F10" s="5"/>
      <c r="G10" s="5">
        <v>19.3</v>
      </c>
      <c r="H10" s="5">
        <v>0</v>
      </c>
    </row>
    <row r="11" spans="1:8" x14ac:dyDescent="0.25">
      <c r="A11" s="4" t="s">
        <v>16</v>
      </c>
      <c r="B11" s="5">
        <v>74896.399999999994</v>
      </c>
      <c r="C11" s="5">
        <v>44785.599999999999</v>
      </c>
      <c r="D11" s="5">
        <v>57066.8</v>
      </c>
      <c r="E11" s="5">
        <v>39088</v>
      </c>
      <c r="F11" s="5">
        <v>28018.2</v>
      </c>
      <c r="G11" s="5">
        <v>24977.9</v>
      </c>
      <c r="H11" s="5">
        <v>88.1</v>
      </c>
    </row>
    <row r="12" spans="1:8" x14ac:dyDescent="0.25">
      <c r="A12" s="8" t="s">
        <v>25</v>
      </c>
      <c r="B12" s="3">
        <f t="shared" ref="B12" si="2">SUM(B13:B15)</f>
        <v>76353.200000000012</v>
      </c>
      <c r="C12" s="3">
        <f t="shared" ref="C12" si="3">SUM(C13:C15)+C16</f>
        <v>45809.599999999999</v>
      </c>
      <c r="D12" s="3">
        <f t="shared" ref="D12" si="4">SUM(D13:D15)+D16</f>
        <v>59777.2</v>
      </c>
      <c r="E12" s="3">
        <f>SUM(E13:E15)+E16</f>
        <v>48457</v>
      </c>
      <c r="F12" s="3">
        <f t="shared" ref="F12:G12" si="5">SUM(F13:F15)+F16</f>
        <v>34877.9</v>
      </c>
      <c r="G12" s="3">
        <f t="shared" si="5"/>
        <v>34866.9</v>
      </c>
      <c r="H12" s="3">
        <v>100</v>
      </c>
    </row>
    <row r="13" spans="1:8" ht="31.5" x14ac:dyDescent="0.25">
      <c r="A13" s="4" t="s">
        <v>15</v>
      </c>
      <c r="B13" s="5">
        <v>38555.9</v>
      </c>
      <c r="C13" s="5">
        <v>28554.7</v>
      </c>
      <c r="D13" s="5">
        <v>31406.3</v>
      </c>
      <c r="E13" s="5">
        <v>42745</v>
      </c>
      <c r="F13" s="5">
        <v>31372.400000000001</v>
      </c>
      <c r="G13" s="5">
        <v>31361.5</v>
      </c>
      <c r="H13" s="6">
        <v>99.9</v>
      </c>
    </row>
    <row r="14" spans="1:8" x14ac:dyDescent="0.25">
      <c r="A14" s="4" t="s">
        <v>14</v>
      </c>
      <c r="B14" s="5"/>
      <c r="C14" s="5"/>
      <c r="D14" s="5"/>
      <c r="E14" s="5"/>
      <c r="F14" s="5"/>
      <c r="G14" s="5"/>
      <c r="H14" s="6"/>
    </row>
    <row r="15" spans="1:8" ht="31.5" x14ac:dyDescent="0.25">
      <c r="A15" s="4" t="s">
        <v>13</v>
      </c>
      <c r="B15" s="5">
        <v>37797.300000000003</v>
      </c>
      <c r="C15" s="5">
        <v>17254.8</v>
      </c>
      <c r="D15" s="5">
        <v>28370.9</v>
      </c>
      <c r="E15" s="5">
        <v>5712</v>
      </c>
      <c r="F15" s="5">
        <v>3505.5</v>
      </c>
      <c r="G15" s="5">
        <v>3505.4</v>
      </c>
      <c r="H15" s="6">
        <v>100</v>
      </c>
    </row>
    <row r="16" spans="1:8" x14ac:dyDescent="0.25">
      <c r="A16" s="9"/>
      <c r="B16" s="9"/>
      <c r="C16" s="9">
        <v>0.1</v>
      </c>
      <c r="D16" s="9">
        <v>0</v>
      </c>
      <c r="E16" s="9">
        <v>0</v>
      </c>
      <c r="F16" s="9">
        <v>0</v>
      </c>
      <c r="G16" s="9"/>
      <c r="H16" s="10">
        <v>0</v>
      </c>
    </row>
    <row r="17" spans="2:8" x14ac:dyDescent="0.25">
      <c r="B17" s="1"/>
      <c r="H17" s="1"/>
    </row>
    <row r="18" spans="2:8" x14ac:dyDescent="0.25">
      <c r="B18" s="1"/>
      <c r="H18" s="1"/>
    </row>
    <row r="19" spans="2:8" x14ac:dyDescent="0.25">
      <c r="B19" s="1"/>
      <c r="H19" s="1"/>
    </row>
    <row r="20" spans="2:8" ht="15.75" customHeight="1" x14ac:dyDescent="0.25">
      <c r="B20" s="1"/>
      <c r="H20" s="1"/>
    </row>
    <row r="21" spans="2:8" x14ac:dyDescent="0.25">
      <c r="B21" s="1"/>
      <c r="H21" s="1"/>
    </row>
    <row r="22" spans="2:8" x14ac:dyDescent="0.25">
      <c r="B22" s="1"/>
      <c r="H22" s="1"/>
    </row>
    <row r="23" spans="2:8" x14ac:dyDescent="0.25">
      <c r="B23" s="1"/>
      <c r="H23" s="1"/>
    </row>
    <row r="24" spans="2:8" x14ac:dyDescent="0.25">
      <c r="B24" s="1"/>
      <c r="H24" s="1"/>
    </row>
    <row r="25" spans="2:8" x14ac:dyDescent="0.25">
      <c r="B25" s="1"/>
      <c r="H25" s="1"/>
    </row>
    <row r="26" spans="2:8" x14ac:dyDescent="0.25">
      <c r="B26" s="1"/>
      <c r="H26" s="1"/>
    </row>
    <row r="27" spans="2:8" x14ac:dyDescent="0.25">
      <c r="B27" s="1"/>
      <c r="H27" s="1"/>
    </row>
    <row r="28" spans="2:8" x14ac:dyDescent="0.25">
      <c r="B28" s="1"/>
      <c r="H28" s="1"/>
    </row>
    <row r="29" spans="2:8" x14ac:dyDescent="0.25">
      <c r="B29" s="1"/>
      <c r="H29" s="1"/>
    </row>
    <row r="30" spans="2:8" x14ac:dyDescent="0.25">
      <c r="B30" s="1"/>
      <c r="H30" s="1"/>
    </row>
    <row r="31" spans="2:8" x14ac:dyDescent="0.25">
      <c r="B31" s="1"/>
      <c r="H31" s="1"/>
    </row>
    <row r="32" spans="2:8" x14ac:dyDescent="0.25">
      <c r="B32" s="1"/>
      <c r="H32" s="1"/>
    </row>
    <row r="33" spans="2:8" x14ac:dyDescent="0.25">
      <c r="B33" s="1"/>
      <c r="H33" s="1"/>
    </row>
    <row r="34" spans="2:8" x14ac:dyDescent="0.25">
      <c r="B34" s="1"/>
      <c r="H34" s="1"/>
    </row>
    <row r="35" spans="2:8" ht="15.75" customHeight="1" x14ac:dyDescent="0.25">
      <c r="B35" s="1"/>
      <c r="H35" s="1"/>
    </row>
    <row r="36" spans="2:8" x14ac:dyDescent="0.25">
      <c r="B36" s="1"/>
      <c r="H36" s="1"/>
    </row>
    <row r="37" spans="2:8" x14ac:dyDescent="0.25">
      <c r="B37" s="1"/>
      <c r="H37" s="1"/>
    </row>
    <row r="38" spans="2:8" x14ac:dyDescent="0.25">
      <c r="B38" s="1"/>
      <c r="H38" s="1"/>
    </row>
    <row r="39" spans="2:8" x14ac:dyDescent="0.25">
      <c r="B39" s="1"/>
      <c r="H39" s="1"/>
    </row>
    <row r="40" spans="2:8" x14ac:dyDescent="0.25">
      <c r="B40" s="1"/>
      <c r="H40" s="1"/>
    </row>
    <row r="41" spans="2:8" x14ac:dyDescent="0.25">
      <c r="B41" s="1"/>
      <c r="H41" s="1"/>
    </row>
    <row r="42" spans="2:8" x14ac:dyDescent="0.25">
      <c r="B42" s="1"/>
      <c r="H42" s="1"/>
    </row>
    <row r="43" spans="2:8" x14ac:dyDescent="0.25">
      <c r="B43" s="1"/>
      <c r="H43" s="1"/>
    </row>
    <row r="44" spans="2:8" x14ac:dyDescent="0.25">
      <c r="B44" s="1"/>
      <c r="H44" s="1"/>
    </row>
    <row r="45" spans="2:8" x14ac:dyDescent="0.25">
      <c r="B45" s="1"/>
      <c r="H45" s="1"/>
    </row>
    <row r="46" spans="2:8" x14ac:dyDescent="0.25">
      <c r="B46" s="1"/>
      <c r="H46" s="1"/>
    </row>
    <row r="47" spans="2:8" x14ac:dyDescent="0.25">
      <c r="B47" s="1"/>
      <c r="H47" s="1"/>
    </row>
    <row r="48" spans="2:8" x14ac:dyDescent="0.25">
      <c r="B48" s="1"/>
      <c r="H48" s="1"/>
    </row>
    <row r="49" spans="2:8" ht="15.75" customHeight="1" x14ac:dyDescent="0.25">
      <c r="B49" s="1"/>
      <c r="H49" s="1"/>
    </row>
    <row r="50" spans="2:8" x14ac:dyDescent="0.25">
      <c r="B50" s="1"/>
      <c r="H50" s="1"/>
    </row>
    <row r="51" spans="2:8" x14ac:dyDescent="0.25">
      <c r="B51" s="1"/>
      <c r="H51" s="1"/>
    </row>
    <row r="52" spans="2:8" x14ac:dyDescent="0.25">
      <c r="B52" s="1"/>
      <c r="H52" s="1"/>
    </row>
    <row r="53" spans="2:8" x14ac:dyDescent="0.25">
      <c r="B53" s="1"/>
      <c r="H53" s="1"/>
    </row>
    <row r="54" spans="2:8" x14ac:dyDescent="0.25">
      <c r="B54" s="1"/>
      <c r="H54" s="1"/>
    </row>
    <row r="55" spans="2:8" x14ac:dyDescent="0.25">
      <c r="B55" s="1"/>
      <c r="H55" s="1"/>
    </row>
    <row r="56" spans="2:8" x14ac:dyDescent="0.25">
      <c r="B56" s="1"/>
      <c r="H56" s="1"/>
    </row>
    <row r="57" spans="2:8" x14ac:dyDescent="0.25">
      <c r="B57" s="1"/>
      <c r="H57" s="1"/>
    </row>
    <row r="58" spans="2:8" x14ac:dyDescent="0.25">
      <c r="B58" s="1"/>
      <c r="H58" s="1"/>
    </row>
    <row r="59" spans="2:8" x14ac:dyDescent="0.25">
      <c r="B59" s="1"/>
      <c r="H59" s="1"/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15"/>
  <sheetViews>
    <sheetView workbookViewId="0">
      <selection activeCell="E6" sqref="E6:H15"/>
    </sheetView>
  </sheetViews>
  <sheetFormatPr defaultRowHeight="15.75" x14ac:dyDescent="0.2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32.25" customHeight="1" x14ac:dyDescent="0.25">
      <c r="A2" s="19" t="s">
        <v>57</v>
      </c>
      <c r="B2" s="14"/>
      <c r="C2" s="14"/>
      <c r="D2" s="14"/>
      <c r="E2" s="14"/>
      <c r="F2" s="14"/>
      <c r="G2" s="14"/>
      <c r="H2" s="14"/>
    </row>
    <row r="3" spans="1:8" x14ac:dyDescent="0.25">
      <c r="A3" s="15" t="s">
        <v>28</v>
      </c>
      <c r="B3" s="15"/>
      <c r="C3" s="15"/>
      <c r="D3" s="15"/>
      <c r="E3" s="15"/>
      <c r="F3" s="15"/>
      <c r="G3" s="15"/>
      <c r="H3" s="15"/>
    </row>
    <row r="4" spans="1:8" ht="15.75" customHeight="1" x14ac:dyDescent="0.25">
      <c r="A4" s="16" t="s">
        <v>26</v>
      </c>
      <c r="B4" s="16" t="s">
        <v>27</v>
      </c>
      <c r="C4" s="16"/>
      <c r="D4" s="16"/>
      <c r="E4" s="16">
        <v>2026</v>
      </c>
      <c r="F4" s="16"/>
      <c r="G4" s="16"/>
      <c r="H4" s="17" t="s">
        <v>29</v>
      </c>
    </row>
    <row r="5" spans="1:8" ht="31.5" x14ac:dyDescent="0.25">
      <c r="A5" s="16"/>
      <c r="B5" s="13" t="s">
        <v>58</v>
      </c>
      <c r="C5" s="13" t="s">
        <v>59</v>
      </c>
      <c r="D5" s="13" t="s">
        <v>60</v>
      </c>
      <c r="E5" s="11" t="s">
        <v>39</v>
      </c>
      <c r="F5" s="12" t="s">
        <v>61</v>
      </c>
      <c r="G5" s="12" t="s">
        <v>62</v>
      </c>
      <c r="H5" s="18"/>
    </row>
    <row r="6" spans="1:8" x14ac:dyDescent="0.25">
      <c r="A6" s="8" t="s">
        <v>30</v>
      </c>
      <c r="B6" s="3">
        <f>SUM(B7:B9)+B10</f>
        <v>78242.5</v>
      </c>
      <c r="C6" s="3">
        <f t="shared" ref="C6:D6" si="0">SUM(C7:C10)</f>
        <v>50913.799999999996</v>
      </c>
      <c r="D6" s="3">
        <f t="shared" si="0"/>
        <v>65861.600000000006</v>
      </c>
      <c r="E6" s="3">
        <f t="shared" ref="E6:G6" si="1">SUM(E7:E10)</f>
        <v>48457</v>
      </c>
      <c r="F6" s="3">
        <f t="shared" si="1"/>
        <v>34877.9</v>
      </c>
      <c r="G6" s="3">
        <f t="shared" si="1"/>
        <v>34836.800000000003</v>
      </c>
      <c r="H6" s="3">
        <v>99.9</v>
      </c>
    </row>
    <row r="7" spans="1:8" x14ac:dyDescent="0.25">
      <c r="A7" s="4" t="s">
        <v>35</v>
      </c>
      <c r="B7" s="5">
        <v>3346.1</v>
      </c>
      <c r="C7" s="5">
        <v>6128.2</v>
      </c>
      <c r="D7" s="5">
        <v>7974.6</v>
      </c>
      <c r="E7" s="5">
        <v>8755</v>
      </c>
      <c r="F7" s="5">
        <v>6653.5</v>
      </c>
      <c r="G7" s="5">
        <v>9775.7000000000007</v>
      </c>
      <c r="H7" s="5">
        <v>146.9</v>
      </c>
    </row>
    <row r="8" spans="1:8" x14ac:dyDescent="0.25">
      <c r="A8" s="4" t="s">
        <v>31</v>
      </c>
      <c r="B8" s="5">
        <v>0</v>
      </c>
      <c r="C8" s="5"/>
      <c r="D8" s="5">
        <v>84.1</v>
      </c>
      <c r="E8" s="5">
        <v>614</v>
      </c>
      <c r="F8" s="5">
        <v>206.2</v>
      </c>
      <c r="G8" s="5">
        <v>63.9</v>
      </c>
      <c r="H8" s="5">
        <v>30.9</v>
      </c>
    </row>
    <row r="9" spans="1:8" x14ac:dyDescent="0.25">
      <c r="A9" s="4" t="s">
        <v>42</v>
      </c>
      <c r="B9" s="5"/>
      <c r="C9" s="5"/>
      <c r="D9" s="5">
        <v>736.1</v>
      </c>
      <c r="E9" s="5"/>
      <c r="F9" s="5"/>
      <c r="G9" s="5">
        <v>19.3</v>
      </c>
      <c r="H9" s="5">
        <v>0</v>
      </c>
    </row>
    <row r="10" spans="1:8" x14ac:dyDescent="0.25">
      <c r="A10" s="4" t="s">
        <v>32</v>
      </c>
      <c r="B10" s="5">
        <v>74896.399999999994</v>
      </c>
      <c r="C10" s="5">
        <v>44785.599999999999</v>
      </c>
      <c r="D10" s="5">
        <v>57066.8</v>
      </c>
      <c r="E10" s="5">
        <v>39088</v>
      </c>
      <c r="F10" s="5">
        <v>28018.2</v>
      </c>
      <c r="G10" s="5">
        <v>24977.9</v>
      </c>
      <c r="H10" s="5">
        <v>88.1</v>
      </c>
    </row>
    <row r="11" spans="1:8" x14ac:dyDescent="0.25">
      <c r="A11" s="8" t="s">
        <v>33</v>
      </c>
      <c r="B11" s="3">
        <f t="shared" ref="B11" si="2">SUM(B12:B14)</f>
        <v>76353.200000000012</v>
      </c>
      <c r="C11" s="3">
        <f t="shared" ref="C11" si="3">SUM(C12:C14)+C15</f>
        <v>45809.599999999999</v>
      </c>
      <c r="D11" s="3">
        <f t="shared" ref="D11" si="4">SUM(D12:D14)+D15</f>
        <v>59777.2</v>
      </c>
      <c r="E11" s="3">
        <f>SUM(E12:E14)+E15</f>
        <v>48457</v>
      </c>
      <c r="F11" s="3">
        <f t="shared" ref="F11:G11" si="5">SUM(F12:F14)+F15</f>
        <v>34877.9</v>
      </c>
      <c r="G11" s="3">
        <f t="shared" si="5"/>
        <v>34866.9</v>
      </c>
      <c r="H11" s="3">
        <v>100</v>
      </c>
    </row>
    <row r="12" spans="1:8" x14ac:dyDescent="0.25">
      <c r="A12" s="4" t="s">
        <v>34</v>
      </c>
      <c r="B12" s="5">
        <v>38555.9</v>
      </c>
      <c r="C12" s="5">
        <v>28554.7</v>
      </c>
      <c r="D12" s="5">
        <v>31406.3</v>
      </c>
      <c r="E12" s="5">
        <v>42745</v>
      </c>
      <c r="F12" s="5">
        <v>31372.400000000001</v>
      </c>
      <c r="G12" s="5">
        <v>31361.5</v>
      </c>
      <c r="H12" s="6">
        <v>99.9</v>
      </c>
    </row>
    <row r="13" spans="1:8" x14ac:dyDescent="0.25">
      <c r="A13" s="4" t="s">
        <v>36</v>
      </c>
      <c r="B13" s="5"/>
      <c r="C13" s="5"/>
      <c r="D13" s="5"/>
      <c r="E13" s="5"/>
      <c r="F13" s="5"/>
      <c r="G13" s="5"/>
      <c r="H13" s="6"/>
    </row>
    <row r="14" spans="1:8" x14ac:dyDescent="0.25">
      <c r="A14" s="4" t="s">
        <v>37</v>
      </c>
      <c r="B14" s="5">
        <v>37797.300000000003</v>
      </c>
      <c r="C14" s="5">
        <v>17254.8</v>
      </c>
      <c r="D14" s="5">
        <v>28370.9</v>
      </c>
      <c r="E14" s="5">
        <v>5712</v>
      </c>
      <c r="F14" s="5">
        <v>3505.5</v>
      </c>
      <c r="G14" s="5">
        <v>3505.4</v>
      </c>
      <c r="H14" s="6">
        <v>100</v>
      </c>
    </row>
    <row r="15" spans="1:8" x14ac:dyDescent="0.25">
      <c r="A15" s="9"/>
      <c r="B15" s="9"/>
      <c r="C15" s="9">
        <v>0.1</v>
      </c>
      <c r="D15" s="9">
        <v>0</v>
      </c>
      <c r="E15" s="9">
        <v>0</v>
      </c>
      <c r="F15" s="9">
        <v>0</v>
      </c>
      <c r="G15" s="9"/>
      <c r="H15" s="10">
        <v>0</v>
      </c>
    </row>
  </sheetData>
  <mergeCells count="6"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2026-10-08T09:32:19Z</dcterms:modified>
</cp:coreProperties>
</file>