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каз.яз." sheetId="2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2"/>
  <c r="N6" s="1"/>
  <c r="L10"/>
  <c r="J10"/>
  <c r="N9"/>
  <c r="L9"/>
  <c r="N8"/>
  <c r="L8"/>
  <c r="N7"/>
  <c r="L7"/>
  <c r="L6" s="1"/>
  <c r="J7"/>
  <c r="J6" s="1"/>
  <c r="M6"/>
  <c r="K6"/>
  <c r="I6"/>
  <c r="G10"/>
  <c r="F10"/>
  <c r="G9"/>
  <c r="F9"/>
  <c r="G8"/>
  <c r="F8"/>
  <c r="F6" s="1"/>
  <c r="G7"/>
  <c r="G6" s="1"/>
  <c r="F7"/>
  <c r="E6"/>
  <c r="D6"/>
  <c r="C6"/>
  <c r="G22"/>
  <c r="M21"/>
  <c r="K21"/>
  <c r="K17" s="1"/>
  <c r="I21"/>
  <c r="G21"/>
  <c r="F21"/>
  <c r="M20"/>
  <c r="K20"/>
  <c r="I20"/>
  <c r="G20"/>
  <c r="F20"/>
  <c r="F17" s="1"/>
  <c r="M19"/>
  <c r="K19"/>
  <c r="I19"/>
  <c r="G19"/>
  <c r="F19"/>
  <c r="M18"/>
  <c r="K18"/>
  <c r="I18"/>
  <c r="I17" s="1"/>
  <c r="G18"/>
  <c r="F18"/>
  <c r="M17"/>
  <c r="L17"/>
  <c r="J17"/>
  <c r="H17"/>
  <c r="G17"/>
  <c r="E17"/>
  <c r="D17"/>
  <c r="C17"/>
</calcChain>
</file>

<file path=xl/sharedStrings.xml><?xml version="1.0" encoding="utf-8"?>
<sst xmlns="http://schemas.openxmlformats.org/spreadsheetml/2006/main" count="54" uniqueCount="36">
  <si>
    <t xml:space="preserve">Факт </t>
  </si>
  <si>
    <t xml:space="preserve">Факт  </t>
  </si>
  <si>
    <t>01</t>
  </si>
  <si>
    <t>04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</si>
  <si>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</si>
  <si>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</si>
  <si>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</si>
  <si>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</si>
  <si>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</si>
  <si>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</si>
  <si>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</si>
  <si>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</si>
  <si>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</si>
  <si>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</si>
  <si>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</si>
  <si>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</si>
  <si>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</si>
  <si>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</si>
  <si>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</si>
  <si>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Жалпы сипаттағы мемлекеттік қызметтер</t>
  </si>
  <si>
    <t>Көлік және коммуникация</t>
  </si>
  <si>
    <t>Шығыстар</t>
  </si>
  <si>
    <t>Білім</t>
  </si>
  <si>
    <t>Толық пайдаланылмаған трансферттерді қайтару</t>
  </si>
  <si>
    <t>2023ж. 01.09</t>
  </si>
  <si>
    <t xml:space="preserve"> 2025ж. 01.09 орындау</t>
  </si>
  <si>
    <t>2024ж. 01.09</t>
  </si>
  <si>
    <t xml:space="preserve"> Байзақов ауылдық округі бюджетінің кіріс бөлігінің 2026 жылғы 1  қыркүйекдағы атқарылуы</t>
  </si>
  <si>
    <t xml:space="preserve">
 2026 жылға арналған жоспар</t>
  </si>
  <si>
    <t>2025ж. 01.09</t>
  </si>
  <si>
    <t>2026ж.  фактіден ауытқу</t>
  </si>
  <si>
    <t>Байзақов ауылдық округі бюджетінің 2026 жылғы 1  қыркүйекдағы шығыс бөлігінің орындалуы</t>
  </si>
  <si>
    <t>2026 жылға арналған жоспар</t>
  </si>
  <si>
    <t xml:space="preserve"> 2026ж. 01.09 орындау</t>
  </si>
  <si>
    <t>2026ж. 01.09 фактіден ауытқу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</si>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</sst>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right" vertical="center" textRotation="90"/>
    </xf>
    <xf numFmtId="3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zoomScale="98" zoomScaleNormal="98" workbookViewId="0">
      <selection sqref="A1:N22"/>
    </sheetView>
  </sheetViews>
  <sheetFormatPr defaultRowHeight="15"/>
  <cols>
    <col min="2" max="2" width="16.42578125" customWidth="1"/>
    <col min="7" max="7" width="11.140625" customWidth="1"/>
    <col min="8" max="8" width="9.42578125" customWidth="1"/>
    <col min="9" max="9" width="11.140625" customWidth="1"/>
    <col min="10" max="10" width="7.85546875" customWidth="1"/>
    <col min="11" max="11" width="9.42578125" customWidth="1"/>
    <col min="12" max="12" width="8.7109375" customWidth="1"/>
  </cols>
  <sheetData>
    <row r="1" spans="1: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5">
      <c r="A2" s="24" t="s">
        <v>27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5">
      <c r="A3" s="10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25" t="s">
        <v>5</v>
      </c>
      <c r="N3" s="25"/>
    </row>
    <row r="4" spans="1:15">
      <c r="A4" s="31" t="s">
        <v>6</v>
      </c>
      <c r="B4" s="27" t="s">
        <v>7</v>
      </c>
      <c r="C4" s="28" t="s">
        <v>28</v>
      </c>
      <c r="D4" s="29" t="s">
        <v>25</v>
      </c>
      <c r="E4" s="30"/>
      <c r="F4" s="28" t="s">
        <v>8</v>
      </c>
      <c r="G4" s="28"/>
      <c r="H4" s="32" t="s">
        <v>9</v>
      </c>
      <c r="I4" s="28" t="s">
        <v>29</v>
      </c>
      <c r="J4" s="28"/>
      <c r="K4" s="28" t="s">
        <v>26</v>
      </c>
      <c r="L4" s="28"/>
      <c r="M4" s="28" t="s">
        <v>24</v>
      </c>
      <c r="N4" s="28"/>
    </row>
    <row r="5" spans="1:15" ht="48">
      <c r="A5" s="31"/>
      <c r="B5" s="27"/>
      <c r="C5" s="28"/>
      <c r="D5" s="23" t="s">
        <v>10</v>
      </c>
      <c r="E5" s="23" t="s">
        <v>11</v>
      </c>
      <c r="F5" s="23" t="s">
        <v>12</v>
      </c>
      <c r="G5" s="23" t="s">
        <v>13</v>
      </c>
      <c r="H5" s="33"/>
      <c r="I5" s="23" t="s">
        <v>11</v>
      </c>
      <c r="J5" s="23" t="s">
        <v>30</v>
      </c>
      <c r="K5" s="23" t="s">
        <v>11</v>
      </c>
      <c r="L5" s="23" t="s">
        <v>30</v>
      </c>
      <c r="M5" s="23" t="s">
        <v>11</v>
      </c>
      <c r="N5" s="23" t="s">
        <v>30</v>
      </c>
    </row>
    <row r="6" spans="1:15">
      <c r="A6" s="1"/>
      <c r="B6" s="22"/>
      <c r="C6" s="3">
        <f>SUM(C7:C10)</f>
        <v>71932</v>
      </c>
      <c r="D6" s="3">
        <f>SUM(D7:D10)</f>
        <v>59348.4</v>
      </c>
      <c r="E6" s="3">
        <f>SUM(E7:E10)</f>
        <v>58515.6</v>
      </c>
      <c r="F6" s="2">
        <f>SUM(F7:F10)</f>
        <v>-832.80000000000018</v>
      </c>
      <c r="G6" s="2">
        <f>SUM(G7:G10)</f>
        <v>-13416.399999999998</v>
      </c>
      <c r="H6" s="3"/>
      <c r="I6" s="3">
        <f>SUM(I7:I10)</f>
        <v>69234.7</v>
      </c>
      <c r="J6" s="3">
        <f t="shared" ref="J6:N6" si="0">SUM(J7:J10)</f>
        <v>-10719.099999999999</v>
      </c>
      <c r="K6" s="3">
        <f t="shared" si="0"/>
        <v>45725.4</v>
      </c>
      <c r="L6" s="3">
        <f t="shared" si="0"/>
        <v>12790.2</v>
      </c>
      <c r="M6" s="3">
        <f t="shared" si="0"/>
        <v>46034.2</v>
      </c>
      <c r="N6" s="3">
        <f t="shared" si="0"/>
        <v>12481.400000000001</v>
      </c>
      <c r="O6" s="4"/>
    </row>
    <row r="7" spans="1:15">
      <c r="A7" s="5">
        <v>1</v>
      </c>
      <c r="B7" s="6" t="s">
        <v>14</v>
      </c>
      <c r="C7" s="7">
        <v>10561</v>
      </c>
      <c r="D7" s="8">
        <v>6560.5</v>
      </c>
      <c r="E7" s="8">
        <v>5727.7</v>
      </c>
      <c r="F7" s="7">
        <f>E7-D7</f>
        <v>-832.80000000000018</v>
      </c>
      <c r="G7" s="7">
        <f t="shared" ref="G7:G9" si="1">E7-C7</f>
        <v>-4833.3</v>
      </c>
      <c r="H7" s="9"/>
      <c r="I7" s="8">
        <v>7774.6</v>
      </c>
      <c r="J7" s="8">
        <f>E7-I7</f>
        <v>-2046.9000000000005</v>
      </c>
      <c r="K7" s="8">
        <v>6645.4</v>
      </c>
      <c r="L7" s="8">
        <f>E7-K7</f>
        <v>-917.69999999999982</v>
      </c>
      <c r="M7" s="8">
        <v>6954.2</v>
      </c>
      <c r="N7" s="8">
        <f>E7-M7</f>
        <v>-1226.5</v>
      </c>
      <c r="O7" s="4"/>
    </row>
    <row r="8" spans="1:15" ht="24">
      <c r="A8" s="5">
        <v>2</v>
      </c>
      <c r="B8" s="6" t="s">
        <v>15</v>
      </c>
      <c r="C8" s="7">
        <v>0</v>
      </c>
      <c r="D8" s="7">
        <v>0</v>
      </c>
      <c r="E8" s="7">
        <v>0</v>
      </c>
      <c r="F8" s="7">
        <f>E8-D8</f>
        <v>0</v>
      </c>
      <c r="G8" s="7">
        <f t="shared" si="1"/>
        <v>0</v>
      </c>
      <c r="H8" s="9"/>
      <c r="I8" s="7">
        <v>0</v>
      </c>
      <c r="J8" s="8">
        <v>0</v>
      </c>
      <c r="K8" s="7">
        <v>0</v>
      </c>
      <c r="L8" s="8">
        <f t="shared" ref="L8:L9" si="2">E8-K8</f>
        <v>0</v>
      </c>
      <c r="M8" s="7">
        <v>0</v>
      </c>
      <c r="N8" s="8">
        <f t="shared" ref="N8:N9" si="3">E8-M8</f>
        <v>0</v>
      </c>
      <c r="O8" s="4"/>
    </row>
    <row r="9" spans="1:15" ht="36">
      <c r="A9" s="5">
        <v>3</v>
      </c>
      <c r="B9" s="6" t="s">
        <v>16</v>
      </c>
      <c r="C9" s="7"/>
      <c r="D9" s="7"/>
      <c r="E9" s="7"/>
      <c r="F9" s="7">
        <f t="shared" ref="F9:F10" si="4">E9-D9</f>
        <v>0</v>
      </c>
      <c r="G9" s="7">
        <f t="shared" si="1"/>
        <v>0</v>
      </c>
      <c r="H9" s="9"/>
      <c r="I9" s="7"/>
      <c r="J9" s="8">
        <v>0</v>
      </c>
      <c r="K9" s="7"/>
      <c r="L9" s="8">
        <f t="shared" si="2"/>
        <v>0</v>
      </c>
      <c r="M9" s="7"/>
      <c r="N9" s="8">
        <f t="shared" si="3"/>
        <v>0</v>
      </c>
      <c r="O9" s="4"/>
    </row>
    <row r="10" spans="1:15" ht="24">
      <c r="A10" s="5">
        <v>4</v>
      </c>
      <c r="B10" s="6" t="s">
        <v>17</v>
      </c>
      <c r="C10" s="7">
        <v>61371</v>
      </c>
      <c r="D10" s="8">
        <v>52787.9</v>
      </c>
      <c r="E10" s="8">
        <v>52787.9</v>
      </c>
      <c r="F10" s="7">
        <f>E10-D10</f>
        <v>0</v>
      </c>
      <c r="G10" s="7">
        <f>E10-C10</f>
        <v>-8583.0999999999985</v>
      </c>
      <c r="H10" s="9"/>
      <c r="I10" s="8">
        <v>61460.1</v>
      </c>
      <c r="J10" s="8">
        <f>E10-I10</f>
        <v>-8672.1999999999971</v>
      </c>
      <c r="K10" s="8">
        <v>39080</v>
      </c>
      <c r="L10" s="8">
        <f>E10-K10</f>
        <v>13707.900000000001</v>
      </c>
      <c r="M10" s="8">
        <v>39080</v>
      </c>
      <c r="N10" s="8">
        <f>E10-M10</f>
        <v>13707.900000000001</v>
      </c>
      <c r="O10" s="4"/>
    </row>
    <row r="11" spans="1:15">
      <c r="A11" s="10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4"/>
    </row>
    <row r="12" spans="1:15">
      <c r="A12" s="10"/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4"/>
    </row>
    <row r="13" spans="1:15">
      <c r="A13" s="24" t="s">
        <v>31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/>
      <c r="O13" s="4"/>
    </row>
    <row r="14" spans="1:15">
      <c r="A14" s="10"/>
      <c r="B14" s="11"/>
      <c r="C14" s="12"/>
      <c r="D14" s="12"/>
      <c r="E14" s="12"/>
      <c r="F14" s="11"/>
      <c r="G14" s="12"/>
      <c r="H14" s="12"/>
      <c r="I14" s="12"/>
      <c r="J14" s="12"/>
      <c r="K14" s="12"/>
      <c r="L14" s="25" t="s">
        <v>5</v>
      </c>
      <c r="M14" s="25"/>
      <c r="N14" s="12"/>
      <c r="O14" s="4"/>
    </row>
    <row r="15" spans="1:15">
      <c r="A15" s="26" t="s">
        <v>18</v>
      </c>
      <c r="B15" s="27" t="s">
        <v>7</v>
      </c>
      <c r="C15" s="28" t="s">
        <v>32</v>
      </c>
      <c r="D15" s="29" t="s">
        <v>33</v>
      </c>
      <c r="E15" s="30"/>
      <c r="F15" s="28" t="s">
        <v>8</v>
      </c>
      <c r="G15" s="28"/>
      <c r="H15" s="28" t="s">
        <v>29</v>
      </c>
      <c r="I15" s="28"/>
      <c r="J15" s="28" t="s">
        <v>26</v>
      </c>
      <c r="K15" s="28"/>
      <c r="L15" s="28" t="s">
        <v>24</v>
      </c>
      <c r="M15" s="28"/>
      <c r="N15" s="21"/>
      <c r="O15" s="4"/>
    </row>
    <row r="16" spans="1:15" ht="48">
      <c r="A16" s="26"/>
      <c r="B16" s="27"/>
      <c r="C16" s="28"/>
      <c r="D16" s="23" t="s">
        <v>10</v>
      </c>
      <c r="E16" s="23" t="s">
        <v>0</v>
      </c>
      <c r="F16" s="23" t="s">
        <v>12</v>
      </c>
      <c r="G16" s="23" t="s">
        <v>13</v>
      </c>
      <c r="H16" s="23" t="s">
        <v>1</v>
      </c>
      <c r="I16" s="23" t="s">
        <v>34</v>
      </c>
      <c r="J16" s="23" t="s">
        <v>1</v>
      </c>
      <c r="K16" s="23" t="s">
        <v>34</v>
      </c>
      <c r="L16" s="23" t="s">
        <v>1</v>
      </c>
      <c r="M16" s="23" t="s">
        <v>34</v>
      </c>
      <c r="N16" s="21"/>
      <c r="O16" s="4"/>
    </row>
    <row r="17" spans="1:15">
      <c r="A17" s="13"/>
      <c r="B17" s="12" t="s">
        <v>21</v>
      </c>
      <c r="C17" s="14">
        <f>SUM(C18:C22)</f>
        <v>73534</v>
      </c>
      <c r="D17" s="14">
        <f t="shared" ref="D17:M17" si="5">SUM(D18:D22)</f>
        <v>59350.399999999994</v>
      </c>
      <c r="E17" s="14">
        <f t="shared" si="5"/>
        <v>59343.9</v>
      </c>
      <c r="F17" s="14">
        <f t="shared" si="5"/>
        <v>-6.5000000000011822</v>
      </c>
      <c r="G17" s="14">
        <f t="shared" si="5"/>
        <v>-14190.1</v>
      </c>
      <c r="H17" s="14">
        <f t="shared" si="5"/>
        <v>67751.400000000009</v>
      </c>
      <c r="I17" s="14">
        <f t="shared" si="5"/>
        <v>-8742.5000000000018</v>
      </c>
      <c r="J17" s="14">
        <f t="shared" si="5"/>
        <v>44590.200000000004</v>
      </c>
      <c r="K17" s="14">
        <f t="shared" si="5"/>
        <v>14418.7</v>
      </c>
      <c r="L17" s="14">
        <f t="shared" si="5"/>
        <v>24841.7</v>
      </c>
      <c r="M17" s="14">
        <f t="shared" si="5"/>
        <v>34167.199999999997</v>
      </c>
      <c r="N17" s="15"/>
      <c r="O17" s="4"/>
    </row>
    <row r="18" spans="1:15" ht="30" customHeight="1">
      <c r="A18" s="16" t="s">
        <v>2</v>
      </c>
      <c r="B18" s="17" t="s">
        <v>19</v>
      </c>
      <c r="C18" s="18">
        <v>32129</v>
      </c>
      <c r="D18" s="18">
        <v>23961.200000000001</v>
      </c>
      <c r="E18" s="18">
        <v>23955.3</v>
      </c>
      <c r="F18" s="18">
        <f>E18-D18</f>
        <v>-5.9000000000014552</v>
      </c>
      <c r="G18" s="18">
        <f>E18-C18</f>
        <v>-8173.7000000000007</v>
      </c>
      <c r="H18" s="18">
        <v>21938.3</v>
      </c>
      <c r="I18" s="18">
        <f>E18-H18</f>
        <v>2017</v>
      </c>
      <c r="J18" s="18">
        <v>19800.5</v>
      </c>
      <c r="K18" s="19">
        <f>E18-J18</f>
        <v>4154.7999999999993</v>
      </c>
      <c r="L18" s="18">
        <v>19758</v>
      </c>
      <c r="M18" s="18">
        <f t="shared" ref="M18:M21" si="6">E18-L18</f>
        <v>4197.2999999999993</v>
      </c>
      <c r="N18" s="12"/>
      <c r="O18" s="4"/>
    </row>
    <row r="19" spans="1:15">
      <c r="A19" s="16" t="s">
        <v>3</v>
      </c>
      <c r="B19" s="20" t="s">
        <v>22</v>
      </c>
      <c r="C19" s="18">
        <v>34798</v>
      </c>
      <c r="D19" s="18">
        <v>31324.5</v>
      </c>
      <c r="E19" s="18">
        <v>31324.5</v>
      </c>
      <c r="F19" s="18">
        <f t="shared" ref="F19:F21" si="7">E19-D19</f>
        <v>0</v>
      </c>
      <c r="G19" s="18">
        <f>E19-C19</f>
        <v>-3473.5</v>
      </c>
      <c r="H19" s="18">
        <v>4814.3999999999996</v>
      </c>
      <c r="I19" s="18">
        <f>E19-H19</f>
        <v>26510.1</v>
      </c>
      <c r="J19" s="18">
        <v>22099.3</v>
      </c>
      <c r="K19" s="19">
        <f>E19-J19</f>
        <v>9225.2000000000007</v>
      </c>
      <c r="L19" s="18">
        <v>4006</v>
      </c>
      <c r="M19" s="18">
        <f t="shared" si="6"/>
        <v>27318.5</v>
      </c>
      <c r="N19" s="12"/>
      <c r="O19" s="4"/>
    </row>
    <row r="20" spans="1:15" ht="24.75">
      <c r="A20" s="16" t="s">
        <v>4</v>
      </c>
      <c r="B20" s="17" t="s">
        <v>20</v>
      </c>
      <c r="C20" s="18">
        <v>5833</v>
      </c>
      <c r="D20" s="18">
        <v>3727.7</v>
      </c>
      <c r="E20" s="18">
        <v>3727.4</v>
      </c>
      <c r="F20" s="18">
        <f t="shared" si="7"/>
        <v>-0.29999999999972715</v>
      </c>
      <c r="G20" s="18">
        <f>E20-C20</f>
        <v>-2105.6</v>
      </c>
      <c r="H20" s="18">
        <v>40997.9</v>
      </c>
      <c r="I20" s="18">
        <f>E20-H20</f>
        <v>-37270.5</v>
      </c>
      <c r="J20" s="18">
        <v>2690.4</v>
      </c>
      <c r="K20" s="19">
        <f>E20-J20</f>
        <v>1037</v>
      </c>
      <c r="L20" s="18">
        <v>1077</v>
      </c>
      <c r="M20" s="18">
        <f t="shared" si="6"/>
        <v>2650.4</v>
      </c>
      <c r="N20" s="4"/>
      <c r="O20" s="4"/>
    </row>
    <row r="21" spans="1:15" ht="48.75">
      <c r="A21" s="20">
        <v>15</v>
      </c>
      <c r="B21" s="17" t="s">
        <v>23</v>
      </c>
      <c r="C21" s="18">
        <v>2</v>
      </c>
      <c r="D21" s="18">
        <v>2</v>
      </c>
      <c r="E21" s="18">
        <v>1.7</v>
      </c>
      <c r="F21" s="18">
        <f t="shared" si="7"/>
        <v>-0.30000000000000004</v>
      </c>
      <c r="G21" s="18">
        <f>E21-C21</f>
        <v>-0.30000000000000004</v>
      </c>
      <c r="H21" s="18">
        <v>0.8</v>
      </c>
      <c r="I21" s="18">
        <f>E21-H21</f>
        <v>0.89999999999999991</v>
      </c>
      <c r="J21" s="18">
        <v>0</v>
      </c>
      <c r="K21" s="19">
        <f>E21-J21</f>
        <v>1.7</v>
      </c>
      <c r="L21" s="18">
        <v>0.7</v>
      </c>
      <c r="M21" s="18">
        <f t="shared" si="6"/>
        <v>1</v>
      </c>
      <c r="N21" s="4"/>
      <c r="O21" s="4"/>
    </row>
    <row r="22" spans="1:15" ht="108.75">
      <c r="A22" s="20">
        <v>15</v>
      </c>
      <c r="B22" s="17" t="s">
        <v>35</v>
      </c>
      <c r="C22" s="18">
        <v>772</v>
      </c>
      <c r="D22" s="18">
        <v>335</v>
      </c>
      <c r="E22" s="18">
        <v>335</v>
      </c>
      <c r="F22" s="18">
        <v>0</v>
      </c>
      <c r="G22" s="18">
        <f>E22-C22</f>
        <v>-437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4"/>
      <c r="O22" s="4"/>
    </row>
  </sheetData>
  <mergeCells count="21">
    <mergeCell ref="A13:M13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  <mergeCell ref="A2:N2"/>
    <mergeCell ref="M3:N3"/>
    <mergeCell ref="A4:A5"/>
    <mergeCell ref="B4:B5"/>
    <mergeCell ref="C4:C5"/>
    <mergeCell ref="D4:E4"/>
    <mergeCell ref="F4:G4"/>
    <mergeCell ref="H4:H5"/>
    <mergeCell ref="I4:J4"/>
    <mergeCell ref="K4:L4"/>
    <mergeCell ref="M4:N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2026-10-06T07:05:31Z</dcterms:modified>
</cp:coreProperties>
</file>