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6520" windowHeight="8955" tabRatio="721"/>
  </bookViews>
  <sheets>
    <sheet name="на гос.языке" sheetId="1" r:id="rId1"/>
    <sheet name="Лист1" sheetId="2" r:id="rId2"/>
  </sheets>
  <externalReferences>
    <externalReference r:id="rId3"/>
  </externalReferences>
  <definedNames>
    <definedName name="_xlnm._FilterDatabase" localSheetId="0" hidden="1">'на гос.языке'!$A$6:$L$6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4" i="1" l="1"/>
  <c r="C54" i="1"/>
  <c r="B54" i="1"/>
  <c r="I50" i="1" l="1"/>
  <c r="F50" i="1"/>
  <c r="C50" i="1"/>
  <c r="C46" i="1" l="1"/>
  <c r="B46" i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</calcChain>
</file>

<file path=xl/sharedStrings.xml><?xml version="1.0" encoding="utf-8"?>
<sst xmlns="http://schemas.openxmlformats.org/spreadsheetml/2006/main" count="472" uniqueCount="371">
  <si>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</si>
  <si>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</si>
  <si>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</si>
  <si>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</si>
  <si>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</si>
  <si>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</si>
  <si>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</si>
  <si>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</si>
  <si>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</si>
  <si>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</si>
  <si>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</si>
  <si>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</si>
  <si>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</si>
  <si>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</si>
  <si>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Ақтөбе қалалық №3 соты</t>
  </si>
  <si>
    <t>Ақтөбе облысы, Ақтөбе қаласы, Астана ауданы, Әбілқайыр хан көшесі, 3-үй, пәтер 30</t>
  </si>
  <si>
    <t>Сансызбаев Арарат Амандықұлы</t>
  </si>
  <si>
    <t>Ақтөбе облысы, Ақтөбе қаласы, Алматы ауданы, Қарғалы тұрғын
үй алабы үй №11В, Пәтер №39</t>
  </si>
  <si>
    <t>31.12.2025ж.</t>
  </si>
  <si>
    <t>Козыбаков Самат Олжасович</t>
  </si>
  <si>
    <t>kozybakov.fin.upr@gmail.com
+7 700 979 0821</t>
  </si>
  <si>
    <t>Есениярова Алтынай Тыныштигалиевна</t>
  </si>
  <si>
    <t>790603402063</t>
  </si>
  <si>
    <t>Ақтөбе облысы, Ақтөбе қаласы, Алматы ауданы, с/к Черемуха, 59</t>
  </si>
  <si>
    <t>Сулейменов Айдар Курмангалиевич</t>
  </si>
  <si>
    <t>Астана қ., Сығанақ к-сі, 16-230</t>
  </si>
  <si>
    <t>8-705-430-21-22</t>
  </si>
  <si>
    <t xml:space="preserve">Тугушев Артур Русланович            </t>
  </si>
  <si>
    <t xml:space="preserve">820302301893 </t>
  </si>
  <si>
    <t>г.Актобе, ж.м. Жибек-Жолы, ул. Шынарлы, д.  7</t>
  </si>
  <si>
    <t>Ақтөбе қаласының № 3 соты</t>
  </si>
  <si>
    <t>Кеңесбек Динара Кеңебеқызы</t>
  </si>
  <si>
    <t>Алматы қаласы, Әуезов ауданы, шағын аудан. Ақсай-1</t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</si>
  <si>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</si>
  <si>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Ботаханова Гулзира Маратовна</t>
  </si>
  <si>
    <t>Жанарысұлы Руслан</t>
  </si>
  <si>
    <t>kera_89_89@mail.ru</t>
  </si>
  <si>
    <t>Ақтөбе облысы, Каргалы ауданы, Бадамша ауылы, . Укубаева көшесі 72</t>
  </si>
  <si>
    <t>Ақтөбе облысы, Актобе қаласы,
Астана ауданы, Бокенбай Батыр көшесі , № 155 үй 7, 264 пәтер</t>
  </si>
  <si>
    <t>Сарымсаков Багдат Сансызбаевич</t>
  </si>
  <si>
    <t>Ақтөбе облысы, Ақтөбе қаласы, Астана ауданы, Г.Жубанова көшесі 95 үй</t>
  </si>
  <si>
    <t>Ақтөбе қалалық соты</t>
  </si>
  <si>
    <t>Оқас Айқүнім Берикқызы</t>
  </si>
  <si>
    <t>okas.fin.upr@gmail.com +7 702 951 1119</t>
  </si>
  <si>
    <t>Туренко Ирина Владимировна</t>
  </si>
  <si>
    <t>810407401581</t>
  </si>
  <si>
    <t>Қазақстан Республикасы, Ақтөбе облысы, Алға ауданы, Тамды ауылдық округі, Тамды ауылы, Достық көшесі, №9 үй</t>
  </si>
  <si>
    <t>Ақтөбе облысы Алға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</si>
  <si>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</si>
  <si>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</si>
  <si>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</si>
  <si>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Ахметова Мадина Рахманбердиевна</t>
  </si>
  <si>
    <t>Ақтөбе облысы, Мұғалжар ауданы, Қандыағаш қаласы, Жастық шағын ауданы, 39 үй, 55 пәтер</t>
  </si>
  <si>
    <t>Ақтөбе облысы, Мұғалжар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</si>
  <si>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</si>
  <si>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</si>
  <si>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</si>
  <si>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Куприй Аркадий Вячеславович</t>
  </si>
  <si>
    <t>Пирогов В.А.</t>
  </si>
  <si>
    <t>29.02.2026</t>
  </si>
  <si>
    <t>87772978418 vasya.pirogov.8484@mail.ru</t>
  </si>
  <si>
    <t>Ақтөбе облысы, Әйтекеби ауданы, Т.Жургенов ауылы, Парков көшесі, 5 үй</t>
  </si>
  <si>
    <t>Әйтеке би аудандық соты</t>
  </si>
  <si>
    <t>Қостанай қаласы, Аль-Фараби даңғылы 111 үй, 201 офия</t>
  </si>
  <si>
    <t xml:space="preserve"> Сәулебай Айгерім Қайырбайқызы</t>
  </si>
  <si>
    <t>980921451090</t>
  </si>
  <si>
    <t>ҚР, Ақтөбе облысы, Мұғалжар ауданы, Ащысай ауылдық округі, Ащысай ауылы, Өтеген Қалыбаев көшесі үй № 37</t>
  </si>
  <si>
    <t>Ақтөбе облысы Мұғалжар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</si>
  <si>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</si>
  <si>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</si>
  <si>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</si>
  <si>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</si>
  <si>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</si>
  <si>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</si>
  <si>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</si>
  <si>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</si>
  <si>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</si>
  <si>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20.01.2026 г.</t>
  </si>
  <si>
    <t>20.01.2026 г</t>
  </si>
  <si>
    <t>10.02.2026 г</t>
  </si>
  <si>
    <t>Дауытова Алтынгүл Серікқызы</t>
  </si>
  <si>
    <t>Актюбинская область, Шалкарский район, г. Шалкар,
улица Биекенова 63/2.</t>
  </si>
  <si>
    <t>Районный суд Шалкара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</si>
  <si>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</si>
  <si>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>Қайырбек Азат Қойшыбекұлы</t>
  </si>
  <si>
    <t>Ақтөбе қаласы, Алматы ауданы, Кызылжар-2 тұрғын
массиві, 7 үй</t>
  </si>
  <si>
    <t>Ақтөбе облысы Ақтөбе қалалық №3 соты</t>
  </si>
  <si>
    <t>12.01.2026ж.</t>
  </si>
  <si>
    <t>Қайшыбеков Мадияр Ерболатұлы</t>
  </si>
  <si>
    <t>kaishybekov.fin.upr@gmail.com +7 707 595 0324</t>
  </si>
  <si>
    <t>22.01.2026ж.</t>
  </si>
  <si>
    <t>12.02.2026ж.</t>
  </si>
  <si>
    <t>Рсбаева Ботакоз Айткуловна</t>
  </si>
  <si>
    <t>Ақтөбе облысы, Ақтөбе қаласы, Астана ауданы, Тургенев көшесі,  №76 үй,17 пәтер</t>
  </si>
  <si>
    <t>15.01.2026ж.</t>
  </si>
  <si>
    <t xml:space="preserve">Енсегенова Камила Козбакқызы
</t>
  </si>
  <si>
    <t>ensegenova.fin.upr@gmail.com, тел.: +7 708 364 2033</t>
  </si>
  <si>
    <t>Сариева Калыш Сайполовна</t>
  </si>
  <si>
    <t>Ақтөбе облысы, Актөбе қаласы, Астана ауданы, Чернышевского
көшесі, 107 үй, 62 пәтер</t>
  </si>
  <si>
    <t>14.01.2026ж.</t>
  </si>
  <si>
    <t xml:space="preserve">Орманхан Нариман Бауыржанұлы
</t>
  </si>
  <si>
    <t>ormankhan.fin.upr@gmail.com, тел.: +7 705 841 1295</t>
  </si>
  <si>
    <t>23.01.2026ж.</t>
  </si>
  <si>
    <t>13.02.2026ж.</t>
  </si>
  <si>
    <t xml:space="preserve">Кубенов Орынбасар Рамазанович </t>
  </si>
  <si>
    <t>Ақтөбе облысы,  Актобе қаласы,  Алматы ауданы,  Есим хан көшесі 17</t>
  </si>
  <si>
    <t>Ақтөбе қалалық соты № 3</t>
  </si>
  <si>
    <t>11.12.2025 ж.</t>
  </si>
  <si>
    <t>Райханов Темирлан Ганиевич</t>
  </si>
  <si>
    <t>8 705 872 07 15
raikhanov.fin.upr@gmail.com</t>
  </si>
  <si>
    <t>Үрметов Талант Мұратбайұлы</t>
  </si>
  <si>
    <t>Ақтөбе қаласы, Алтын Орда м.а., Строительства 8, корпус 2, 3 пәтер</t>
  </si>
  <si>
    <t>Ақтөбе қаласы, Бөкенбай батыр көшесі 155/7 кв.264</t>
  </si>
  <si>
    <t>Испанов Куандык Пышакбаевич</t>
  </si>
  <si>
    <t>871013301319</t>
  </si>
  <si>
    <t xml:space="preserve">Ақтөбе облысы, Мартөк ауданы, Құрмансай ауылы,Асау барақ көшесі, 2 үй
үй №17
</t>
  </si>
  <si>
    <t>Ақтөбе облысы Мартөк аудандық соты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</si>
  <si>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</si>
  <si>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</si>
  <si>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</si>
  <si>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Таджибаева Гаухар Нурлановна</t>
  </si>
  <si>
    <t>820818400014</t>
  </si>
  <si>
    <t>Ақтобе қаласы, Есет Батыра көшесі, 108А үй, 65 пәтер</t>
  </si>
  <si>
    <t>Актобе қаласының соты</t>
  </si>
  <si>
    <t>09.02.2026ж.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</si>
  <si>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</si>
  <si>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</si>
  <si>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</si>
  <si>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</si>
  <si>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</si>
  <si>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</si>
  <si>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Кадыржанов А.С.</t>
  </si>
  <si>
    <t>Костанай қаласы, Аль-Фараби даңғылы 111 үй, 201 офис</t>
  </si>
  <si>
    <t>Asyl_jan@mail.ru, 8-777-7451914</t>
  </si>
  <si>
    <t xml:space="preserve"> </t>
  </si>
  <si>
    <t>Ғиният Фатима Манарбекқызы</t>
  </si>
  <si>
    <t>000724650745</t>
  </si>
  <si>
    <t>Ақтөбе облысы, Ақтөбе қаласы, Санкибай батыр көшесі 157, пәтер 95</t>
  </si>
  <si>
    <t xml:space="preserve">Ақтөбе қалалық соты </t>
  </si>
  <si>
    <t>Курманбеков Т.А.</t>
  </si>
  <si>
    <t>kurmanbekov.fin.upr@gmail.com</t>
  </si>
  <si>
    <t xml:space="preserve">Джубаев Амантай Шамшеддинович </t>
  </si>
  <si>
    <t xml:space="preserve">  Ақтӛбе облысы, қ. Ақтӛбе, к. Каргалы, 13 уй, 83 пәтер
</t>
  </si>
  <si>
    <t xml:space="preserve"> Актобе каласы, № 3 соты, судьясы Ж.А.Давлетбаев </t>
  </si>
  <si>
    <t>02.03.2026 ж</t>
  </si>
  <si>
    <t>06.03.2026 ж</t>
  </si>
  <si>
    <t>08.04.2026 ж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</si>
  <si>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</si>
  <si>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Муканов Азамат Алпамсович</t>
  </si>
  <si>
    <t>Ақтөбе қ-сы, Тургенева к-сі, дом 80, кв 3</t>
  </si>
  <si>
    <t>Теребеков Нуржан Ермекбаевич</t>
  </si>
  <si>
    <t>Анисова Светлана Владимировна</t>
  </si>
  <si>
    <t>+77081155324 1155324@mail.ru</t>
  </si>
  <si>
    <t>Курмангалиева Роза Куанышовна</t>
  </si>
  <si>
    <t>8778 646 57 30
abbika65@gmail.com</t>
  </si>
  <si>
    <t xml:space="preserve">Тулешов Айбек Аймуратович </t>
  </si>
  <si>
    <t>18.03.2026 г.</t>
  </si>
  <si>
    <t xml:space="preserve">Ақсандық Ғалым Нұрланұлы
</t>
  </si>
  <si>
    <t>26.03.2026 г.</t>
  </si>
  <si>
    <t>22.04.2026 г.</t>
  </si>
  <si>
    <t xml:space="preserve">galym.fin.upr@gmail.com, тел.: +7 708 180 52 90
</t>
  </si>
  <si>
    <t>Сандыбек Жанат Маратұлы</t>
  </si>
  <si>
    <t xml:space="preserve">Дюсембаев Александр Калиевич </t>
  </si>
  <si>
    <t>E-mail: Kazalpina@mail.ru, тел.: +7 778 775 82 51</t>
  </si>
  <si>
    <t>Баймуханова Арайлым Мамыргазиевна</t>
  </si>
  <si>
    <t>Азизов Дильшат Рифхатович</t>
  </si>
  <si>
    <t>E-mail: pravovoy.gid1@gmail.com, тел.: +7 777 112 66 77</t>
  </si>
  <si>
    <t>01.04.2026 г.</t>
  </si>
  <si>
    <t xml:space="preserve">Хаиров Сабир Ержанович </t>
  </si>
  <si>
    <t>27.03.2026 г.</t>
  </si>
  <si>
    <t>28.04.2026 г.</t>
  </si>
  <si>
    <t xml:space="preserve"> Маратова Аяужан Борамбаевна</t>
  </si>
  <si>
    <t>vasya.pirogov.8484@mail.ru, 8-777-297-84-18</t>
  </si>
  <si>
    <t>Алдабергенова Назерке Қазбекқызы</t>
  </si>
  <si>
    <t>08.04.2026 г</t>
  </si>
  <si>
    <t>Кангужина Айым Жанарысовна</t>
  </si>
  <si>
    <t>8 705 151 15 77 a.kanguzhina@mail.ru</t>
  </si>
  <si>
    <t>Алпысбек Бакытжан Алпысбекович</t>
  </si>
  <si>
    <t>Султанханова Айдана Бериковна</t>
  </si>
  <si>
    <t>sultankhanova.fin.upr@gmail.com                        +7 777 444 9218</t>
  </si>
  <si>
    <t>14.04.2026 г</t>
  </si>
  <si>
    <t xml:space="preserve">Приходько Дмитрий Олегович </t>
  </si>
  <si>
    <t>Акынов Аян Серикович</t>
  </si>
  <si>
    <t>15.04.2026г.</t>
  </si>
  <si>
    <t>15.05.2026г.</t>
  </si>
  <si>
    <t>8 777 505 96 60, электронная почта: akynov_ayan@mail.ru.</t>
  </si>
  <si>
    <t xml:space="preserve"> Ермекбаев Кенжекерей Малкаждарулы</t>
  </si>
  <si>
    <t xml:space="preserve">830313301904 </t>
  </si>
  <si>
    <t xml:space="preserve">Балабаев Айдын Серикович </t>
  </si>
  <si>
    <t>77782664938
balabaev.aidyn.fm@gmail.com</t>
  </si>
  <si>
    <t>Шымкент қ. Қаратау ауданы, Тассай ықшамауданы, Аксумбе к/сі, 142</t>
  </si>
  <si>
    <t>Ақтөбе №2 қалалық соты</t>
  </si>
  <si>
    <t>Ақтөбе обл,қала Ақтөбе,  Алматы ауданы, жилой массив Беккул баба, дом №295/1</t>
  </si>
  <si>
    <t xml:space="preserve">Ақтөбе обл, 
Хромтау қаласы,
улица Ауэзова дом №1
</t>
  </si>
  <si>
    <t>Ақтөбе обл, Алматы ауданы,
Акшат жилой район, 765 дом</t>
  </si>
  <si>
    <t>Ақтөбе обл, Қандыагаш қ, ықшам ауданы Жастык, 40ү, 90п.</t>
  </si>
  <si>
    <t xml:space="preserve"> Ақтөбе облысы,Темир ауд, Шубаркудукский ауыдық округі, ауылы Шубаркудук,Кызылжар 2,  көшесі Ө. Калниязова, үй № 86.</t>
  </si>
  <si>
    <t xml:space="preserve"> Ақтөбе обл Темір аудандық соты</t>
  </si>
  <si>
    <t xml:space="preserve"> Ақтөбе обл Әйтеке-би аудандық соты</t>
  </si>
  <si>
    <t xml:space="preserve"> Ақтөбе обл Мұғалжар аудандық соты </t>
  </si>
  <si>
    <t>Ақтөбе обл Хромтау аудандық соты</t>
  </si>
  <si>
    <t>Алматы қ, Чайкиной 14 к/сі, офис 205</t>
  </si>
  <si>
    <t>ШҚО, Өскемен қ, Базовая к , 7ү, офис 107</t>
  </si>
  <si>
    <t>Астана қ, Е 117 к/і, 39ү, 151п</t>
  </si>
  <si>
    <t>Қостанай қ, пр.Аль-Фараби 111, офис 201</t>
  </si>
  <si>
    <t>Алматыобл, Қарасайский ауданы  ауылы Райымбек Желтоксан көшесі 69уй</t>
  </si>
  <si>
    <t xml:space="preserve"> 31.03.2026</t>
  </si>
  <si>
    <t>31.04.2026</t>
  </si>
  <si>
    <t>Ақтөбе облысы, Ақтөбе қаласы, улица Ы. Алтынсарина, 33үй, корпус 1, 26п.</t>
  </si>
  <si>
    <t>Ақтөбе облысы, Ақтөбе қаласы, Астана аудана квартал Авиагородок, 25Аү, 12п</t>
  </si>
  <si>
    <t>Ақтөбе облысы,Әйтеке би,  Темирбек Жургенов ауылы,  Абылай Хана к/сі , 11ү, 1п</t>
  </si>
  <si>
    <t xml:space="preserve">Ақтөбе облысы, Ақтөбе қаласы, Астана а,  А.А.Гришин к/і 76 у, 44 п
</t>
  </si>
  <si>
    <t xml:space="preserve">Ақтөбе облысы, Ақтөбе қаласы,
 район Алматы, улица Шернияза Жарылгас-улы 
ү №16, №19п
</t>
  </si>
  <si>
    <t>Ақтөбе обл, Актөбе қ,  Астана а, Әбілхайыр хана, 3ү, 30п</t>
  </si>
  <si>
    <t>Қарағанда,  Можайского к/сі 11-16</t>
  </si>
  <si>
    <t>Алматы қ, Алатау а, ы/а.Ақбұлық,  к/сі Кален Жанаев, 36</t>
  </si>
  <si>
    <t>Акмурзина Раушангуль
Жолдасовна</t>
  </si>
  <si>
    <t xml:space="preserve">Актюбинская область, 
город Актобе, АЗХС-3, дом 55А
</t>
  </si>
  <si>
    <t xml:space="preserve">Актюбинский городской суд  Актюбинской  области </t>
  </si>
  <si>
    <t>20.04.2026г.</t>
  </si>
  <si>
    <t>24.04.2026г.</t>
  </si>
  <si>
    <t>26.05.2026г.</t>
  </si>
  <si>
    <t>ВКО, г.Усть-Каменогорск, улица Базовая, дом 7, офис 108</t>
  </si>
  <si>
    <t>КАДЫРОВА ТАЛЖИБЕК БЕКМУРЗАЕВНА</t>
  </si>
  <si>
    <t xml:space="preserve">     710203402163                      </t>
  </si>
  <si>
    <t xml:space="preserve">Республика Казахстан, Актөбе қаласы, Олек Кашевои 113 кв 73 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</si>
  <si>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</si>
  <si>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</si>
  <si>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</si>
  <si>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Маратова Аяужан Борамбаевна</t>
  </si>
  <si>
    <t>Ақтобе облысы, Ақтобе қаласы, Астана ауданы, Авиақалашық кварталы, 25А үй., 12п.</t>
  </si>
  <si>
    <t>Ақтобе  қалалық соты</t>
  </si>
  <si>
    <t>2026ж.06.05.</t>
  </si>
  <si>
    <t xml:space="preserve">Приходько Дмитрий Олегович  </t>
  </si>
  <si>
    <t>990415351233</t>
  </si>
  <si>
    <t>Актюбинская область, город Хромтау,
улица Ауэзова дом №1, квартира 280</t>
  </si>
  <si>
    <t>Отсутствует</t>
  </si>
  <si>
    <t xml:space="preserve"> Хромтауский районный суд  Актюбинской  области </t>
  </si>
  <si>
    <t>19.05.2026 года</t>
  </si>
  <si>
    <t>20.05.2026 года</t>
  </si>
  <si>
    <t>Алпысбаев Мират Алпысбаевич</t>
  </si>
  <si>
    <t>970726351499</t>
  </si>
  <si>
    <t>Ақтөбе облысы, 
Хромтау қаласы, 
Әуезов көшесі, No1 уй, 28 патер</t>
  </si>
  <si>
    <t>Жоқ</t>
  </si>
  <si>
    <t>Ақтөбе облысы Хромтау аудандық соты</t>
  </si>
  <si>
    <t>19.05.2026 жыл</t>
  </si>
  <si>
    <t>20.05.2026 жыл</t>
  </si>
  <si>
    <t>Ақтөбе облысы, Қарғалы ауданы, Петропавловка ауылы, Гагарин көшесі, 36 үй</t>
  </si>
  <si>
    <t>Ақтөбе облысы Қарғалы аудандық соты</t>
  </si>
  <si>
    <t>14.05.2026ж.</t>
  </si>
  <si>
    <t>22.05.2026ж.</t>
  </si>
  <si>
    <t>19.06.2026ж.</t>
  </si>
  <si>
    <t>ШҚО, Өскемен қаласы, Базовая көшесі, 7 үй, 108 кеңсе</t>
  </si>
  <si>
    <t xml:space="preserve"> телефон: 8 777 505 96 60, пошта  akynov_ayan@mail.ru</t>
  </si>
  <si>
    <t>ЗЕЙНЕТОВ НУРКЕН УЗАКБАЕВИЧ</t>
  </si>
  <si>
    <t xml:space="preserve">     841005300556                      </t>
  </si>
  <si>
    <t>Ақтөбе облысы, Ақтөбе қаласы, Астана
ауданы, Алтын орда шағын ауданы үй №19М, Пәтер
№13</t>
  </si>
  <si>
    <t>Актюбинская область, город Актобе, район Астана, улица Тургенева, дом №76 квартира 17</t>
  </si>
  <si>
    <t xml:space="preserve">Суд города Актобе </t>
  </si>
  <si>
    <t>Күмісбаева Ақгүл Серікбайқызы</t>
  </si>
  <si>
    <t>Республика Казахстан, Актюбинская обл. 
г.Атобе, улица Тургенева д.64А кв.49</t>
  </si>
  <si>
    <t>Ақтөбе қаласының соты</t>
  </si>
  <si>
    <t xml:space="preserve">28 мамыр  2026 года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</si>
  <si>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</si>
  <si>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mchepayskiy777@gmail.com</t>
    </r>
  </si>
  <si>
    <t>8(700) 525 69 69
mchepayskiy777@gmail.com</t>
  </si>
  <si>
    <t>Ақтөбе облысы, Алға ауданы, Маржанбұлақ ауылы, Әбілқайыр хан көшесі, 16-үй</t>
  </si>
  <si>
    <t>Ақтөбе облысының Алға аудандық соты</t>
  </si>
  <si>
    <t>Алматы қаласы, Көктем-1 ықшамауданы, 8-үй, 71-пәтер.</t>
  </si>
  <si>
    <t>Жумагалиева Балауса Ерлановна</t>
  </si>
  <si>
    <t>77782664938, 77075857888
balabaev.aidyn.fm@gmail.com</t>
  </si>
  <si>
    <t>Баймуханова Зухра Сериковна</t>
  </si>
  <si>
    <t>781221402147</t>
  </si>
  <si>
    <t>Қазақстан Республикасы, Ақтөбе облысы, Ақтөбе қаласы,
Астана ауданы, Ағайынды Жұбановтар көшесі, №214 үй</t>
  </si>
  <si>
    <t>Ақтөбе қаласының
Астана аудандық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</si>
  <si>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</si>
  <si>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</si>
  <si>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</si>
  <si>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Садыков Айдос Адилович</t>
  </si>
  <si>
    <t>890305351026</t>
  </si>
  <si>
    <t>Актюбинская обл., Мартукский район</t>
  </si>
  <si>
    <t>Суд города Актобе</t>
  </si>
  <si>
    <t>Жайназарова Айнур Жубаткановна</t>
  </si>
  <si>
    <t xml:space="preserve">г. Актобе, р-н Астана ул. Бр№Жубановых,276Б, кабинет 409
</t>
  </si>
  <si>
    <t>Исенов Бекет Кинжалович</t>
  </si>
  <si>
    <t xml:space="preserve">     710423301086                      </t>
  </si>
  <si>
    <t>Ақтөбе облысы, Мұғалжар ауданы, Қандыағаш қаласы, Ер Едіге көшесі, 9 үй</t>
  </si>
  <si>
    <t>Мұғалжар аудандық соты</t>
  </si>
  <si>
    <t>Ақтөбе қаласы, Алматы ауданы, Қарғалы тұрғын алабы, Сәтбаев көшесі, 50Б.</t>
  </si>
  <si>
    <t>Ақтөбе қаласының №3 соты.</t>
  </si>
  <si>
    <t>87479752088, 87075857888
balabaev88_06@mail.ru</t>
  </si>
  <si>
    <t>Камшат Алпысбаевна Алиева</t>
  </si>
  <si>
    <t>Қазақстан Республикасы, Ақтөбе қаласы, Астана ауданы,
12 ықшам ауданы, No 60 үй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</si>
  <si>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</si>
  <si>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</si>
  <si>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</si>
  <si>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Ақтобе облысы, Ақтобе қаласы, Астана ауданы, Алтын Орда шағын аудан, 49П үй., 17п.</t>
  </si>
  <si>
    <t>Ақтобе қаласы соты</t>
  </si>
  <si>
    <t xml:space="preserve">Сейтжанова Малика Сарсенбаевна </t>
  </si>
  <si>
    <t xml:space="preserve">ЖСН: 880414499068  </t>
  </si>
  <si>
    <t>Ақтөбе облысы, Алға қаласы, Абай көшесі, 191 үй</t>
  </si>
  <si>
    <t>Ақтөбе облысы Алға аудандық сотының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</si>
  <si>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</si>
  <si>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</si>
  <si>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</si>
  <si>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Балманова Каламкас Елтаевна</t>
  </si>
  <si>
    <t>город Актобе, район Алматы, улица Актогай дом №10
Тел: +7 705 493 1147</t>
  </si>
  <si>
    <t>Суд № 3 города Актобе,Алматинского района (по гражданским делам)
Ул. Сатпаева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</si>
  <si>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</si>
  <si>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Ажибаев Мырзабай Рушанович</t>
  </si>
  <si>
    <t>910610301054⁠</t>
  </si>
  <si>
    <t>Ақтөбе облысы, Алға қаласы, 5-шағын аудан, 8-үй, 7-пәтер</t>
  </si>
  <si>
    <t>17.07.2026</t>
  </si>
  <si>
    <t>Джумаканов Адлет Серикович</t>
  </si>
  <si>
    <t>Астана қаласы, Бейбарыс Сұлтан көшесі, 14-үй, 66-пәтер
adlet.dzhumakanov@mail.ru</t>
  </si>
  <si>
    <t>8 747 202 2118</t>
  </si>
  <si>
    <t>30.07.2026</t>
  </si>
  <si>
    <t>26.08.2026</t>
  </si>
  <si>
    <t>АБДУРАСУЛОВА ОКСАНА ВЛАДИМИРОВНА</t>
  </si>
  <si>
    <t>Актюбинская область, Каргалинский район,  улица Оспанова,  дом 7</t>
  </si>
  <si>
    <t xml:space="preserve">Каргалинский районный суд Актюбинской области  </t>
  </si>
  <si>
    <t>Петрова Валентина Викторовна</t>
  </si>
  <si>
    <t>город Костанай, улица Тәуелсіздік, дом 109, кабинет 104</t>
  </si>
  <si>
    <t xml:space="preserve">тел. +7 707 043 09 29                            e-mail: urkon.petrova@gmail.com </t>
  </si>
  <si>
    <t>Ковальчук Андрей Геннадьевич</t>
  </si>
  <si>
    <t>Ақтөбе қаласы, Әйтеке би көшесі, 45-үй, 14-пәтер</t>
  </si>
  <si>
    <t>27,07,2026</t>
  </si>
  <si>
    <t>Омарбекова Дана Жандосқызы</t>
  </si>
  <si>
    <t>Алматы қаласы, Мамыр-1 ықшам ауданы, 26 үй, 403 кеңсе</t>
  </si>
  <si>
    <t>8700 114 0496‬ omarbekova.fin.upr@mail.ru</t>
  </si>
  <si>
    <t xml:space="preserve">Аманғазы Гүлім Медетқызы </t>
  </si>
  <si>
    <t>Ақтөбе облысы, Мұғалжар ауданы, Қандыағаш қаласыЖастық шағын ауданы үй №78, Пәтер №28</t>
  </si>
  <si>
    <t>Ақтөбе облысы бойынша сотының азаматтық істер жөніндегі сот алқасы</t>
  </si>
  <si>
    <t>Карамуратова Лаззат Мирамбаевна</t>
  </si>
  <si>
    <t>г. Атырау, микрорайон Авангард-2, дом 7, квартира 3.</t>
  </si>
  <si>
    <t xml:space="preserve">87788124754, lyazzatkaramuratova@gmail.com
</t>
  </si>
  <si>
    <t>Шалаева Тураш Тештековна</t>
  </si>
  <si>
    <t>720812401009</t>
  </si>
  <si>
    <t>г.Актобе, р-н Астана, ж.м.Жанаконыс,2-19</t>
  </si>
  <si>
    <t>Калдыбаев Бибит Амангельдинович</t>
  </si>
  <si>
    <t>Қазақстан Республикасы, Ақтөбе облысы, Хромтау ауданы, Хромтау қаласы, Ш. Уəлиханов көшесі, 7 үй, 69 пəтер</t>
  </si>
  <si>
    <t>Қазақстан Республикасы, Алматы қаласы, Медеу ауданы, Халиуллин көшесі, үй 204/12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</si>
  <si>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</si>
  <si>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</si>
  <si>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</si>
  <si>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</si>
  <si>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</si>
  <si>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Лепесова Лаура Сенгалиевна</t>
  </si>
  <si>
    <t>Ақтөбе облысы</t>
  </si>
  <si>
    <t xml:space="preserve">Сатенова Алмагуль Нурмагамбетовна </t>
  </si>
  <si>
    <t>Актюбинская область, Хобдинский район,с.о. Кобдинский, с. Кобда, уч. Участок, д. 133</t>
  </si>
  <si>
    <t xml:space="preserve">Кобдинского районного суда Актюбинской области 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</si>
  <si>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</si>
  <si>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</si>
  <si>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</si>
  <si>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Аймолда Төлеген Русланұлы</t>
  </si>
  <si>
    <t>970626350269</t>
  </si>
  <si>
    <t>Ақтөбе облысы, Хромтау қаласы, Шоқан Уәлиханов көшесі, №3 үй, 16 пәтер</t>
  </si>
  <si>
    <t>Бисенова Марина Базараловна</t>
  </si>
  <si>
    <t>Қазақстан Республикасы, Ақтөбе қаласы, Кірпішті тұрғын алабы, Көптабан көшесі, 49А үй</t>
  </si>
  <si>
    <t>Голуб Владимир  Николаевич</t>
  </si>
  <si>
    <t>Ақтөбе облысы, Мұғалжар ауданы, Алтынды селосы, А.Құнанбаев көшесі, 14-үй, 2-пәтер</t>
  </si>
  <si>
    <t>Мұғалжар аудандық соты, Ақтөбе облысы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</si>
  <si>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</si>
  <si>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</si>
  <si>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Раушанов Самат Кубайдуллиевич</t>
  </si>
  <si>
    <t>Ақтөбе облысы, Алға ауданы, Алға қаласы, №1 тұрғын үй массиві, 258-үй.</t>
  </si>
  <si>
    <t xml:space="preserve">тел. +7 707 043 09 29   e-mail: urkon.petrova@gmail.com </t>
  </si>
  <si>
    <t>Қалишева
Гулжайна Серікбайқызы</t>
  </si>
  <si>
    <t>Ақтөбе Қаласы Ораз Татеұлы 11</t>
  </si>
  <si>
    <t>№ 3 Ақтөбе қалалық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</si>
</sst>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dd\.mm\.yyyy"/>
    <numFmt numFmtId="166" formatCode="000000"/>
    <numFmt numFmtId="167" formatCode="dd\.mm\.yyyy;@"/>
    <numFmt numFmtId="168" formatCode="dd&quot;.&quot;mm&quot;.&quot;yyyy"/>
    <numFmt numFmtId="169" formatCode="[$-409]m/d/yyyy"/>
  </numFmts>
  <fonts count="11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52"/>
      <name val="Times New Roman"/>
      <family val="1"/>
      <charset val="204"/>
    </font>
    <font>
      <sz val="12"/>
      <color theme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9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4" fillId="0" borderId="0"/>
    <xf numFmtId="0" fontId="3" fillId="0" borderId="0"/>
    <xf numFmtId="0" fontId="25" fillId="0" borderId="0"/>
    <xf numFmtId="0" fontId="25" fillId="0" borderId="0"/>
    <xf numFmtId="0" fontId="8" fillId="2" borderId="0" applyNumberFormat="0" applyBorder="0" applyAlignment="0" applyProtection="0"/>
    <xf numFmtId="0" fontId="27" fillId="2" borderId="0" applyNumberFormat="0" applyBorder="0" applyAlignment="0" applyProtection="0"/>
    <xf numFmtId="0" fontId="8" fillId="3" borderId="0" applyNumberFormat="0" applyBorder="0" applyAlignment="0" applyProtection="0"/>
    <xf numFmtId="0" fontId="27" fillId="3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5" borderId="0" applyNumberFormat="0" applyBorder="0" applyAlignment="0" applyProtection="0"/>
    <xf numFmtId="0" fontId="27" fillId="5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7" borderId="0" applyNumberFormat="0" applyBorder="0" applyAlignment="0" applyProtection="0"/>
    <xf numFmtId="0" fontId="27" fillId="7" borderId="0" applyNumberFormat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26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12" fillId="0" borderId="3" applyNumberFormat="0" applyFill="0" applyAlignment="0" applyProtection="0"/>
    <xf numFmtId="0" fontId="31" fillId="0" borderId="3" applyNumberFormat="0" applyFill="0" applyAlignment="0" applyProtection="0"/>
    <xf numFmtId="0" fontId="13" fillId="0" borderId="4" applyNumberFormat="0" applyFill="0" applyAlignment="0" applyProtection="0"/>
    <xf numFmtId="0" fontId="32" fillId="0" borderId="4" applyNumberFormat="0" applyFill="0" applyAlignment="0" applyProtection="0"/>
    <xf numFmtId="0" fontId="14" fillId="0" borderId="5" applyNumberFormat="0" applyFill="0" applyAlignment="0" applyProtection="0"/>
    <xf numFmtId="0" fontId="33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6" fillId="10" borderId="7" applyNumberFormat="0" applyAlignment="0" applyProtection="0"/>
    <xf numFmtId="0" fontId="35" fillId="10" borderId="7" applyNumberFormat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37" fillId="11" borderId="0" applyNumberFormat="0" applyBorder="0" applyAlignment="0" applyProtection="0"/>
    <xf numFmtId="0" fontId="5" fillId="0" borderId="0"/>
    <xf numFmtId="0" fontId="43" fillId="0" borderId="0"/>
    <xf numFmtId="0" fontId="25" fillId="0" borderId="0"/>
    <xf numFmtId="0" fontId="3" fillId="0" borderId="0"/>
    <xf numFmtId="0" fontId="24" fillId="0" borderId="0"/>
    <xf numFmtId="0" fontId="43" fillId="0" borderId="0"/>
    <xf numFmtId="0" fontId="5" fillId="0" borderId="0"/>
    <xf numFmtId="0" fontId="43" fillId="0" borderId="0"/>
    <xf numFmtId="0" fontId="24" fillId="0" borderId="0"/>
    <xf numFmtId="0" fontId="43" fillId="0" borderId="0"/>
    <xf numFmtId="0" fontId="3" fillId="0" borderId="0"/>
    <xf numFmtId="0" fontId="25" fillId="0" borderId="0"/>
    <xf numFmtId="0" fontId="24" fillId="0" borderId="0"/>
    <xf numFmtId="0" fontId="43" fillId="0" borderId="0"/>
    <xf numFmtId="0" fontId="19" fillId="12" borderId="0" applyNumberFormat="0" applyBorder="0" applyAlignment="0" applyProtection="0"/>
    <xf numFmtId="0" fontId="38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13" borderId="8" applyNumberFormat="0" applyAlignment="0" applyProtection="0"/>
    <xf numFmtId="0" fontId="24" fillId="13" borderId="8" applyNumberFormat="0" applyAlignment="0" applyProtection="0"/>
    <xf numFmtId="0" fontId="21" fillId="0" borderId="9" applyNumberFormat="0" applyFill="0" applyAlignment="0" applyProtection="0"/>
    <xf numFmtId="0" fontId="4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42" fillId="14" borderId="0" applyNumberFormat="0" applyBorder="0" applyAlignment="0" applyProtection="0"/>
    <xf numFmtId="0" fontId="47" fillId="0" borderId="0"/>
    <xf numFmtId="0" fontId="5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52" fillId="0" borderId="0"/>
    <xf numFmtId="0" fontId="2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74" fillId="0" borderId="0" applyNumberFormat="0" applyFill="0" applyBorder="0" applyAlignment="0" applyProtection="0"/>
    <xf numFmtId="0" fontId="3" fillId="0" borderId="0"/>
    <xf numFmtId="0" fontId="80" fillId="0" borderId="0" applyNumberFormat="0" applyFill="0" applyBorder="0" applyAlignment="0" applyProtection="0"/>
    <xf numFmtId="0" fontId="82" fillId="0" borderId="0"/>
    <xf numFmtId="0" fontId="1" fillId="0" borderId="0"/>
    <xf numFmtId="0" fontId="98" fillId="0" borderId="0"/>
  </cellStyleXfs>
  <cellXfs count="332">
    <xf numFmtId="0" fontId="0" fillId="0" borderId="0" xfId="0"/>
    <xf numFmtId="0" fontId="6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54" fillId="0" borderId="0" xfId="0" applyFont="1"/>
    <xf numFmtId="0" fontId="0" fillId="0" borderId="0" xfId="0" applyFont="1" applyFill="1"/>
    <xf numFmtId="0" fontId="55" fillId="0" borderId="10" xfId="82" applyFont="1" applyFill="1" applyBorder="1" applyAlignment="1">
      <alignment horizontal="center" vertical="center" wrapText="1"/>
    </xf>
    <xf numFmtId="0" fontId="50" fillId="0" borderId="14" xfId="8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/>
    </xf>
    <xf numFmtId="14" fontId="51" fillId="0" borderId="14" xfId="81" applyNumberFormat="1" applyFont="1" applyBorder="1" applyAlignment="1">
      <alignment horizontal="center" vertical="center"/>
    </xf>
    <xf numFmtId="49" fontId="50" fillId="0" borderId="10" xfId="0" applyNumberFormat="1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center" vertical="center" wrapText="1"/>
    </xf>
    <xf numFmtId="14" fontId="50" fillId="0" borderId="10" xfId="0" applyNumberFormat="1" applyFont="1" applyFill="1" applyBorder="1" applyAlignment="1">
      <alignment horizontal="center" vertical="center" wrapText="1"/>
    </xf>
    <xf numFmtId="14" fontId="50" fillId="15" borderId="10" xfId="0" applyNumberFormat="1" applyFont="1" applyFill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14" fontId="50" fillId="0" borderId="10" xfId="0" applyNumberFormat="1" applyFont="1" applyBorder="1" applyAlignment="1">
      <alignment horizontal="center" vertical="center" wrapText="1"/>
    </xf>
    <xf numFmtId="164" fontId="55" fillId="0" borderId="10" xfId="0" applyNumberFormat="1" applyFont="1" applyBorder="1" applyAlignment="1">
      <alignment horizontal="center" vertical="center" wrapText="1"/>
    </xf>
    <xf numFmtId="1" fontId="57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 wrapText="1"/>
    </xf>
    <xf numFmtId="14" fontId="57" fillId="0" borderId="10" xfId="0" applyNumberFormat="1" applyFont="1" applyBorder="1" applyAlignment="1">
      <alignment horizontal="center" vertical="center"/>
    </xf>
    <xf numFmtId="164" fontId="58" fillId="0" borderId="10" xfId="0" applyNumberFormat="1" applyFont="1" applyBorder="1" applyAlignment="1">
      <alignment horizontal="center" vertical="center" wrapText="1"/>
    </xf>
    <xf numFmtId="49" fontId="58" fillId="0" borderId="10" xfId="0" applyNumberFormat="1" applyFont="1" applyBorder="1" applyAlignment="1">
      <alignment horizontal="center" vertical="center"/>
    </xf>
    <xf numFmtId="0" fontId="58" fillId="16" borderId="10" xfId="0" applyFont="1" applyFill="1" applyBorder="1" applyAlignment="1">
      <alignment horizontal="center" vertical="center" wrapText="1"/>
    </xf>
    <xf numFmtId="165" fontId="58" fillId="0" borderId="10" xfId="0" applyNumberFormat="1" applyFont="1" applyBorder="1" applyAlignment="1">
      <alignment horizontal="center" vertical="center"/>
    </xf>
    <xf numFmtId="0" fontId="58" fillId="0" borderId="10" xfId="0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165" fontId="58" fillId="0" borderId="10" xfId="0" applyNumberFormat="1" applyFont="1" applyBorder="1" applyAlignment="1">
      <alignment horizontal="center" vertical="center" wrapText="1"/>
    </xf>
    <xf numFmtId="165" fontId="55" fillId="0" borderId="10" xfId="0" applyNumberFormat="1" applyFont="1" applyBorder="1" applyAlignment="1">
      <alignment horizontal="center" vertical="center" wrapText="1"/>
    </xf>
    <xf numFmtId="49" fontId="55" fillId="0" borderId="17" xfId="86" applyNumberFormat="1" applyFont="1" applyFill="1" applyBorder="1" applyAlignment="1">
      <alignment horizontal="center" vertical="center"/>
    </xf>
    <xf numFmtId="0" fontId="50" fillId="0" borderId="17" xfId="86" applyFont="1" applyFill="1" applyBorder="1" applyAlignment="1">
      <alignment horizontal="center" vertical="center" wrapText="1"/>
    </xf>
    <xf numFmtId="165" fontId="50" fillId="0" borderId="19" xfId="86" applyNumberFormat="1" applyFont="1" applyFill="1" applyBorder="1" applyAlignment="1">
      <alignment horizontal="center" vertical="center" wrapText="1"/>
    </xf>
    <xf numFmtId="0" fontId="50" fillId="0" borderId="19" xfId="86" applyFont="1" applyFill="1" applyBorder="1" applyAlignment="1">
      <alignment horizontal="center" vertical="center" wrapText="1"/>
    </xf>
    <xf numFmtId="0" fontId="50" fillId="0" borderId="20" xfId="86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55" fillId="0" borderId="17" xfId="86" applyFont="1" applyBorder="1" applyAlignment="1">
      <alignment horizontal="center" vertical="center" wrapText="1"/>
    </xf>
    <xf numFmtId="0" fontId="22" fillId="0" borderId="0" xfId="75" applyAlignment="1">
      <alignment horizontal="center" vertical="center"/>
    </xf>
    <xf numFmtId="0" fontId="50" fillId="0" borderId="17" xfId="0" applyFont="1" applyBorder="1" applyAlignment="1">
      <alignment horizontal="center" vertical="center" wrapText="1"/>
    </xf>
    <xf numFmtId="1" fontId="50" fillId="0" borderId="17" xfId="0" applyNumberFormat="1" applyFont="1" applyBorder="1" applyAlignment="1">
      <alignment horizontal="center" vertical="center" wrapText="1"/>
    </xf>
    <xf numFmtId="14" fontId="50" fillId="17" borderId="17" xfId="0" applyNumberFormat="1" applyFont="1" applyFill="1" applyBorder="1" applyAlignment="1">
      <alignment horizontal="center" vertical="center" wrapText="1"/>
    </xf>
    <xf numFmtId="14" fontId="50" fillId="0" borderId="0" xfId="0" applyNumberFormat="1" applyFont="1" applyAlignment="1">
      <alignment horizontal="center" vertical="center"/>
    </xf>
    <xf numFmtId="0" fontId="55" fillId="0" borderId="18" xfId="86" applyFont="1" applyBorder="1" applyAlignment="1">
      <alignment horizontal="center" vertical="center" wrapText="1"/>
    </xf>
    <xf numFmtId="0" fontId="61" fillId="0" borderId="10" xfId="75" applyFont="1" applyBorder="1" applyAlignment="1">
      <alignment horizontal="center" vertical="center" wrapText="1"/>
    </xf>
    <xf numFmtId="0" fontId="62" fillId="0" borderId="9" xfId="74" applyFont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1" fontId="56" fillId="0" borderId="10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1" fontId="57" fillId="0" borderId="13" xfId="0" applyNumberFormat="1" applyFont="1" applyBorder="1" applyAlignment="1">
      <alignment horizontal="center" vertical="center"/>
    </xf>
    <xf numFmtId="14" fontId="55" fillId="0" borderId="13" xfId="0" applyNumberFormat="1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14" fontId="55" fillId="0" borderId="15" xfId="0" applyNumberFormat="1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7" fillId="0" borderId="13" xfId="0" applyFont="1" applyBorder="1" applyAlignment="1">
      <alignment horizontal="center" vertical="center"/>
    </xf>
    <xf numFmtId="0" fontId="57" fillId="0" borderId="15" xfId="0" applyFont="1" applyBorder="1" applyAlignment="1">
      <alignment horizontal="center" vertical="center"/>
    </xf>
    <xf numFmtId="1" fontId="64" fillId="0" borderId="0" xfId="0" applyNumberFormat="1" applyFont="1" applyAlignment="1">
      <alignment horizontal="center" vertical="center"/>
    </xf>
    <xf numFmtId="1" fontId="60" fillId="0" borderId="17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50" fillId="0" borderId="17" xfId="0" applyFont="1" applyBorder="1" applyAlignment="1">
      <alignment horizontal="center" vertical="center"/>
    </xf>
    <xf numFmtId="1" fontId="55" fillId="0" borderId="17" xfId="0" applyNumberFormat="1" applyFont="1" applyBorder="1" applyAlignment="1">
      <alignment horizontal="center" vertical="center" wrapText="1"/>
    </xf>
    <xf numFmtId="164" fontId="65" fillId="0" borderId="13" xfId="0" applyNumberFormat="1" applyFont="1" applyBorder="1" applyAlignment="1">
      <alignment horizontal="center" vertical="center" wrapText="1"/>
    </xf>
    <xf numFmtId="1" fontId="66" fillId="0" borderId="13" xfId="0" applyNumberFormat="1" applyFont="1" applyBorder="1" applyAlignment="1">
      <alignment horizontal="center" vertical="center"/>
    </xf>
    <xf numFmtId="0" fontId="65" fillId="0" borderId="13" xfId="0" applyFont="1" applyBorder="1" applyAlignment="1">
      <alignment horizontal="center" vertical="center" wrapText="1"/>
    </xf>
    <xf numFmtId="0" fontId="66" fillId="0" borderId="13" xfId="0" applyFont="1" applyBorder="1" applyAlignment="1">
      <alignment vertical="center"/>
    </xf>
    <xf numFmtId="165" fontId="67" fillId="0" borderId="13" xfId="0" applyNumberFormat="1" applyFont="1" applyBorder="1" applyAlignment="1">
      <alignment horizontal="center" vertical="center" wrapText="1"/>
    </xf>
    <xf numFmtId="1" fontId="68" fillId="0" borderId="13" xfId="0" applyNumberFormat="1" applyFont="1" applyBorder="1" applyAlignment="1">
      <alignment horizontal="center" vertical="center"/>
    </xf>
    <xf numFmtId="0" fontId="69" fillId="0" borderId="13" xfId="0" applyFont="1" applyBorder="1" applyAlignment="1">
      <alignment horizontal="center" vertical="center" wrapText="1"/>
    </xf>
    <xf numFmtId="0" fontId="70" fillId="0" borderId="13" xfId="0" applyFont="1" applyBorder="1" applyAlignment="1">
      <alignment horizontal="center" vertical="center" wrapText="1"/>
    </xf>
    <xf numFmtId="164" fontId="55" fillId="0" borderId="17" xfId="0" applyNumberFormat="1" applyFont="1" applyBorder="1" applyAlignment="1">
      <alignment horizontal="center" vertical="center" wrapText="1"/>
    </xf>
    <xf numFmtId="1" fontId="57" fillId="0" borderId="17" xfId="0" applyNumberFormat="1" applyFont="1" applyBorder="1" applyAlignment="1">
      <alignment horizontal="center" vertical="center"/>
    </xf>
    <xf numFmtId="0" fontId="55" fillId="0" borderId="17" xfId="0" applyFont="1" applyBorder="1" applyAlignment="1">
      <alignment horizontal="center" vertical="center" wrapText="1"/>
    </xf>
    <xf numFmtId="14" fontId="57" fillId="0" borderId="17" xfId="0" applyNumberFormat="1" applyFont="1" applyBorder="1" applyAlignment="1">
      <alignment horizontal="center" vertical="center"/>
    </xf>
    <xf numFmtId="14" fontId="65" fillId="0" borderId="13" xfId="0" applyNumberFormat="1" applyFont="1" applyBorder="1" applyAlignment="1">
      <alignment horizontal="center" vertical="center" wrapText="1"/>
    </xf>
    <xf numFmtId="14" fontId="55" fillId="0" borderId="17" xfId="0" applyNumberFormat="1" applyFont="1" applyBorder="1" applyAlignment="1">
      <alignment horizontal="center" vertical="center" wrapText="1"/>
    </xf>
    <xf numFmtId="0" fontId="50" fillId="0" borderId="17" xfId="0" applyFont="1" applyFill="1" applyBorder="1" applyAlignment="1">
      <alignment horizontal="center" vertical="center" wrapText="1"/>
    </xf>
    <xf numFmtId="49" fontId="55" fillId="0" borderId="17" xfId="0" applyNumberFormat="1" applyFont="1" applyFill="1" applyBorder="1" applyAlignment="1">
      <alignment horizontal="center" vertical="center"/>
    </xf>
    <xf numFmtId="14" fontId="50" fillId="0" borderId="21" xfId="0" applyNumberFormat="1" applyFont="1" applyFill="1" applyBorder="1" applyAlignment="1">
      <alignment horizontal="center" vertical="center" wrapText="1"/>
    </xf>
    <xf numFmtId="0" fontId="50" fillId="0" borderId="21" xfId="0" applyFont="1" applyFill="1" applyBorder="1" applyAlignment="1">
      <alignment horizontal="center" vertical="center" wrapText="1"/>
    </xf>
    <xf numFmtId="0" fontId="50" fillId="0" borderId="22" xfId="0" applyFont="1" applyBorder="1" applyAlignment="1">
      <alignment horizontal="center" vertical="center" wrapText="1"/>
    </xf>
    <xf numFmtId="0" fontId="50" fillId="0" borderId="23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49" fontId="50" fillId="15" borderId="17" xfId="79" applyNumberFormat="1" applyFont="1" applyFill="1" applyBorder="1" applyAlignment="1">
      <alignment horizontal="center" vertical="center" wrapText="1"/>
    </xf>
    <xf numFmtId="0" fontId="50" fillId="15" borderId="17" xfId="0" applyFont="1" applyFill="1" applyBorder="1" applyAlignment="1">
      <alignment horizontal="left" vertical="center" wrapText="1"/>
    </xf>
    <xf numFmtId="166" fontId="50" fillId="0" borderId="17" xfId="0" applyNumberFormat="1" applyFont="1" applyBorder="1" applyAlignment="1">
      <alignment horizontal="center" vertical="center" wrapText="1"/>
    </xf>
    <xf numFmtId="14" fontId="50" fillId="0" borderId="17" xfId="79" applyNumberFormat="1" applyFont="1" applyBorder="1" applyAlignment="1">
      <alignment horizontal="center" vertical="center" wrapText="1"/>
    </xf>
    <xf numFmtId="0" fontId="50" fillId="0" borderId="17" xfId="79" applyFont="1" applyBorder="1" applyAlignment="1">
      <alignment horizontal="center" vertical="center" wrapText="1"/>
    </xf>
    <xf numFmtId="14" fontId="50" fillId="15" borderId="17" xfId="79" applyNumberFormat="1" applyFont="1" applyFill="1" applyBorder="1" applyAlignment="1">
      <alignment horizontal="center" vertical="center" wrapText="1"/>
    </xf>
    <xf numFmtId="0" fontId="50" fillId="15" borderId="17" xfId="79" applyFont="1" applyFill="1" applyBorder="1" applyAlignment="1">
      <alignment horizontal="center" vertical="center" wrapText="1"/>
    </xf>
    <xf numFmtId="14" fontId="50" fillId="0" borderId="17" xfId="0" applyNumberFormat="1" applyFont="1" applyBorder="1" applyAlignment="1">
      <alignment horizontal="center" vertical="center"/>
    </xf>
    <xf numFmtId="0" fontId="55" fillId="0" borderId="17" xfId="0" applyFont="1" applyFill="1" applyBorder="1" applyAlignment="1">
      <alignment horizontal="center" vertical="center" wrapText="1"/>
    </xf>
    <xf numFmtId="1" fontId="55" fillId="0" borderId="17" xfId="0" applyNumberFormat="1" applyFont="1" applyFill="1" applyBorder="1" applyAlignment="1">
      <alignment horizontal="center" vertical="center"/>
    </xf>
    <xf numFmtId="14" fontId="50" fillId="0" borderId="17" xfId="0" applyNumberFormat="1" applyFont="1" applyFill="1" applyBorder="1" applyAlignment="1">
      <alignment horizontal="center" vertical="center" wrapText="1"/>
    </xf>
    <xf numFmtId="167" fontId="50" fillId="0" borderId="16" xfId="55" applyNumberFormat="1" applyFont="1" applyFill="1" applyBorder="1" applyAlignment="1">
      <alignment horizontal="center" vertical="center" wrapText="1"/>
    </xf>
    <xf numFmtId="14" fontId="71" fillId="0" borderId="17" xfId="0" applyNumberFormat="1" applyFont="1" applyFill="1" applyBorder="1" applyAlignment="1">
      <alignment horizontal="center" vertical="center" wrapText="1"/>
    </xf>
    <xf numFmtId="0" fontId="51" fillId="0" borderId="17" xfId="0" applyFont="1" applyFill="1" applyBorder="1" applyAlignment="1">
      <alignment horizontal="center" vertical="center" wrapText="1"/>
    </xf>
    <xf numFmtId="0" fontId="53" fillId="0" borderId="17" xfId="0" applyFont="1" applyBorder="1" applyAlignment="1">
      <alignment vertical="center" wrapText="1"/>
    </xf>
    <xf numFmtId="0" fontId="0" fillId="0" borderId="0" xfId="0" applyFill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3" fillId="0" borderId="15" xfId="0" applyNumberFormat="1" applyFont="1" applyBorder="1" applyAlignment="1">
      <alignment horizontal="center" vertical="center" wrapText="1"/>
    </xf>
    <xf numFmtId="49" fontId="66" fillId="0" borderId="15" xfId="0" applyNumberFormat="1" applyFont="1" applyBorder="1" applyAlignment="1">
      <alignment horizontal="center" vertical="center" wrapText="1"/>
    </xf>
    <xf numFmtId="0" fontId="53" fillId="0" borderId="24" xfId="0" applyFont="1" applyBorder="1" applyAlignment="1">
      <alignment horizontal="center" vertical="center" wrapText="1"/>
    </xf>
    <xf numFmtId="0" fontId="53" fillId="0" borderId="25" xfId="0" applyFont="1" applyBorder="1" applyAlignment="1">
      <alignment horizontal="center" vertical="center" wrapText="1"/>
    </xf>
    <xf numFmtId="14" fontId="53" fillId="0" borderId="25" xfId="0" applyNumberFormat="1" applyFont="1" applyBorder="1" applyAlignment="1">
      <alignment horizontal="center" vertical="center" wrapText="1"/>
    </xf>
    <xf numFmtId="14" fontId="53" fillId="0" borderId="25" xfId="0" applyNumberFormat="1" applyFont="1" applyBorder="1" applyAlignment="1">
      <alignment horizontal="center" vertical="center"/>
    </xf>
    <xf numFmtId="14" fontId="0" fillId="0" borderId="25" xfId="0" applyNumberFormat="1" applyFont="1" applyBorder="1" applyAlignment="1">
      <alignment vertical="center"/>
    </xf>
    <xf numFmtId="0" fontId="75" fillId="15" borderId="25" xfId="90" applyFont="1" applyFill="1" applyBorder="1" applyAlignment="1" applyProtection="1">
      <alignment horizontal="center" vertical="center"/>
    </xf>
    <xf numFmtId="3" fontId="73" fillId="15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1" fontId="72" fillId="0" borderId="26" xfId="0" applyNumberFormat="1" applyFont="1" applyBorder="1" applyAlignment="1">
      <alignment vertical="center"/>
    </xf>
    <xf numFmtId="1" fontId="0" fillId="0" borderId="26" xfId="0" applyNumberFormat="1" applyBorder="1" applyAlignment="1">
      <alignment vertical="center" wrapText="1"/>
    </xf>
    <xf numFmtId="0" fontId="55" fillId="0" borderId="26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1" fontId="76" fillId="0" borderId="26" xfId="0" applyNumberFormat="1" applyFont="1" applyBorder="1" applyAlignment="1">
      <alignment vertical="center" wrapText="1"/>
    </xf>
    <xf numFmtId="1" fontId="78" fillId="0" borderId="26" xfId="0" applyNumberFormat="1" applyFont="1" applyBorder="1" applyAlignment="1">
      <alignment horizontal="justify" vertical="center"/>
    </xf>
    <xf numFmtId="0" fontId="0" fillId="0" borderId="26" xfId="0" applyBorder="1" applyAlignment="1">
      <alignment horizontal="center" vertical="center" wrapText="1"/>
    </xf>
    <xf numFmtId="1" fontId="72" fillId="0" borderId="26" xfId="0" applyNumberFormat="1" applyFont="1" applyBorder="1" applyAlignment="1">
      <alignment horizontal="center" vertical="center"/>
    </xf>
    <xf numFmtId="0" fontId="55" fillId="0" borderId="26" xfId="0" applyFont="1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 wrapText="1"/>
    </xf>
    <xf numFmtId="0" fontId="55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3" fillId="0" borderId="13" xfId="0" applyNumberFormat="1" applyFont="1" applyBorder="1" applyAlignment="1">
      <alignment horizontal="center" vertical="center" wrapText="1"/>
    </xf>
    <xf numFmtId="164" fontId="79" fillId="0" borderId="26" xfId="86" applyNumberFormat="1" applyFont="1" applyBorder="1" applyAlignment="1">
      <alignment horizontal="center" vertical="center" wrapText="1"/>
    </xf>
    <xf numFmtId="1" fontId="57" fillId="0" borderId="26" xfId="86" applyNumberFormat="1" applyFont="1" applyBorder="1" applyAlignment="1">
      <alignment horizontal="center" vertical="center"/>
    </xf>
    <xf numFmtId="0" fontId="55" fillId="0" borderId="26" xfId="86" applyFont="1" applyBorder="1" applyAlignment="1">
      <alignment horizontal="center" vertical="center" wrapText="1"/>
    </xf>
    <xf numFmtId="14" fontId="57" fillId="0" borderId="26" xfId="86" applyNumberFormat="1" applyFont="1" applyBorder="1" applyAlignment="1">
      <alignment horizontal="center" vertical="center"/>
    </xf>
    <xf numFmtId="0" fontId="53" fillId="0" borderId="13" xfId="86" applyFont="1" applyBorder="1" applyAlignment="1">
      <alignment horizontal="center" vertical="center" wrapText="1"/>
    </xf>
    <xf numFmtId="165" fontId="79" fillId="0" borderId="26" xfId="86" applyNumberFormat="1" applyFont="1" applyBorder="1" applyAlignment="1">
      <alignment horizontal="center" vertical="center" wrapText="1"/>
    </xf>
    <xf numFmtId="0" fontId="53" fillId="0" borderId="26" xfId="86" applyFont="1" applyBorder="1" applyAlignment="1">
      <alignment horizontal="center" vertical="center" wrapText="1"/>
    </xf>
    <xf numFmtId="0" fontId="53" fillId="0" borderId="27" xfId="86" applyFont="1" applyBorder="1" applyAlignment="1">
      <alignment horizontal="center" vertical="center" wrapText="1"/>
    </xf>
    <xf numFmtId="14" fontId="79" fillId="0" borderId="26" xfId="86" applyNumberFormat="1" applyFont="1" applyBorder="1" applyAlignment="1">
      <alignment horizontal="center" vertical="center" wrapText="1"/>
    </xf>
    <xf numFmtId="0" fontId="79" fillId="0" borderId="26" xfId="81" applyFont="1" applyBorder="1" applyAlignment="1">
      <alignment horizontal="center" vertical="center" wrapText="1"/>
    </xf>
    <xf numFmtId="164" fontId="79" fillId="0" borderId="28" xfId="0" applyNumberFormat="1" applyFont="1" applyBorder="1" applyAlignment="1">
      <alignment horizontal="center" vertical="center" wrapText="1"/>
    </xf>
    <xf numFmtId="1" fontId="79" fillId="0" borderId="29" xfId="0" applyNumberFormat="1" applyFont="1" applyBorder="1" applyAlignment="1">
      <alignment horizontal="center" vertical="center"/>
    </xf>
    <xf numFmtId="0" fontId="79" fillId="0" borderId="23" xfId="0" applyFont="1" applyBorder="1" applyAlignment="1">
      <alignment horizontal="center" vertical="center" wrapText="1"/>
    </xf>
    <xf numFmtId="14" fontId="79" fillId="0" borderId="23" xfId="0" applyNumberFormat="1" applyFont="1" applyBorder="1" applyAlignment="1">
      <alignment horizontal="center" vertical="center" wrapText="1"/>
    </xf>
    <xf numFmtId="49" fontId="79" fillId="0" borderId="26" xfId="29" applyNumberFormat="1" applyFont="1" applyBorder="1" applyAlignment="1">
      <alignment horizontal="center" vertical="center" wrapText="1"/>
    </xf>
    <xf numFmtId="0" fontId="79" fillId="0" borderId="13" xfId="86" applyFont="1" applyBorder="1" applyAlignment="1">
      <alignment horizontal="center" vertical="center" wrapText="1"/>
    </xf>
    <xf numFmtId="164" fontId="79" fillId="0" borderId="13" xfId="86" applyNumberFormat="1" applyFont="1" applyBorder="1" applyAlignment="1">
      <alignment horizontal="center" vertical="center" wrapText="1"/>
    </xf>
    <xf numFmtId="1" fontId="79" fillId="0" borderId="13" xfId="86" applyNumberFormat="1" applyFont="1" applyBorder="1" applyAlignment="1">
      <alignment horizontal="center" vertical="center"/>
    </xf>
    <xf numFmtId="0" fontId="79" fillId="0" borderId="13" xfId="86" applyFont="1" applyBorder="1" applyAlignment="1">
      <alignment horizontal="center" vertical="center"/>
    </xf>
    <xf numFmtId="165" fontId="79" fillId="0" borderId="13" xfId="86" applyNumberFormat="1" applyFont="1" applyBorder="1" applyAlignment="1">
      <alignment horizontal="center" vertical="center" wrapText="1"/>
    </xf>
    <xf numFmtId="14" fontId="79" fillId="0" borderId="13" xfId="86" applyNumberFormat="1" applyFont="1" applyBorder="1" applyAlignment="1">
      <alignment horizontal="center" vertical="center" wrapText="1"/>
    </xf>
    <xf numFmtId="0" fontId="79" fillId="0" borderId="13" xfId="0" applyFont="1" applyBorder="1" applyAlignment="1">
      <alignment horizontal="center" vertical="center" wrapText="1"/>
    </xf>
    <xf numFmtId="164" fontId="79" fillId="0" borderId="13" xfId="0" applyNumberFormat="1" applyFont="1" applyBorder="1" applyAlignment="1">
      <alignment horizontal="center" vertical="center" wrapText="1"/>
    </xf>
    <xf numFmtId="165" fontId="79" fillId="0" borderId="13" xfId="0" applyNumberFormat="1" applyFont="1" applyBorder="1" applyAlignment="1">
      <alignment horizontal="center" vertical="center" wrapText="1"/>
    </xf>
    <xf numFmtId="14" fontId="79" fillId="0" borderId="13" xfId="0" applyNumberFormat="1" applyFont="1" applyBorder="1" applyAlignment="1">
      <alignment horizontal="center" vertical="center" wrapText="1"/>
    </xf>
    <xf numFmtId="0" fontId="79" fillId="0" borderId="15" xfId="86" applyFont="1" applyBorder="1" applyAlignment="1">
      <alignment horizontal="center" vertical="center" wrapText="1"/>
    </xf>
    <xf numFmtId="164" fontId="79" fillId="0" borderId="15" xfId="86" applyNumberFormat="1" applyFont="1" applyBorder="1" applyAlignment="1">
      <alignment horizontal="center" vertical="center" wrapText="1"/>
    </xf>
    <xf numFmtId="1" fontId="79" fillId="0" borderId="15" xfId="86" applyNumberFormat="1" applyFont="1" applyBorder="1" applyAlignment="1">
      <alignment horizontal="center" vertical="center"/>
    </xf>
    <xf numFmtId="0" fontId="79" fillId="0" borderId="15" xfId="86" applyFont="1" applyBorder="1" applyAlignment="1">
      <alignment horizontal="center" vertical="center"/>
    </xf>
    <xf numFmtId="0" fontId="79" fillId="0" borderId="26" xfId="79" applyFont="1" applyBorder="1" applyAlignment="1">
      <alignment horizontal="center" vertical="center" wrapText="1"/>
    </xf>
    <xf numFmtId="1" fontId="79" fillId="0" borderId="26" xfId="79" applyNumberFormat="1" applyFont="1" applyBorder="1" applyAlignment="1">
      <alignment horizontal="center" vertical="center"/>
    </xf>
    <xf numFmtId="14" fontId="79" fillId="0" borderId="26" xfId="79" applyNumberFormat="1" applyFont="1" applyBorder="1" applyAlignment="1">
      <alignment horizontal="center" vertical="center" wrapText="1"/>
    </xf>
    <xf numFmtId="167" fontId="79" fillId="0" borderId="26" xfId="91" applyNumberFormat="1" applyFont="1" applyBorder="1" applyAlignment="1">
      <alignment horizontal="center" vertical="center" wrapText="1"/>
    </xf>
    <xf numFmtId="0" fontId="81" fillId="0" borderId="26" xfId="92" applyFont="1" applyBorder="1" applyAlignment="1">
      <alignment vertical="center" wrapText="1"/>
    </xf>
    <xf numFmtId="0" fontId="79" fillId="0" borderId="26" xfId="0" applyFont="1" applyBorder="1" applyAlignment="1">
      <alignment horizontal="center" vertical="center" wrapText="1"/>
    </xf>
    <xf numFmtId="1" fontId="79" fillId="0" borderId="26" xfId="0" applyNumberFormat="1" applyFont="1" applyBorder="1" applyAlignment="1">
      <alignment horizontal="center"/>
    </xf>
    <xf numFmtId="14" fontId="79" fillId="15" borderId="26" xfId="0" applyNumberFormat="1" applyFont="1" applyFill="1" applyBorder="1" applyAlignment="1">
      <alignment horizontal="center" vertical="center" wrapText="1"/>
    </xf>
    <xf numFmtId="0" fontId="79" fillId="0" borderId="26" xfId="93" applyFont="1" applyBorder="1" applyAlignment="1">
      <alignment horizontal="center" vertical="center" wrapText="1"/>
    </xf>
    <xf numFmtId="164" fontId="79" fillId="0" borderId="26" xfId="93" applyNumberFormat="1" applyFont="1" applyBorder="1" applyAlignment="1">
      <alignment horizontal="center" vertical="center" wrapText="1"/>
    </xf>
    <xf numFmtId="1" fontId="79" fillId="0" borderId="26" xfId="93" applyNumberFormat="1" applyFont="1" applyBorder="1" applyAlignment="1">
      <alignment horizontal="center" vertical="center"/>
    </xf>
    <xf numFmtId="165" fontId="79" fillId="0" borderId="26" xfId="93" applyNumberFormat="1" applyFont="1" applyBorder="1" applyAlignment="1">
      <alignment horizontal="center" vertical="center" wrapText="1"/>
    </xf>
    <xf numFmtId="0" fontId="79" fillId="0" borderId="26" xfId="94" applyFont="1" applyBorder="1" applyAlignment="1">
      <alignment horizontal="center" vertical="center" wrapText="1"/>
    </xf>
    <xf numFmtId="1" fontId="79" fillId="0" borderId="26" xfId="94" applyNumberFormat="1" applyFont="1" applyBorder="1" applyAlignment="1">
      <alignment horizontal="center" vertical="center" wrapText="1"/>
    </xf>
    <xf numFmtId="14" fontId="79" fillId="0" borderId="26" xfId="94" applyNumberFormat="1" applyFont="1" applyBorder="1" applyAlignment="1">
      <alignment horizontal="center" vertical="center"/>
    </xf>
    <xf numFmtId="164" fontId="50" fillId="0" borderId="23" xfId="94" applyNumberFormat="1" applyFont="1" applyBorder="1" applyAlignment="1">
      <alignment horizontal="center" vertical="center" wrapText="1"/>
    </xf>
    <xf numFmtId="49" fontId="50" fillId="0" borderId="23" xfId="94" applyNumberFormat="1" applyFont="1" applyBorder="1" applyAlignment="1">
      <alignment horizontal="center" vertical="center" wrapText="1"/>
    </xf>
    <xf numFmtId="0" fontId="50" fillId="0" borderId="23" xfId="94" applyFont="1" applyBorder="1" applyAlignment="1">
      <alignment horizontal="center" vertical="center" wrapText="1"/>
    </xf>
    <xf numFmtId="14" fontId="50" fillId="0" borderId="23" xfId="94" applyNumberFormat="1" applyFont="1" applyBorder="1" applyAlignment="1">
      <alignment horizontal="center" vertical="center" wrapText="1"/>
    </xf>
    <xf numFmtId="165" fontId="79" fillId="0" borderId="26" xfId="93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53" fillId="0" borderId="26" xfId="0" applyFont="1" applyBorder="1" applyAlignment="1">
      <alignment horizontal="center" vertical="center" wrapText="1"/>
    </xf>
    <xf numFmtId="0" fontId="83" fillId="0" borderId="26" xfId="0" applyFont="1" applyBorder="1" applyAlignment="1">
      <alignment wrapText="1"/>
    </xf>
    <xf numFmtId="49" fontId="55" fillId="0" borderId="26" xfId="0" applyNumberFormat="1" applyFont="1" applyFill="1" applyBorder="1" applyAlignment="1">
      <alignment horizontal="left" vertical="center"/>
    </xf>
    <xf numFmtId="0" fontId="84" fillId="0" borderId="18" xfId="0" applyFont="1" applyBorder="1" applyAlignment="1">
      <alignment vertical="center" wrapText="1"/>
    </xf>
    <xf numFmtId="0" fontId="50" fillId="0" borderId="26" xfId="0" applyFont="1" applyFill="1" applyBorder="1" applyAlignment="1">
      <alignment horizontal="center" vertical="center" wrapText="1"/>
    </xf>
    <xf numFmtId="0" fontId="50" fillId="0" borderId="22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vertical="center" wrapText="1"/>
    </xf>
    <xf numFmtId="0" fontId="86" fillId="15" borderId="26" xfId="0" applyFont="1" applyFill="1" applyBorder="1" applyAlignment="1">
      <alignment vertical="center" wrapText="1"/>
    </xf>
    <xf numFmtId="166" fontId="86" fillId="15" borderId="26" xfId="0" applyNumberFormat="1" applyFont="1" applyFill="1" applyBorder="1" applyAlignment="1">
      <alignment horizontal="center" vertical="center"/>
    </xf>
    <xf numFmtId="0" fontId="85" fillId="15" borderId="26" xfId="0" applyFont="1" applyFill="1" applyBorder="1" applyAlignment="1">
      <alignment horizontal="center" vertical="center" wrapText="1"/>
    </xf>
    <xf numFmtId="14" fontId="86" fillId="0" borderId="26" xfId="0" applyNumberFormat="1" applyFont="1" applyBorder="1" applyAlignment="1">
      <alignment horizontal="center" vertical="center" wrapText="1"/>
    </xf>
    <xf numFmtId="14" fontId="86" fillId="0" borderId="26" xfId="0" applyNumberFormat="1" applyFont="1" applyBorder="1" applyAlignment="1">
      <alignment horizontal="center" vertical="center"/>
    </xf>
    <xf numFmtId="0" fontId="87" fillId="0" borderId="0" xfId="0" applyFont="1"/>
    <xf numFmtId="164" fontId="50" fillId="0" borderId="26" xfId="0" applyNumberFormat="1" applyFont="1" applyBorder="1" applyAlignment="1">
      <alignment horizontal="center" vertical="center" wrapText="1"/>
    </xf>
    <xf numFmtId="49" fontId="50" fillId="0" borderId="26" xfId="0" applyNumberFormat="1" applyFont="1" applyBorder="1" applyAlignment="1">
      <alignment horizontal="center" vertical="center" wrapText="1"/>
    </xf>
    <xf numFmtId="0" fontId="50" fillId="0" borderId="26" xfId="0" applyFont="1" applyBorder="1" applyAlignment="1">
      <alignment horizontal="center" vertical="center" wrapText="1"/>
    </xf>
    <xf numFmtId="14" fontId="50" fillId="17" borderId="26" xfId="0" applyNumberFormat="1" applyFont="1" applyFill="1" applyBorder="1" applyAlignment="1">
      <alignment horizontal="center" vertical="center" wrapText="1"/>
    </xf>
    <xf numFmtId="164" fontId="73" fillId="0" borderId="26" xfId="0" applyNumberFormat="1" applyFont="1" applyBorder="1" applyAlignment="1">
      <alignment horizontal="center" vertical="center" wrapText="1"/>
    </xf>
    <xf numFmtId="49" fontId="73" fillId="0" borderId="26" xfId="0" applyNumberFormat="1" applyFont="1" applyBorder="1" applyAlignment="1">
      <alignment horizontal="center" vertical="center" wrapText="1"/>
    </xf>
    <xf numFmtId="0" fontId="73" fillId="0" borderId="26" xfId="0" applyFont="1" applyBorder="1" applyAlignment="1">
      <alignment horizontal="center" vertical="center" wrapText="1"/>
    </xf>
    <xf numFmtId="14" fontId="73" fillId="17" borderId="26" xfId="0" applyNumberFormat="1" applyFont="1" applyFill="1" applyBorder="1" applyAlignment="1">
      <alignment horizontal="center" vertical="center" wrapText="1"/>
    </xf>
    <xf numFmtId="0" fontId="88" fillId="0" borderId="26" xfId="92" applyFont="1" applyBorder="1" applyAlignment="1">
      <alignment horizontal="center" vertical="center" wrapText="1"/>
    </xf>
    <xf numFmtId="164" fontId="89" fillId="0" borderId="13" xfId="0" applyNumberFormat="1" applyFont="1" applyBorder="1" applyAlignment="1">
      <alignment horizontal="center" vertical="center" wrapText="1"/>
    </xf>
    <xf numFmtId="1" fontId="90" fillId="0" borderId="13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0" fontId="91" fillId="0" borderId="13" xfId="0" applyFont="1" applyBorder="1" applyAlignment="1">
      <alignment horizontal="center" vertical="center" wrapText="1"/>
    </xf>
    <xf numFmtId="164" fontId="91" fillId="0" borderId="13" xfId="0" applyNumberFormat="1" applyFont="1" applyBorder="1" applyAlignment="1">
      <alignment horizontal="center" vertical="center" wrapText="1"/>
    </xf>
    <xf numFmtId="14" fontId="92" fillId="0" borderId="26" xfId="3" applyNumberFormat="1" applyFont="1" applyBorder="1" applyAlignment="1">
      <alignment horizontal="center" vertical="center" wrapText="1"/>
    </xf>
    <xf numFmtId="168" fontId="91" fillId="0" borderId="13" xfId="0" applyNumberFormat="1" applyFont="1" applyBorder="1" applyAlignment="1">
      <alignment horizontal="center" vertical="center" wrapText="1"/>
    </xf>
    <xf numFmtId="169" fontId="91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164" fontId="50" fillId="0" borderId="23" xfId="0" applyNumberFormat="1" applyFont="1" applyBorder="1" applyAlignment="1">
      <alignment horizontal="center" vertical="center" wrapText="1"/>
    </xf>
    <xf numFmtId="14" fontId="50" fillId="0" borderId="23" xfId="0" applyNumberFormat="1" applyFont="1" applyBorder="1" applyAlignment="1">
      <alignment horizontal="center" vertical="center" wrapText="1"/>
    </xf>
    <xf numFmtId="14" fontId="50" fillId="0" borderId="23" xfId="0" applyNumberFormat="1" applyFont="1" applyFill="1" applyBorder="1" applyAlignment="1">
      <alignment horizontal="center" vertical="center" wrapText="1"/>
    </xf>
    <xf numFmtId="49" fontId="50" fillId="0" borderId="23" xfId="0" applyNumberFormat="1" applyFont="1" applyFill="1" applyBorder="1" applyAlignment="1">
      <alignment horizontal="center" vertical="center" wrapText="1"/>
    </xf>
    <xf numFmtId="164" fontId="94" fillId="0" borderId="13" xfId="0" applyNumberFormat="1" applyFont="1" applyBorder="1" applyAlignment="1">
      <alignment horizontal="center" vertical="center" wrapText="1"/>
    </xf>
    <xf numFmtId="49" fontId="94" fillId="0" borderId="13" xfId="0" applyNumberFormat="1" applyFont="1" applyBorder="1" applyAlignment="1">
      <alignment horizontal="center" vertical="center"/>
    </xf>
    <xf numFmtId="0" fontId="94" fillId="16" borderId="13" xfId="0" applyFont="1" applyFill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165" fontId="94" fillId="0" borderId="13" xfId="0" applyNumberFormat="1" applyFont="1" applyBorder="1" applyAlignment="1">
      <alignment horizontal="center" vertical="center"/>
    </xf>
    <xf numFmtId="49" fontId="89" fillId="0" borderId="13" xfId="0" applyNumberFormat="1" applyFont="1" applyBorder="1" applyAlignment="1">
      <alignment horizontal="center" vertical="center" wrapText="1"/>
    </xf>
    <xf numFmtId="165" fontId="89" fillId="0" borderId="13" xfId="0" applyNumberFormat="1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0" fillId="0" borderId="0" xfId="0" applyFont="1" applyAlignment="1"/>
    <xf numFmtId="0" fontId="51" fillId="0" borderId="26" xfId="0" applyFont="1" applyBorder="1" applyAlignment="1">
      <alignment horizontal="center" vertical="center" wrapText="1"/>
    </xf>
    <xf numFmtId="49" fontId="51" fillId="0" borderId="26" xfId="0" applyNumberFormat="1" applyFont="1" applyBorder="1" applyAlignment="1">
      <alignment horizontal="center" vertical="center" wrapText="1"/>
    </xf>
    <xf numFmtId="14" fontId="55" fillId="0" borderId="26" xfId="0" applyNumberFormat="1" applyFont="1" applyBorder="1" applyAlignment="1">
      <alignment horizontal="center" vertical="center" wrapText="1"/>
    </xf>
    <xf numFmtId="0" fontId="51" fillId="0" borderId="23" xfId="81" applyFont="1" applyBorder="1" applyAlignment="1">
      <alignment horizontal="center" vertical="center"/>
    </xf>
    <xf numFmtId="14" fontId="51" fillId="0" borderId="23" xfId="81" applyNumberFormat="1" applyFont="1" applyBorder="1" applyAlignment="1">
      <alignment horizontal="center" vertical="center"/>
    </xf>
    <xf numFmtId="0" fontId="51" fillId="0" borderId="23" xfId="81" applyFont="1" applyBorder="1" applyAlignment="1">
      <alignment horizontal="center" wrapText="1"/>
    </xf>
    <xf numFmtId="49" fontId="50" fillId="0" borderId="2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1" fontId="96" fillId="0" borderId="13" xfId="0" applyNumberFormat="1" applyFont="1" applyBorder="1" applyAlignment="1">
      <alignment horizontal="center" vertical="center"/>
    </xf>
    <xf numFmtId="0" fontId="96" fillId="16" borderId="13" xfId="0" applyFont="1" applyFill="1" applyBorder="1" applyAlignment="1">
      <alignment horizontal="center" vertical="center" wrapText="1"/>
    </xf>
    <xf numFmtId="165" fontId="96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 wrapText="1"/>
    </xf>
    <xf numFmtId="49" fontId="79" fillId="0" borderId="13" xfId="0" applyNumberFormat="1" applyFont="1" applyBorder="1" applyAlignment="1">
      <alignment horizontal="center" vertical="center" wrapText="1"/>
    </xf>
    <xf numFmtId="165" fontId="95" fillId="0" borderId="13" xfId="0" applyNumberFormat="1" applyFont="1" applyBorder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58" fillId="0" borderId="30" xfId="0" applyFont="1" applyBorder="1" applyAlignment="1">
      <alignment horizontal="center" vertical="center" wrapText="1"/>
    </xf>
    <xf numFmtId="0" fontId="58" fillId="0" borderId="30" xfId="0" applyFont="1" applyBorder="1" applyAlignment="1">
      <alignment horizontal="center" vertical="center"/>
    </xf>
    <xf numFmtId="14" fontId="58" fillId="0" borderId="30" xfId="0" applyNumberFormat="1" applyFont="1" applyBorder="1" applyAlignment="1">
      <alignment horizontal="center" vertical="center" wrapText="1"/>
    </xf>
    <xf numFmtId="14" fontId="71" fillId="0" borderId="30" xfId="0" applyNumberFormat="1" applyFont="1" applyBorder="1" applyAlignment="1">
      <alignment horizontal="center" vertical="center" wrapText="1"/>
    </xf>
    <xf numFmtId="0" fontId="74" fillId="0" borderId="30" xfId="90" applyBorder="1" applyAlignment="1">
      <alignment vertical="center" wrapText="1"/>
    </xf>
    <xf numFmtId="0" fontId="64" fillId="0" borderId="26" xfId="0" applyFont="1" applyBorder="1" applyAlignment="1">
      <alignment horizontal="center" vertical="center" wrapText="1"/>
    </xf>
    <xf numFmtId="0" fontId="97" fillId="0" borderId="31" xfId="0" applyFont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 wrapText="1"/>
    </xf>
    <xf numFmtId="14" fontId="97" fillId="0" borderId="32" xfId="0" applyNumberFormat="1" applyFont="1" applyBorder="1" applyAlignment="1">
      <alignment horizontal="center" vertical="center" wrapText="1"/>
    </xf>
    <xf numFmtId="0" fontId="97" fillId="0" borderId="32" xfId="0" applyFont="1" applyBorder="1" applyAlignment="1">
      <alignment horizontal="center" vertical="center" wrapText="1"/>
    </xf>
    <xf numFmtId="14" fontId="7" fillId="0" borderId="26" xfId="0" applyNumberFormat="1" applyFont="1" applyBorder="1" applyAlignment="1">
      <alignment horizontal="center" vertical="center" wrapText="1"/>
    </xf>
    <xf numFmtId="14" fontId="97" fillId="0" borderId="0" xfId="0" applyNumberFormat="1" applyFont="1"/>
    <xf numFmtId="0" fontId="98" fillId="0" borderId="0" xfId="95" applyNumberFormat="1" applyFont="1" applyFill="1" applyBorder="1" applyAlignment="1">
      <alignment vertical="center" wrapText="1"/>
    </xf>
    <xf numFmtId="0" fontId="91" fillId="0" borderId="15" xfId="0" applyFont="1" applyBorder="1" applyAlignment="1">
      <alignment horizontal="center" vertical="center" wrapText="1"/>
    </xf>
    <xf numFmtId="164" fontId="91" fillId="0" borderId="15" xfId="0" applyNumberFormat="1" applyFont="1" applyBorder="1" applyAlignment="1">
      <alignment horizontal="center" vertical="center" wrapText="1"/>
    </xf>
    <xf numFmtId="168" fontId="91" fillId="0" borderId="15" xfId="0" applyNumberFormat="1" applyFont="1" applyBorder="1" applyAlignment="1">
      <alignment horizontal="center" vertical="center" wrapText="1"/>
    </xf>
    <xf numFmtId="49" fontId="55" fillId="0" borderId="26" xfId="95" applyNumberFormat="1" applyFont="1" applyFill="1" applyBorder="1" applyAlignment="1">
      <alignment horizontal="center" vertical="center" wrapText="1"/>
    </xf>
    <xf numFmtId="0" fontId="55" fillId="0" borderId="26" xfId="95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164" fontId="58" fillId="0" borderId="26" xfId="95" applyNumberFormat="1" applyFont="1" applyFill="1" applyBorder="1" applyAlignment="1">
      <alignment horizontal="center" vertical="center" wrapText="1"/>
    </xf>
    <xf numFmtId="1" fontId="58" fillId="0" borderId="26" xfId="95" applyNumberFormat="1" applyFont="1" applyFill="1" applyBorder="1" applyAlignment="1">
      <alignment horizontal="center" vertical="center" wrapText="1"/>
    </xf>
    <xf numFmtId="0" fontId="58" fillId="0" borderId="26" xfId="95" applyNumberFormat="1" applyFont="1" applyFill="1" applyBorder="1" applyAlignment="1">
      <alignment horizontal="center" vertical="center" wrapText="1"/>
    </xf>
    <xf numFmtId="0" fontId="85" fillId="0" borderId="33" xfId="0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 wrapText="1"/>
    </xf>
    <xf numFmtId="166" fontId="86" fillId="0" borderId="33" xfId="0" applyNumberFormat="1" applyFont="1" applyBorder="1" applyAlignment="1">
      <alignment horizontal="center" vertical="center"/>
    </xf>
    <xf numFmtId="0" fontId="86" fillId="0" borderId="33" xfId="0" applyFont="1" applyBorder="1" applyAlignment="1">
      <alignment horizontal="center" vertical="center" wrapText="1"/>
    </xf>
    <xf numFmtId="165" fontId="85" fillId="0" borderId="33" xfId="0" applyNumberFormat="1" applyFont="1" applyBorder="1" applyAlignment="1">
      <alignment horizontal="center" vertical="center" wrapText="1"/>
    </xf>
    <xf numFmtId="167" fontId="85" fillId="18" borderId="34" xfId="91" applyNumberFormat="1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top" wrapText="1"/>
    </xf>
    <xf numFmtId="165" fontId="100" fillId="0" borderId="33" xfId="0" applyNumberFormat="1" applyFont="1" applyBorder="1" applyAlignment="1">
      <alignment horizontal="center" vertical="center" wrapText="1"/>
    </xf>
    <xf numFmtId="0" fontId="91" fillId="0" borderId="30" xfId="0" applyFont="1" applyBorder="1" applyAlignment="1">
      <alignment horizontal="center" vertical="center" wrapText="1"/>
    </xf>
    <xf numFmtId="0" fontId="66" fillId="0" borderId="30" xfId="0" applyFont="1" applyBorder="1" applyAlignment="1">
      <alignment horizontal="center" vertical="center"/>
    </xf>
    <xf numFmtId="14" fontId="91" fillId="0" borderId="30" xfId="0" applyNumberFormat="1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101" fillId="0" borderId="33" xfId="0" applyFont="1" applyBorder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50" fillId="0" borderId="23" xfId="81" applyFont="1" applyBorder="1" applyAlignment="1">
      <alignment horizontal="center" vertical="center" wrapText="1"/>
    </xf>
    <xf numFmtId="0" fontId="51" fillId="0" borderId="33" xfId="0" applyFont="1" applyBorder="1" applyAlignment="1">
      <alignment horizontal="center" vertical="center" wrapText="1"/>
    </xf>
    <xf numFmtId="49" fontId="51" fillId="0" borderId="33" xfId="0" applyNumberFormat="1" applyFont="1" applyBorder="1" applyAlignment="1">
      <alignment horizontal="center" vertical="center" wrapText="1"/>
    </xf>
    <xf numFmtId="14" fontId="55" fillId="0" borderId="33" xfId="0" applyNumberFormat="1" applyFont="1" applyBorder="1" applyAlignment="1">
      <alignment horizontal="center" vertical="center" wrapText="1"/>
    </xf>
    <xf numFmtId="0" fontId="51" fillId="0" borderId="36" xfId="81" applyFont="1" applyBorder="1" applyAlignment="1">
      <alignment horizontal="center" vertical="center" wrapText="1"/>
    </xf>
    <xf numFmtId="14" fontId="51" fillId="0" borderId="36" xfId="81" applyNumberFormat="1" applyFont="1" applyBorder="1" applyAlignment="1">
      <alignment horizontal="center" vertical="center"/>
    </xf>
    <xf numFmtId="0" fontId="51" fillId="0" borderId="36" xfId="81" applyFont="1" applyBorder="1" applyAlignment="1">
      <alignment horizontal="center" wrapText="1"/>
    </xf>
    <xf numFmtId="0" fontId="51" fillId="0" borderId="36" xfId="81" applyFont="1" applyBorder="1" applyAlignment="1">
      <alignment horizontal="center" vertical="center"/>
    </xf>
    <xf numFmtId="0" fontId="102" fillId="0" borderId="13" xfId="0" applyFont="1" applyBorder="1" applyAlignment="1">
      <alignment horizontal="center" vertical="center" wrapText="1"/>
    </xf>
    <xf numFmtId="164" fontId="102" fillId="0" borderId="13" xfId="0" applyNumberFormat="1" applyFont="1" applyBorder="1" applyAlignment="1">
      <alignment horizontal="center" vertical="center" wrapText="1"/>
    </xf>
    <xf numFmtId="1" fontId="103" fillId="0" borderId="13" xfId="0" applyNumberFormat="1" applyFont="1" applyBorder="1" applyAlignment="1">
      <alignment horizontal="center" vertical="center"/>
    </xf>
    <xf numFmtId="165" fontId="103" fillId="0" borderId="13" xfId="0" applyNumberFormat="1" applyFont="1" applyBorder="1" applyAlignment="1">
      <alignment vertical="center"/>
    </xf>
    <xf numFmtId="165" fontId="102" fillId="0" borderId="13" xfId="0" applyNumberFormat="1" applyFont="1" applyBorder="1" applyAlignment="1">
      <alignment horizontal="center" vertical="center" wrapText="1"/>
    </xf>
    <xf numFmtId="165" fontId="104" fillId="0" borderId="13" xfId="0" applyNumberFormat="1" applyFont="1" applyBorder="1" applyAlignment="1">
      <alignment horizontal="center" vertical="center" wrapText="1"/>
    </xf>
    <xf numFmtId="14" fontId="102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05" fillId="0" borderId="37" xfId="0" applyFont="1" applyBorder="1" applyAlignment="1">
      <alignment horizontal="center" vertical="center" wrapText="1"/>
    </xf>
    <xf numFmtId="0" fontId="55" fillId="0" borderId="0" xfId="0" applyFont="1"/>
    <xf numFmtId="0" fontId="50" fillId="0" borderId="37" xfId="0" applyFont="1" applyBorder="1" applyAlignment="1">
      <alignment horizontal="center" vertical="center" wrapText="1"/>
    </xf>
    <xf numFmtId="165" fontId="105" fillId="0" borderId="37" xfId="0" applyNumberFormat="1" applyFont="1" applyBorder="1" applyAlignment="1">
      <alignment horizontal="center" vertical="center" wrapText="1"/>
    </xf>
    <xf numFmtId="0" fontId="106" fillId="0" borderId="20" xfId="0" applyFont="1" applyBorder="1" applyAlignment="1">
      <alignment horizontal="center" vertical="center" wrapText="1"/>
    </xf>
    <xf numFmtId="0" fontId="105" fillId="0" borderId="0" xfId="0" applyFont="1" applyAlignment="1">
      <alignment vertical="center" wrapText="1"/>
    </xf>
    <xf numFmtId="0" fontId="50" fillId="0" borderId="37" xfId="0" applyFont="1" applyBorder="1" applyAlignment="1">
      <alignment vertical="center" wrapText="1"/>
    </xf>
    <xf numFmtId="0" fontId="83" fillId="0" borderId="37" xfId="0" applyFont="1" applyBorder="1" applyAlignment="1">
      <alignment wrapText="1"/>
    </xf>
    <xf numFmtId="49" fontId="55" fillId="0" borderId="37" xfId="0" applyNumberFormat="1" applyFont="1" applyBorder="1" applyAlignment="1">
      <alignment horizontal="center" vertical="center"/>
    </xf>
    <xf numFmtId="0" fontId="107" fillId="0" borderId="18" xfId="0" applyFont="1" applyBorder="1" applyAlignment="1">
      <alignment vertical="center" wrapText="1"/>
    </xf>
    <xf numFmtId="165" fontId="50" fillId="0" borderId="38" xfId="0" applyNumberFormat="1" applyFont="1" applyBorder="1" applyAlignment="1">
      <alignment horizontal="center" vertical="center" wrapText="1"/>
    </xf>
    <xf numFmtId="0" fontId="50" fillId="0" borderId="38" xfId="0" applyFont="1" applyBorder="1" applyAlignment="1">
      <alignment horizontal="center" vertical="center" wrapText="1"/>
    </xf>
    <xf numFmtId="0" fontId="50" fillId="0" borderId="20" xfId="0" applyFont="1" applyBorder="1" applyAlignment="1">
      <alignment horizontal="center" vertical="center" wrapText="1"/>
    </xf>
    <xf numFmtId="0" fontId="50" fillId="0" borderId="0" xfId="0" applyFont="1" applyAlignment="1">
      <alignment vertical="center" wrapText="1"/>
    </xf>
    <xf numFmtId="14" fontId="92" fillId="0" borderId="33" xfId="3" applyNumberFormat="1" applyFont="1" applyBorder="1" applyAlignment="1">
      <alignment horizontal="center" vertical="center" wrapText="1"/>
    </xf>
    <xf numFmtId="0" fontId="108" fillId="0" borderId="37" xfId="0" applyFont="1" applyBorder="1" applyAlignment="1">
      <alignment horizontal="center" vertical="center" wrapText="1"/>
    </xf>
    <xf numFmtId="0" fontId="99" fillId="0" borderId="0" xfId="0" applyFont="1" applyAlignment="1">
      <alignment horizontal="center" vertical="center"/>
    </xf>
    <xf numFmtId="166" fontId="109" fillId="0" borderId="37" xfId="0" applyNumberFormat="1" applyFont="1" applyBorder="1" applyAlignment="1">
      <alignment horizontal="center" vertical="center"/>
    </xf>
    <xf numFmtId="0" fontId="86" fillId="0" borderId="0" xfId="0" applyFont="1" applyAlignment="1">
      <alignment horizontal="center" vertical="center" wrapText="1"/>
    </xf>
    <xf numFmtId="165" fontId="108" fillId="0" borderId="37" xfId="0" applyNumberFormat="1" applyFont="1" applyBorder="1" applyAlignment="1">
      <alignment horizontal="center" vertical="center" wrapText="1"/>
    </xf>
    <xf numFmtId="167" fontId="108" fillId="18" borderId="34" xfId="55" applyNumberFormat="1" applyFont="1" applyFill="1" applyBorder="1" applyAlignment="1">
      <alignment horizontal="center" vertical="center" wrapText="1"/>
    </xf>
    <xf numFmtId="165" fontId="86" fillId="0" borderId="37" xfId="0" applyNumberFormat="1" applyFont="1" applyBorder="1" applyAlignment="1">
      <alignment horizontal="center" vertical="center" wrapText="1"/>
    </xf>
    <xf numFmtId="0" fontId="109" fillId="0" borderId="37" xfId="0" applyFont="1" applyBorder="1" applyAlignment="1">
      <alignment horizontal="center" vertical="center" wrapText="1"/>
    </xf>
    <xf numFmtId="0" fontId="110" fillId="0" borderId="0" xfId="0" applyFont="1" applyAlignment="1">
      <alignment horizontal="center" vertical="top" wrapText="1"/>
    </xf>
    <xf numFmtId="0" fontId="85" fillId="0" borderId="37" xfId="0" applyFont="1" applyBorder="1" applyAlignment="1">
      <alignment horizontal="center" vertical="center" wrapText="1"/>
    </xf>
    <xf numFmtId="166" fontId="86" fillId="0" borderId="37" xfId="0" applyNumberFormat="1" applyFont="1" applyBorder="1" applyAlignment="1">
      <alignment horizontal="center" vertical="center"/>
    </xf>
    <xf numFmtId="165" fontId="85" fillId="0" borderId="37" xfId="0" applyNumberFormat="1" applyFont="1" applyBorder="1" applyAlignment="1">
      <alignment horizontal="center" vertical="center" wrapText="1"/>
    </xf>
    <xf numFmtId="0" fontId="86" fillId="0" borderId="37" xfId="0" applyFont="1" applyBorder="1" applyAlignment="1">
      <alignment horizontal="center" vertical="center" wrapText="1"/>
    </xf>
    <xf numFmtId="0" fontId="49" fillId="0" borderId="0" xfId="3" applyFont="1" applyAlignment="1">
      <alignment horizontal="center" vertical="center"/>
    </xf>
    <xf numFmtId="0" fontId="56" fillId="0" borderId="11" xfId="0" applyFont="1" applyBorder="1" applyAlignment="1">
      <alignment horizontal="center" vertical="center" wrapText="1"/>
    </xf>
    <xf numFmtId="0" fontId="56" fillId="0" borderId="12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49" fontId="56" fillId="0" borderId="11" xfId="0" applyNumberFormat="1" applyFont="1" applyBorder="1" applyAlignment="1">
      <alignment horizontal="center" vertical="center" wrapText="1"/>
    </xf>
    <xf numFmtId="49" fontId="56" fillId="0" borderId="12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164" fontId="53" fillId="0" borderId="33" xfId="0" applyNumberFormat="1" applyFont="1" applyBorder="1" applyAlignment="1">
      <alignment horizontal="center" vertical="center" wrapText="1"/>
    </xf>
    <xf numFmtId="1" fontId="57" fillId="0" borderId="33" xfId="0" applyNumberFormat="1" applyFont="1" applyBorder="1" applyAlignment="1">
      <alignment horizontal="center" vertical="center"/>
    </xf>
    <xf numFmtId="14" fontId="57" fillId="0" borderId="33" xfId="0" applyNumberFormat="1" applyFont="1" applyBorder="1" applyAlignment="1">
      <alignment horizontal="center" vertical="center"/>
    </xf>
    <xf numFmtId="0" fontId="53" fillId="0" borderId="39" xfId="0" applyFont="1" applyBorder="1" applyAlignment="1">
      <alignment horizontal="center" vertical="center" wrapText="1"/>
    </xf>
    <xf numFmtId="14" fontId="53" fillId="0" borderId="0" xfId="0" applyNumberFormat="1" applyFont="1" applyAlignment="1">
      <alignment horizontal="center" vertical="center" wrapText="1"/>
    </xf>
  </cellXfs>
  <cellStyles count="96">
    <cellStyle name="Excel Built-in Excel Built-in Excel Built-in Normal" xfId="1"/>
    <cellStyle name="Excel Built-in Excel Built-in Normal" xfId="2"/>
    <cellStyle name="Excel Built-in Normal" xfId="3"/>
    <cellStyle name="Excel Built-in Normal 2" xfId="4"/>
    <cellStyle name="Excel Built-in Normal 2 2" xfId="81"/>
    <cellStyle name="Excel Built-in Normal 3" xfId="5"/>
    <cellStyle name="Normal" xfId="95"/>
    <cellStyle name="TableStyleLight1" xfId="6"/>
    <cellStyle name="TableStyleLight1 2" xfId="7"/>
    <cellStyle name="TableStyleLight1 2 2" xfId="8"/>
    <cellStyle name="TableStyleLight1 3" xfId="9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ывод 2" xfId="24"/>
    <cellStyle name="Вывод 2 2" xfId="25"/>
    <cellStyle name="Вычисление 2" xfId="26"/>
    <cellStyle name="Вычисление 2 2" xfId="27"/>
    <cellStyle name="Гиперссылка" xfId="90" builtinId="8"/>
    <cellStyle name="Гиперссылка 2" xfId="28"/>
    <cellStyle name="Гиперссылка 2 2" xfId="29"/>
    <cellStyle name="Гиперссылка 2 2 2" xfId="87"/>
    <cellStyle name="Гиперссылка 2 3" xfId="30"/>
    <cellStyle name="Гиперссылка 2 4" xfId="31"/>
    <cellStyle name="Гиперссылка 2 5" xfId="32"/>
    <cellStyle name="Гиперссылка 2 6" xfId="33"/>
    <cellStyle name="Гиперссылка 3" xfId="34"/>
    <cellStyle name="Гиперссылка 3 2" xfId="35"/>
    <cellStyle name="Гиперссылка 3 3" xfId="36"/>
    <cellStyle name="Гиперссылка 5" xfId="92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93"/>
    <cellStyle name="Обычный 117" xfId="80"/>
    <cellStyle name="Обычный 2" xfId="53"/>
    <cellStyle name="Обычный 2 19" xfId="79"/>
    <cellStyle name="Обычный 2 2" xfId="54"/>
    <cellStyle name="Обычный 2 2 2" xfId="83"/>
    <cellStyle name="Обычный 2 2 3" xfId="89"/>
    <cellStyle name="Обычный 2 3" xfId="55"/>
    <cellStyle name="Обычный 2 3 2" xfId="91"/>
    <cellStyle name="Обычный 2 4" xfId="56"/>
    <cellStyle name="Обычный 2 5" xfId="57"/>
    <cellStyle name="Обычный 2 6" xfId="88"/>
    <cellStyle name="Обычный 3" xfId="58"/>
    <cellStyle name="Обычный 3 2" xfId="59"/>
    <cellStyle name="Обычный 3 3" xfId="60"/>
    <cellStyle name="Обычный 3 4" xfId="61"/>
    <cellStyle name="Обычный 4" xfId="62"/>
    <cellStyle name="Обычный 4 2" xfId="63"/>
    <cellStyle name="Обычный 4 3" xfId="64"/>
    <cellStyle name="Обычный 5" xfId="65"/>
    <cellStyle name="Обычный 506" xfId="84"/>
    <cellStyle name="Обычный 518 4" xfId="82"/>
    <cellStyle name="Обычный 6" xfId="66"/>
    <cellStyle name="Обычный 7" xfId="85"/>
    <cellStyle name="Обычный 8" xfId="86"/>
    <cellStyle name="Обычный 9" xfId="94"/>
    <cellStyle name="Плохой 2" xfId="67"/>
    <cellStyle name="Плохой 2 2" xfId="68"/>
    <cellStyle name="Пояснение 2" xfId="69"/>
    <cellStyle name="Пояснение 2 2" xfId="70"/>
    <cellStyle name="Примечание 2" xfId="71"/>
    <cellStyle name="Примечание 2 2" xfId="72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10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25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103;&#1085;/&#1060;&#1048;&#1047;&#1048;&#1063;&#1045;&#1057;&#1050;&#1048;&#1045;%20&#1051;&#1048;&#1062;&#1040;/&#1041;&#1072;&#1085;&#1082;&#1088;&#1086;&#1090;&#1089;&#1090;&#1074;&#1086;/&#1040;&#1082;&#1090;&#1086;&#1073;&#1077;/&#1057;&#1077;&#1080;&#1083;&#1086;&#1074;&#1072;/&#1054;&#1073;&#1098;&#1103;&#1074;&#1083;&#1077;&#1085;&#1080;&#1077;%20&#1074;&#1086;&#1079;&#1073;&#1091;&#1078;&#1076;&#1077;&#1085;&#1080;&#1077;%20&#1075;&#1076;/&#1054;&#1073;&#1098;&#1103;&#1074;&#1083;&#1077;&#1085;&#1080;&#1077;%20&#1085;&#1072;%20&#1088;&#1091;&#1089;&#1089;&#1082;&#1086;&#1084;%20&#1103;&#1079;&#1099;&#1082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ский язы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vasya.pirogov.8484@mail.ru,%208-777-297-84-1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72"/>
  <sheetViews>
    <sheetView tabSelected="1" zoomScale="66" zoomScaleNormal="66" workbookViewId="0">
      <pane xSplit="2" ySplit="6" topLeftCell="C67" activePane="bottomRight" state="frozen"/>
      <selection pane="topRight" activeCell="D1" sqref="D1"/>
      <selection pane="bottomLeft" activeCell="A7" sqref="A7"/>
      <selection pane="bottomRight" activeCell="L72" sqref="L72"/>
    </sheetView>
  </sheetViews>
  <sheetFormatPr defaultColWidth="9.140625" defaultRowHeight="18.75"/>
  <cols>
    <col min="1" max="1" width="6.140625" style="2" customWidth="1"/>
    <col min="2" max="2" width="28.5703125" style="2" customWidth="1"/>
    <col min="3" max="3" width="19.140625" style="2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5" s="1" customFormat="1">
      <c r="A2" s="319" t="s">
        <v>8</v>
      </c>
      <c r="B2" s="319"/>
      <c r="C2" s="319"/>
      <c r="D2" s="319"/>
      <c r="E2" s="319"/>
      <c r="F2" s="319"/>
      <c r="G2" s="319"/>
      <c r="H2" s="319"/>
      <c r="I2" s="319"/>
      <c r="J2" s="319"/>
      <c r="K2" s="319"/>
    </row>
    <row r="3" spans="1:25" s="1" customFormat="1"/>
    <row r="4" spans="1:25" s="1" customFormat="1" ht="77.25" customHeight="1">
      <c r="A4" s="322" t="s">
        <v>3</v>
      </c>
      <c r="B4" s="323" t="s">
        <v>4</v>
      </c>
      <c r="C4" s="320" t="s">
        <v>9</v>
      </c>
      <c r="D4" s="325" t="s">
        <v>5</v>
      </c>
      <c r="E4" s="325" t="s">
        <v>10</v>
      </c>
      <c r="F4" s="325" t="s">
        <v>6</v>
      </c>
      <c r="G4" s="323" t="s">
        <v>11</v>
      </c>
      <c r="H4" s="322" t="s">
        <v>12</v>
      </c>
      <c r="I4" s="322"/>
      <c r="J4" s="320" t="s">
        <v>0</v>
      </c>
      <c r="K4" s="322" t="s">
        <v>13</v>
      </c>
      <c r="L4" s="322" t="s">
        <v>7</v>
      </c>
    </row>
    <row r="5" spans="1:25" s="39" customFormat="1" ht="114.75" customHeight="1" thickBot="1">
      <c r="A5" s="322"/>
      <c r="B5" s="324"/>
      <c r="C5" s="321"/>
      <c r="D5" s="325"/>
      <c r="E5" s="325"/>
      <c r="F5" s="325"/>
      <c r="G5" s="324"/>
      <c r="H5" s="45" t="s">
        <v>1</v>
      </c>
      <c r="I5" s="46" t="s">
        <v>2</v>
      </c>
      <c r="J5" s="321"/>
      <c r="K5" s="322"/>
      <c r="L5" s="322"/>
    </row>
    <row r="6" spans="1:25" s="1" customFormat="1" ht="19.5" thickTop="1">
      <c r="A6" s="47">
        <v>1</v>
      </c>
      <c r="B6" s="48">
        <v>2</v>
      </c>
      <c r="C6" s="47">
        <v>3</v>
      </c>
      <c r="D6" s="47">
        <v>4</v>
      </c>
      <c r="E6" s="47">
        <v>5</v>
      </c>
      <c r="F6" s="47">
        <v>6</v>
      </c>
      <c r="G6" s="47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</row>
    <row r="7" spans="1:25" s="4" customFormat="1" ht="78.75">
      <c r="A7" s="49">
        <v>1</v>
      </c>
      <c r="B7" s="50" t="s">
        <v>16</v>
      </c>
      <c r="C7" s="51">
        <v>970705350842</v>
      </c>
      <c r="D7" s="49" t="s">
        <v>17</v>
      </c>
      <c r="E7" s="49" t="s">
        <v>14</v>
      </c>
      <c r="F7" s="57" t="s">
        <v>18</v>
      </c>
      <c r="G7" s="49" t="s">
        <v>19</v>
      </c>
      <c r="H7" s="52">
        <v>46034</v>
      </c>
      <c r="I7" s="52">
        <v>46059</v>
      </c>
      <c r="J7" s="49" t="s">
        <v>15</v>
      </c>
      <c r="K7" s="53" t="s">
        <v>20</v>
      </c>
      <c r="L7" s="52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>
      <c r="A8" s="7">
        <f>A7+1</f>
        <v>2</v>
      </c>
      <c r="B8" s="8" t="s">
        <v>21</v>
      </c>
      <c r="C8" s="9" t="s">
        <v>22</v>
      </c>
      <c r="D8" s="8" t="s">
        <v>23</v>
      </c>
      <c r="E8" s="54" t="s">
        <v>14</v>
      </c>
      <c r="F8" s="58" t="s">
        <v>18</v>
      </c>
      <c r="G8" s="10" t="s">
        <v>24</v>
      </c>
      <c r="H8" s="55">
        <v>46034</v>
      </c>
      <c r="I8" s="55">
        <v>46059</v>
      </c>
      <c r="J8" s="10" t="s">
        <v>25</v>
      </c>
      <c r="K8" s="11" t="s">
        <v>26</v>
      </c>
      <c r="L8" s="12">
        <v>46034</v>
      </c>
    </row>
    <row r="9" spans="1:25" s="5" customFormat="1" ht="47.25">
      <c r="A9" s="7">
        <f t="shared" ref="A9:A53" si="0">A8+1</f>
        <v>3</v>
      </c>
      <c r="B9" s="21" t="s">
        <v>27</v>
      </c>
      <c r="C9" s="13" t="s">
        <v>28</v>
      </c>
      <c r="D9" s="14" t="s">
        <v>29</v>
      </c>
      <c r="E9" s="6" t="s">
        <v>30</v>
      </c>
      <c r="F9" s="15">
        <v>46030</v>
      </c>
      <c r="G9" s="15" t="s">
        <v>31</v>
      </c>
      <c r="H9" s="16">
        <v>46037</v>
      </c>
      <c r="I9" s="16">
        <v>46064</v>
      </c>
      <c r="J9" s="14" t="s">
        <v>32</v>
      </c>
      <c r="K9" s="14" t="s">
        <v>33</v>
      </c>
      <c r="L9" s="16">
        <v>46037</v>
      </c>
    </row>
    <row r="10" spans="1:25" ht="78.75">
      <c r="A10" s="7">
        <f t="shared" si="0"/>
        <v>4</v>
      </c>
      <c r="B10" s="40" t="s">
        <v>71</v>
      </c>
      <c r="C10" s="60">
        <v>950915350206</v>
      </c>
      <c r="D10" s="41" t="s">
        <v>72</v>
      </c>
      <c r="E10" s="61" t="s">
        <v>73</v>
      </c>
      <c r="F10" s="62" t="s">
        <v>74</v>
      </c>
      <c r="G10" s="41" t="s">
        <v>75</v>
      </c>
      <c r="H10" s="40" t="s">
        <v>78</v>
      </c>
      <c r="I10" s="62" t="s">
        <v>79</v>
      </c>
      <c r="J10" s="63" t="s">
        <v>83</v>
      </c>
      <c r="K10" s="59" t="s">
        <v>76</v>
      </c>
      <c r="L10" s="62" t="s">
        <v>77</v>
      </c>
    </row>
    <row r="11" spans="1:25" ht="63">
      <c r="A11" s="7">
        <f t="shared" si="0"/>
        <v>5</v>
      </c>
      <c r="B11" s="40" t="s">
        <v>80</v>
      </c>
      <c r="C11" s="41">
        <v>890503451475</v>
      </c>
      <c r="D11" s="40" t="s">
        <v>81</v>
      </c>
      <c r="E11" s="40" t="s">
        <v>82</v>
      </c>
      <c r="F11" s="42">
        <v>46038</v>
      </c>
      <c r="G11" s="42"/>
      <c r="H11" s="42">
        <v>46043</v>
      </c>
      <c r="I11" s="43">
        <v>46064</v>
      </c>
      <c r="J11" s="37"/>
      <c r="K11" s="37"/>
      <c r="L11" s="42">
        <v>46043</v>
      </c>
    </row>
    <row r="12" spans="1:25" ht="60">
      <c r="A12" s="7">
        <f t="shared" si="0"/>
        <v>6</v>
      </c>
      <c r="B12" s="64" t="s">
        <v>84</v>
      </c>
      <c r="C12" s="65">
        <v>930622300997</v>
      </c>
      <c r="D12" s="66" t="s">
        <v>85</v>
      </c>
      <c r="E12" s="66" t="s">
        <v>86</v>
      </c>
      <c r="F12" s="67" t="s">
        <v>87</v>
      </c>
      <c r="G12" s="66" t="s">
        <v>88</v>
      </c>
      <c r="H12" s="66" t="s">
        <v>90</v>
      </c>
      <c r="I12" s="66" t="s">
        <v>91</v>
      </c>
      <c r="J12" s="66" t="s">
        <v>15</v>
      </c>
      <c r="K12" s="66" t="s">
        <v>89</v>
      </c>
      <c r="L12" s="66" t="s">
        <v>90</v>
      </c>
    </row>
    <row r="13" spans="1:25" ht="60">
      <c r="A13" s="7">
        <f t="shared" si="0"/>
        <v>7</v>
      </c>
      <c r="B13" s="64" t="s">
        <v>92</v>
      </c>
      <c r="C13" s="65">
        <v>790829401916</v>
      </c>
      <c r="D13" s="66" t="s">
        <v>93</v>
      </c>
      <c r="E13" s="66" t="s">
        <v>41</v>
      </c>
      <c r="F13" s="67" t="s">
        <v>94</v>
      </c>
      <c r="G13" s="66" t="s">
        <v>95</v>
      </c>
      <c r="H13" s="66" t="s">
        <v>90</v>
      </c>
      <c r="I13" s="66" t="s">
        <v>91</v>
      </c>
      <c r="J13" s="66" t="s">
        <v>15</v>
      </c>
      <c r="K13" s="68" t="s">
        <v>96</v>
      </c>
      <c r="L13" s="66" t="s">
        <v>90</v>
      </c>
    </row>
    <row r="14" spans="1:25" ht="60">
      <c r="A14" s="7">
        <f t="shared" si="0"/>
        <v>8</v>
      </c>
      <c r="B14" s="64" t="s">
        <v>97</v>
      </c>
      <c r="C14" s="65">
        <v>870820402596</v>
      </c>
      <c r="D14" s="66" t="s">
        <v>98</v>
      </c>
      <c r="E14" s="66" t="s">
        <v>41</v>
      </c>
      <c r="F14" s="67" t="s">
        <v>99</v>
      </c>
      <c r="G14" s="66" t="s">
        <v>100</v>
      </c>
      <c r="H14" s="66" t="s">
        <v>102</v>
      </c>
      <c r="I14" s="66" t="s">
        <v>103</v>
      </c>
      <c r="J14" s="66" t="s">
        <v>15</v>
      </c>
      <c r="K14" s="68" t="s">
        <v>101</v>
      </c>
      <c r="L14" s="66" t="s">
        <v>102</v>
      </c>
    </row>
    <row r="15" spans="1:25" ht="60">
      <c r="A15" s="7">
        <f t="shared" si="0"/>
        <v>9</v>
      </c>
      <c r="B15" s="64" t="s">
        <v>104</v>
      </c>
      <c r="C15" s="69">
        <v>840919301544</v>
      </c>
      <c r="D15" s="70" t="s">
        <v>105</v>
      </c>
      <c r="E15" s="66" t="s">
        <v>106</v>
      </c>
      <c r="F15" s="66" t="s">
        <v>107</v>
      </c>
      <c r="G15" s="66" t="s">
        <v>108</v>
      </c>
      <c r="H15" s="66" t="s">
        <v>102</v>
      </c>
      <c r="I15" s="66" t="s">
        <v>103</v>
      </c>
      <c r="J15" s="66" t="s">
        <v>15</v>
      </c>
      <c r="K15" s="71" t="s">
        <v>109</v>
      </c>
      <c r="L15" s="66" t="s">
        <v>102</v>
      </c>
    </row>
    <row r="16" spans="1:25" ht="78.75">
      <c r="A16" s="7">
        <f t="shared" si="0"/>
        <v>10</v>
      </c>
      <c r="B16" s="38" t="s">
        <v>64</v>
      </c>
      <c r="C16" s="32" t="s">
        <v>65</v>
      </c>
      <c r="D16" s="44" t="s">
        <v>66</v>
      </c>
      <c r="E16" s="33" t="s">
        <v>67</v>
      </c>
      <c r="F16" s="34">
        <v>46048</v>
      </c>
      <c r="G16" s="35" t="s">
        <v>68</v>
      </c>
      <c r="H16" s="34">
        <v>46048</v>
      </c>
      <c r="I16" s="34">
        <v>46069</v>
      </c>
      <c r="J16" s="36" t="s">
        <v>69</v>
      </c>
      <c r="K16" s="33" t="s">
        <v>70</v>
      </c>
      <c r="L16" s="34">
        <v>46049</v>
      </c>
    </row>
    <row r="17" spans="1:13" ht="78.75">
      <c r="A17" s="7">
        <f t="shared" si="0"/>
        <v>11</v>
      </c>
      <c r="B17" s="17" t="s">
        <v>34</v>
      </c>
      <c r="C17" s="17">
        <v>87056304245</v>
      </c>
      <c r="D17" s="17" t="s">
        <v>37</v>
      </c>
      <c r="E17" s="6" t="s">
        <v>30</v>
      </c>
      <c r="F17" s="18">
        <v>46050</v>
      </c>
      <c r="G17" s="17" t="s">
        <v>35</v>
      </c>
      <c r="H17" s="18">
        <v>46056</v>
      </c>
      <c r="I17" s="18">
        <v>46076</v>
      </c>
      <c r="J17" s="17" t="s">
        <v>38</v>
      </c>
      <c r="K17" s="17" t="s">
        <v>36</v>
      </c>
      <c r="L17" s="18">
        <v>46056</v>
      </c>
    </row>
    <row r="18" spans="1:13" ht="63">
      <c r="A18" s="7">
        <f t="shared" si="0"/>
        <v>12</v>
      </c>
      <c r="B18" s="19" t="s">
        <v>39</v>
      </c>
      <c r="C18" s="20">
        <v>840804301291</v>
      </c>
      <c r="D18" s="21" t="s">
        <v>40</v>
      </c>
      <c r="E18" s="21" t="s">
        <v>41</v>
      </c>
      <c r="F18" s="23">
        <v>46042</v>
      </c>
      <c r="G18" s="21" t="s">
        <v>42</v>
      </c>
      <c r="H18" s="22">
        <v>46056</v>
      </c>
      <c r="I18" s="22">
        <v>46076</v>
      </c>
      <c r="J18" s="21" t="s">
        <v>15</v>
      </c>
      <c r="K18" s="21" t="s">
        <v>43</v>
      </c>
      <c r="L18" s="22">
        <v>46056</v>
      </c>
    </row>
    <row r="19" spans="1:13" ht="94.5">
      <c r="A19" s="7">
        <f t="shared" si="0"/>
        <v>13</v>
      </c>
      <c r="B19" s="24" t="s">
        <v>44</v>
      </c>
      <c r="C19" s="25" t="s">
        <v>45</v>
      </c>
      <c r="D19" s="26" t="s">
        <v>46</v>
      </c>
      <c r="E19" s="21" t="s">
        <v>47</v>
      </c>
      <c r="F19" s="27">
        <v>46051</v>
      </c>
      <c r="G19" s="21" t="s">
        <v>48</v>
      </c>
      <c r="H19" s="27">
        <v>46059</v>
      </c>
      <c r="I19" s="27">
        <v>46079</v>
      </c>
      <c r="J19" s="28" t="s">
        <v>49</v>
      </c>
      <c r="K19" s="29" t="s">
        <v>50</v>
      </c>
      <c r="L19" s="30">
        <v>46059</v>
      </c>
    </row>
    <row r="20" spans="1:13" ht="63">
      <c r="A20" s="7">
        <f t="shared" si="0"/>
        <v>14</v>
      </c>
      <c r="B20" s="19" t="s">
        <v>51</v>
      </c>
      <c r="C20" s="20">
        <v>770520403403</v>
      </c>
      <c r="D20" s="21" t="s">
        <v>52</v>
      </c>
      <c r="E20" s="21" t="s">
        <v>53</v>
      </c>
      <c r="F20" s="23">
        <v>46020</v>
      </c>
      <c r="G20" s="21" t="s">
        <v>54</v>
      </c>
      <c r="H20" s="31">
        <v>46059</v>
      </c>
      <c r="I20" s="31">
        <v>46079</v>
      </c>
      <c r="J20" s="21" t="s">
        <v>55</v>
      </c>
      <c r="K20" s="21" t="s">
        <v>56</v>
      </c>
      <c r="L20" s="22">
        <v>46059</v>
      </c>
    </row>
    <row r="21" spans="1:13" ht="47.25">
      <c r="A21" s="7">
        <f t="shared" si="0"/>
        <v>15</v>
      </c>
      <c r="B21" s="19" t="s">
        <v>57</v>
      </c>
      <c r="C21" s="20">
        <v>631108301386</v>
      </c>
      <c r="D21" s="21" t="s">
        <v>61</v>
      </c>
      <c r="E21" s="21" t="s">
        <v>62</v>
      </c>
      <c r="F21" s="23">
        <v>46052</v>
      </c>
      <c r="G21" s="49" t="s">
        <v>58</v>
      </c>
      <c r="H21" s="31">
        <v>46062</v>
      </c>
      <c r="I21" s="31" t="s">
        <v>59</v>
      </c>
      <c r="J21" s="21" t="s">
        <v>63</v>
      </c>
      <c r="K21" s="56" t="s">
        <v>60</v>
      </c>
      <c r="L21" s="22">
        <v>46062</v>
      </c>
    </row>
    <row r="22" spans="1:13" ht="63">
      <c r="A22" s="7">
        <f t="shared" si="0"/>
        <v>16</v>
      </c>
      <c r="B22" s="40" t="s">
        <v>120</v>
      </c>
      <c r="C22" s="85" t="s">
        <v>121</v>
      </c>
      <c r="D22" s="86" t="s">
        <v>122</v>
      </c>
      <c r="E22" s="87" t="s">
        <v>123</v>
      </c>
      <c r="F22" s="88" t="s">
        <v>124</v>
      </c>
      <c r="G22" s="89" t="s">
        <v>125</v>
      </c>
      <c r="H22" s="90">
        <v>46069</v>
      </c>
      <c r="I22" s="90">
        <v>46097</v>
      </c>
      <c r="J22" s="91" t="s">
        <v>126</v>
      </c>
      <c r="K22" s="85" t="s">
        <v>127</v>
      </c>
      <c r="L22" s="92">
        <v>46069</v>
      </c>
    </row>
    <row r="23" spans="1:13" ht="47.25">
      <c r="A23" s="7">
        <f t="shared" si="0"/>
        <v>17</v>
      </c>
      <c r="B23" s="72" t="s">
        <v>110</v>
      </c>
      <c r="C23" s="73">
        <v>940801300981</v>
      </c>
      <c r="D23" s="74" t="s">
        <v>111</v>
      </c>
      <c r="E23" s="74" t="s">
        <v>41</v>
      </c>
      <c r="F23" s="75">
        <v>46059</v>
      </c>
      <c r="G23" s="49" t="s">
        <v>35</v>
      </c>
      <c r="H23" s="76">
        <v>46071</v>
      </c>
      <c r="I23" s="76">
        <v>46099</v>
      </c>
      <c r="J23" s="40" t="s">
        <v>112</v>
      </c>
      <c r="K23" s="56">
        <v>87058176161</v>
      </c>
      <c r="L23" s="77">
        <v>46071</v>
      </c>
    </row>
    <row r="24" spans="1:13" s="84" customFormat="1" ht="110.25">
      <c r="A24" s="7">
        <f t="shared" si="0"/>
        <v>18</v>
      </c>
      <c r="B24" s="74" t="s">
        <v>113</v>
      </c>
      <c r="C24" s="79" t="s">
        <v>114</v>
      </c>
      <c r="D24" s="78" t="s">
        <v>115</v>
      </c>
      <c r="E24" s="78" t="s">
        <v>116</v>
      </c>
      <c r="F24" s="80">
        <v>46065</v>
      </c>
      <c r="G24" s="81" t="s">
        <v>117</v>
      </c>
      <c r="H24" s="80">
        <v>46076</v>
      </c>
      <c r="I24" s="80">
        <v>46107</v>
      </c>
      <c r="J24" s="82" t="s">
        <v>118</v>
      </c>
      <c r="K24" s="83" t="s">
        <v>119</v>
      </c>
      <c r="L24" s="80">
        <v>46076</v>
      </c>
    </row>
    <row r="25" spans="1:13" s="100" customFormat="1" ht="47.25">
      <c r="A25" s="7">
        <f t="shared" si="0"/>
        <v>19</v>
      </c>
      <c r="B25" s="93" t="s">
        <v>128</v>
      </c>
      <c r="C25" s="94">
        <v>820429302357</v>
      </c>
      <c r="D25" s="78" t="s">
        <v>129</v>
      </c>
      <c r="E25" s="78" t="s">
        <v>130</v>
      </c>
      <c r="F25" s="95">
        <v>46073</v>
      </c>
      <c r="G25" s="96" t="s">
        <v>131</v>
      </c>
      <c r="H25" s="97">
        <v>46080</v>
      </c>
      <c r="I25" s="97">
        <v>46113</v>
      </c>
      <c r="J25" s="98" t="s">
        <v>132</v>
      </c>
      <c r="K25" s="99" t="s">
        <v>133</v>
      </c>
      <c r="L25" s="95">
        <v>46080</v>
      </c>
      <c r="M25" s="100" t="s">
        <v>134</v>
      </c>
    </row>
    <row r="26" spans="1:13" s="101" customFormat="1" ht="45">
      <c r="A26" s="7">
        <f t="shared" si="0"/>
        <v>20</v>
      </c>
      <c r="B26" s="103" t="s">
        <v>135</v>
      </c>
      <c r="C26" s="104" t="s">
        <v>136</v>
      </c>
      <c r="D26" s="105" t="s">
        <v>137</v>
      </c>
      <c r="E26" s="106" t="s">
        <v>138</v>
      </c>
      <c r="F26" s="107">
        <v>46064</v>
      </c>
      <c r="G26" s="108" t="s">
        <v>139</v>
      </c>
      <c r="H26" s="109">
        <v>46087</v>
      </c>
      <c r="I26" s="109">
        <v>46120</v>
      </c>
      <c r="J26" s="110" t="s">
        <v>140</v>
      </c>
      <c r="K26" s="111">
        <v>7776403322</v>
      </c>
      <c r="L26" s="109">
        <v>46087</v>
      </c>
    </row>
    <row r="27" spans="1:13" s="102" customFormat="1" ht="108.75" customHeight="1">
      <c r="A27" s="7">
        <f t="shared" si="0"/>
        <v>21</v>
      </c>
      <c r="B27" s="112" t="s">
        <v>141</v>
      </c>
      <c r="C27" s="113">
        <v>910725301159</v>
      </c>
      <c r="D27" s="114" t="s">
        <v>142</v>
      </c>
      <c r="E27" s="115" t="s">
        <v>143</v>
      </c>
      <c r="F27" s="116" t="s">
        <v>144</v>
      </c>
      <c r="G27" s="114" t="s">
        <v>75</v>
      </c>
      <c r="H27" s="112" t="s">
        <v>145</v>
      </c>
      <c r="I27" s="116" t="s">
        <v>146</v>
      </c>
      <c r="J27" s="117" t="s">
        <v>147</v>
      </c>
      <c r="K27" s="118" t="s">
        <v>76</v>
      </c>
      <c r="L27" s="116" t="s">
        <v>145</v>
      </c>
    </row>
    <row r="28" spans="1:13" s="125" customFormat="1" ht="88.15" customHeight="1">
      <c r="A28" s="7">
        <f t="shared" si="0"/>
        <v>22</v>
      </c>
      <c r="B28" s="119" t="s">
        <v>148</v>
      </c>
      <c r="C28" s="120">
        <v>881216300871</v>
      </c>
      <c r="D28" s="119" t="s">
        <v>149</v>
      </c>
      <c r="E28" s="121" t="s">
        <v>41</v>
      </c>
      <c r="F28" s="122">
        <v>46085</v>
      </c>
      <c r="G28" s="119" t="s">
        <v>35</v>
      </c>
      <c r="H28" s="123">
        <v>46092</v>
      </c>
      <c r="I28" s="122">
        <v>46122</v>
      </c>
      <c r="J28" s="40" t="s">
        <v>112</v>
      </c>
      <c r="K28" s="124">
        <v>87058176161</v>
      </c>
      <c r="L28" s="122">
        <v>46092</v>
      </c>
    </row>
    <row r="29" spans="1:13" s="125" customFormat="1" ht="88.15" customHeight="1">
      <c r="A29" s="7">
        <f t="shared" si="0"/>
        <v>23</v>
      </c>
      <c r="B29" s="72" t="s">
        <v>110</v>
      </c>
      <c r="C29" s="73">
        <v>940801300981</v>
      </c>
      <c r="D29" s="74" t="s">
        <v>111</v>
      </c>
      <c r="E29" s="74" t="s">
        <v>41</v>
      </c>
      <c r="F29" s="75">
        <v>46059</v>
      </c>
      <c r="G29" s="49" t="s">
        <v>35</v>
      </c>
      <c r="H29" s="126">
        <v>46094</v>
      </c>
      <c r="I29" s="126">
        <v>46126</v>
      </c>
      <c r="J29" s="40" t="s">
        <v>112</v>
      </c>
      <c r="K29" s="56">
        <v>87058176161</v>
      </c>
      <c r="L29" s="126">
        <v>46094</v>
      </c>
    </row>
    <row r="30" spans="1:13" ht="78.75">
      <c r="A30" s="7">
        <f t="shared" si="0"/>
        <v>24</v>
      </c>
      <c r="B30" s="127" t="s">
        <v>153</v>
      </c>
      <c r="C30" s="128">
        <v>910124401663</v>
      </c>
      <c r="D30" s="129" t="s">
        <v>211</v>
      </c>
      <c r="E30" s="74" t="s">
        <v>41</v>
      </c>
      <c r="F30" s="130">
        <v>46084</v>
      </c>
      <c r="G30" s="131" t="s">
        <v>54</v>
      </c>
      <c r="H30" s="132">
        <v>46097</v>
      </c>
      <c r="I30" s="132">
        <v>46127</v>
      </c>
      <c r="J30" s="133" t="s">
        <v>190</v>
      </c>
      <c r="K30" s="134" t="s">
        <v>154</v>
      </c>
      <c r="L30" s="135">
        <v>46097</v>
      </c>
    </row>
    <row r="31" spans="1:13" ht="90">
      <c r="A31" s="7">
        <f t="shared" si="0"/>
        <v>25</v>
      </c>
      <c r="B31" s="137" t="s">
        <v>150</v>
      </c>
      <c r="C31" s="138">
        <v>910124350962</v>
      </c>
      <c r="D31" s="139" t="s">
        <v>212</v>
      </c>
      <c r="E31" s="139" t="s">
        <v>130</v>
      </c>
      <c r="F31" s="140">
        <v>46091</v>
      </c>
      <c r="G31" s="139" t="s">
        <v>151</v>
      </c>
      <c r="H31" s="140">
        <v>46099</v>
      </c>
      <c r="I31" s="140">
        <v>46129</v>
      </c>
      <c r="J31" s="136" t="s">
        <v>214</v>
      </c>
      <c r="K31" s="141" t="s">
        <v>152</v>
      </c>
      <c r="L31" s="140">
        <v>46099</v>
      </c>
    </row>
    <row r="32" spans="1:13" ht="75">
      <c r="A32" s="7">
        <f t="shared" si="0"/>
        <v>26</v>
      </c>
      <c r="B32" s="143" t="s">
        <v>155</v>
      </c>
      <c r="C32" s="144">
        <v>770519301207</v>
      </c>
      <c r="D32" s="142"/>
      <c r="E32" s="142" t="s">
        <v>199</v>
      </c>
      <c r="F32" s="145" t="s">
        <v>156</v>
      </c>
      <c r="G32" s="142" t="s">
        <v>157</v>
      </c>
      <c r="H32" s="142" t="s">
        <v>158</v>
      </c>
      <c r="I32" s="142" t="s">
        <v>159</v>
      </c>
      <c r="J32" s="142" t="s">
        <v>213</v>
      </c>
      <c r="K32" s="142" t="s">
        <v>160</v>
      </c>
      <c r="L32" s="142" t="s">
        <v>158</v>
      </c>
    </row>
    <row r="33" spans="1:13" ht="45">
      <c r="A33" s="7">
        <f t="shared" si="0"/>
        <v>27</v>
      </c>
      <c r="B33" s="143" t="s">
        <v>161</v>
      </c>
      <c r="C33" s="143">
        <v>990124350967</v>
      </c>
      <c r="D33" s="142" t="s">
        <v>210</v>
      </c>
      <c r="E33" s="142" t="s">
        <v>198</v>
      </c>
      <c r="F33" s="146">
        <v>46100</v>
      </c>
      <c r="G33" s="142" t="s">
        <v>162</v>
      </c>
      <c r="H33" s="142" t="s">
        <v>206</v>
      </c>
      <c r="I33" s="146" t="s">
        <v>207</v>
      </c>
      <c r="J33" s="142" t="s">
        <v>205</v>
      </c>
      <c r="K33" s="142" t="s">
        <v>163</v>
      </c>
      <c r="L33" s="147">
        <v>46101</v>
      </c>
    </row>
    <row r="34" spans="1:13" ht="90">
      <c r="A34" s="7">
        <f t="shared" si="0"/>
        <v>28</v>
      </c>
      <c r="B34" s="149" t="s">
        <v>164</v>
      </c>
      <c r="C34" s="149">
        <v>800415402006</v>
      </c>
      <c r="D34" s="148" t="s">
        <v>196</v>
      </c>
      <c r="E34" s="148" t="s">
        <v>197</v>
      </c>
      <c r="F34" s="150">
        <v>46112</v>
      </c>
      <c r="G34" s="148" t="s">
        <v>165</v>
      </c>
      <c r="H34" s="150">
        <v>46113</v>
      </c>
      <c r="I34" s="150">
        <v>46140</v>
      </c>
      <c r="J34" s="148" t="s">
        <v>215</v>
      </c>
      <c r="K34" s="148" t="s">
        <v>166</v>
      </c>
      <c r="L34" s="151" t="s">
        <v>167</v>
      </c>
    </row>
    <row r="35" spans="1:13" ht="45">
      <c r="A35" s="7">
        <f t="shared" si="0"/>
        <v>29</v>
      </c>
      <c r="B35" s="153" t="s">
        <v>168</v>
      </c>
      <c r="C35" s="154">
        <v>900315302384</v>
      </c>
      <c r="D35" s="152" t="s">
        <v>194</v>
      </c>
      <c r="E35" s="152" t="s">
        <v>191</v>
      </c>
      <c r="F35" s="155" t="s">
        <v>169</v>
      </c>
      <c r="G35" s="152" t="s">
        <v>108</v>
      </c>
      <c r="H35" s="152" t="s">
        <v>167</v>
      </c>
      <c r="I35" s="152" t="s">
        <v>170</v>
      </c>
      <c r="J35" s="152" t="s">
        <v>213</v>
      </c>
      <c r="K35" s="152" t="s">
        <v>109</v>
      </c>
      <c r="L35" s="152" t="s">
        <v>167</v>
      </c>
    </row>
    <row r="36" spans="1:13" ht="60">
      <c r="A36" s="7">
        <f t="shared" si="0"/>
        <v>30</v>
      </c>
      <c r="B36" s="156" t="s">
        <v>171</v>
      </c>
      <c r="C36" s="157">
        <v>870905401788</v>
      </c>
      <c r="D36" s="156" t="s">
        <v>209</v>
      </c>
      <c r="E36" s="156" t="s">
        <v>41</v>
      </c>
      <c r="F36" s="158">
        <v>46118</v>
      </c>
      <c r="G36" s="159" t="s">
        <v>58</v>
      </c>
      <c r="H36" s="158">
        <v>46119</v>
      </c>
      <c r="I36" s="158">
        <v>46149</v>
      </c>
      <c r="J36" s="156" t="s">
        <v>204</v>
      </c>
      <c r="K36" s="160" t="s">
        <v>172</v>
      </c>
      <c r="L36" s="158">
        <v>46119</v>
      </c>
    </row>
    <row r="37" spans="1:13" ht="60">
      <c r="A37" s="7">
        <f t="shared" si="0"/>
        <v>31</v>
      </c>
      <c r="B37" s="161" t="s">
        <v>173</v>
      </c>
      <c r="C37" s="162">
        <v>951124401227</v>
      </c>
      <c r="D37" s="161" t="s">
        <v>192</v>
      </c>
      <c r="E37" s="161" t="s">
        <v>130</v>
      </c>
      <c r="F37" s="161" t="s">
        <v>174</v>
      </c>
      <c r="G37" s="161" t="s">
        <v>175</v>
      </c>
      <c r="H37" s="163">
        <v>46122</v>
      </c>
      <c r="I37" s="163">
        <v>46153</v>
      </c>
      <c r="J37" s="161" t="s">
        <v>203</v>
      </c>
      <c r="K37" s="161" t="s">
        <v>176</v>
      </c>
      <c r="L37" s="163">
        <v>46122</v>
      </c>
    </row>
    <row r="38" spans="1:13" ht="45">
      <c r="A38" s="7">
        <f t="shared" si="0"/>
        <v>32</v>
      </c>
      <c r="B38" s="165" t="s">
        <v>177</v>
      </c>
      <c r="C38" s="166">
        <v>860114301234</v>
      </c>
      <c r="D38" s="164" t="s">
        <v>195</v>
      </c>
      <c r="E38" s="164" t="s">
        <v>199</v>
      </c>
      <c r="F38" s="175">
        <v>46118</v>
      </c>
      <c r="G38" s="164" t="s">
        <v>178</v>
      </c>
      <c r="H38" s="167">
        <v>46126</v>
      </c>
      <c r="I38" s="167">
        <v>46156</v>
      </c>
      <c r="J38" s="164" t="s">
        <v>213</v>
      </c>
      <c r="K38" s="164" t="s">
        <v>179</v>
      </c>
      <c r="L38" s="164" t="s">
        <v>180</v>
      </c>
    </row>
    <row r="39" spans="1:13" ht="60">
      <c r="A39" s="7">
        <f t="shared" si="0"/>
        <v>33</v>
      </c>
      <c r="B39" s="168" t="s">
        <v>181</v>
      </c>
      <c r="C39" s="169">
        <v>990415351233</v>
      </c>
      <c r="D39" s="168" t="s">
        <v>193</v>
      </c>
      <c r="E39" s="168" t="s">
        <v>200</v>
      </c>
      <c r="F39" s="170">
        <v>46126</v>
      </c>
      <c r="G39" s="168" t="s">
        <v>182</v>
      </c>
      <c r="H39" s="168" t="s">
        <v>183</v>
      </c>
      <c r="I39" s="168" t="s">
        <v>184</v>
      </c>
      <c r="J39" s="168" t="s">
        <v>202</v>
      </c>
      <c r="K39" s="168" t="s">
        <v>185</v>
      </c>
      <c r="L39" s="168" t="s">
        <v>183</v>
      </c>
    </row>
    <row r="40" spans="1:13" ht="63">
      <c r="A40" s="7">
        <f t="shared" si="0"/>
        <v>34</v>
      </c>
      <c r="B40" s="171" t="s">
        <v>186</v>
      </c>
      <c r="C40" s="172" t="s">
        <v>187</v>
      </c>
      <c r="D40" s="173" t="s">
        <v>208</v>
      </c>
      <c r="E40" s="173" t="s">
        <v>130</v>
      </c>
      <c r="F40" s="174">
        <v>46122</v>
      </c>
      <c r="G40" s="174" t="s">
        <v>188</v>
      </c>
      <c r="H40" s="174">
        <v>46126</v>
      </c>
      <c r="I40" s="174">
        <v>46156</v>
      </c>
      <c r="J40" s="173" t="s">
        <v>201</v>
      </c>
      <c r="K40" s="172" t="s">
        <v>189</v>
      </c>
      <c r="L40" s="174">
        <v>46127</v>
      </c>
    </row>
    <row r="41" spans="1:13" customFormat="1" ht="45">
      <c r="A41" s="7">
        <f t="shared" si="0"/>
        <v>35</v>
      </c>
      <c r="B41" s="119" t="s">
        <v>216</v>
      </c>
      <c r="C41" s="177">
        <v>970411450850</v>
      </c>
      <c r="D41" s="119" t="s">
        <v>217</v>
      </c>
      <c r="E41" s="178" t="s">
        <v>218</v>
      </c>
      <c r="F41" s="176" t="s">
        <v>219</v>
      </c>
      <c r="G41" s="119" t="s">
        <v>182</v>
      </c>
      <c r="H41" s="119" t="s">
        <v>220</v>
      </c>
      <c r="I41" s="119" t="s">
        <v>221</v>
      </c>
      <c r="J41" s="179" t="s">
        <v>222</v>
      </c>
      <c r="K41" s="179" t="s">
        <v>185</v>
      </c>
      <c r="L41" s="119" t="s">
        <v>220</v>
      </c>
    </row>
    <row r="42" spans="1:13" s="185" customFormat="1" ht="78.75">
      <c r="A42" s="7">
        <f t="shared" si="0"/>
        <v>36</v>
      </c>
      <c r="B42" s="180" t="s">
        <v>223</v>
      </c>
      <c r="C42" s="181" t="s">
        <v>224</v>
      </c>
      <c r="D42" s="182" t="s">
        <v>225</v>
      </c>
      <c r="E42" s="183" t="s">
        <v>41</v>
      </c>
      <c r="F42" s="80">
        <v>46141</v>
      </c>
      <c r="G42" s="81" t="s">
        <v>226</v>
      </c>
      <c r="H42" s="80">
        <v>46148</v>
      </c>
      <c r="I42" s="80">
        <v>46178</v>
      </c>
      <c r="J42" s="184" t="s">
        <v>227</v>
      </c>
      <c r="K42" s="183" t="s">
        <v>228</v>
      </c>
      <c r="L42" s="80">
        <v>46148</v>
      </c>
    </row>
    <row r="43" spans="1:13" s="191" customFormat="1" ht="38.25">
      <c r="A43" s="7">
        <f t="shared" si="0"/>
        <v>37</v>
      </c>
      <c r="B43" s="186" t="s">
        <v>229</v>
      </c>
      <c r="C43" s="187">
        <v>870905401788</v>
      </c>
      <c r="D43" s="188" t="s">
        <v>230</v>
      </c>
      <c r="E43" s="188" t="s">
        <v>231</v>
      </c>
      <c r="F43" s="189" t="s">
        <v>232</v>
      </c>
      <c r="G43" s="190"/>
    </row>
    <row r="44" spans="1:13" customFormat="1" ht="79.5" customHeight="1">
      <c r="A44" s="7">
        <f t="shared" si="0"/>
        <v>38</v>
      </c>
      <c r="B44" s="192" t="s">
        <v>233</v>
      </c>
      <c r="C44" s="193" t="s">
        <v>234</v>
      </c>
      <c r="D44" s="194" t="s">
        <v>235</v>
      </c>
      <c r="E44" s="121" t="s">
        <v>236</v>
      </c>
      <c r="F44" s="194" t="s">
        <v>237</v>
      </c>
      <c r="G44" s="195" t="s">
        <v>238</v>
      </c>
      <c r="H44" s="195" t="s">
        <v>239</v>
      </c>
    </row>
    <row r="45" spans="1:13" customFormat="1" ht="60.75" customHeight="1">
      <c r="A45" s="7">
        <f t="shared" si="0"/>
        <v>39</v>
      </c>
      <c r="B45" s="196" t="s">
        <v>240</v>
      </c>
      <c r="C45" s="197" t="s">
        <v>241</v>
      </c>
      <c r="D45" s="198" t="s">
        <v>242</v>
      </c>
      <c r="E45" s="179" t="s">
        <v>243</v>
      </c>
      <c r="F45" s="198" t="s">
        <v>244</v>
      </c>
      <c r="G45" s="199" t="s">
        <v>245</v>
      </c>
      <c r="H45" s="199" t="s">
        <v>246</v>
      </c>
    </row>
    <row r="46" spans="1:13" customFormat="1" ht="61.5" customHeight="1">
      <c r="A46" s="7">
        <f t="shared" si="0"/>
        <v>40</v>
      </c>
      <c r="B46" s="119" t="e">
        <f>'[1]Русский язык'!B44</f>
        <v>#REF!</v>
      </c>
      <c r="C46" s="177" t="e">
        <f>'[1]Русский язык'!C44</f>
        <v>#REF!</v>
      </c>
      <c r="D46" s="119" t="s">
        <v>247</v>
      </c>
      <c r="E46" s="119" t="s">
        <v>248</v>
      </c>
      <c r="F46" s="176" t="s">
        <v>249</v>
      </c>
      <c r="G46" s="176" t="s">
        <v>250</v>
      </c>
      <c r="H46" s="119" t="s">
        <v>182</v>
      </c>
      <c r="I46" s="119" t="s">
        <v>250</v>
      </c>
      <c r="J46" s="119" t="s">
        <v>251</v>
      </c>
      <c r="K46" s="200" t="s">
        <v>252</v>
      </c>
      <c r="L46" s="119" t="s">
        <v>253</v>
      </c>
      <c r="M46" s="176" t="s">
        <v>250</v>
      </c>
    </row>
    <row r="47" spans="1:13" s="185" customFormat="1" ht="78.75">
      <c r="A47" s="7">
        <f t="shared" si="0"/>
        <v>41</v>
      </c>
      <c r="B47" s="180" t="s">
        <v>254</v>
      </c>
      <c r="C47" s="181" t="s">
        <v>255</v>
      </c>
      <c r="D47" s="182" t="s">
        <v>256</v>
      </c>
      <c r="E47" s="183" t="s">
        <v>41</v>
      </c>
      <c r="F47" s="80">
        <v>46167</v>
      </c>
      <c r="G47" s="81" t="s">
        <v>226</v>
      </c>
      <c r="H47" s="80">
        <v>46170</v>
      </c>
      <c r="I47" s="80">
        <v>46197</v>
      </c>
      <c r="J47" s="184" t="s">
        <v>227</v>
      </c>
      <c r="K47" s="183" t="s">
        <v>228</v>
      </c>
      <c r="L47" s="80">
        <v>46170</v>
      </c>
    </row>
    <row r="48" spans="1:13" s="125" customFormat="1" ht="54" customHeight="1">
      <c r="A48" s="7">
        <f t="shared" si="0"/>
        <v>42</v>
      </c>
      <c r="B48" s="201" t="s">
        <v>92</v>
      </c>
      <c r="C48" s="202">
        <v>790829401916</v>
      </c>
      <c r="D48" s="203" t="s">
        <v>257</v>
      </c>
      <c r="E48" s="203" t="s">
        <v>258</v>
      </c>
      <c r="F48" s="189">
        <v>46155</v>
      </c>
      <c r="G48" s="189">
        <v>46173</v>
      </c>
    </row>
    <row r="49" spans="1:26" customFormat="1" ht="77.25" customHeight="1">
      <c r="A49" s="7">
        <f t="shared" si="0"/>
        <v>43</v>
      </c>
      <c r="B49" s="205" t="s">
        <v>259</v>
      </c>
      <c r="C49" s="205">
        <v>980726450489</v>
      </c>
      <c r="D49" s="205" t="s">
        <v>260</v>
      </c>
      <c r="E49" s="204" t="s">
        <v>261</v>
      </c>
      <c r="F49" s="206" t="s">
        <v>262</v>
      </c>
      <c r="G49" s="204" t="s">
        <v>263</v>
      </c>
      <c r="H49" s="207">
        <v>46174</v>
      </c>
      <c r="I49" s="207">
        <v>46200</v>
      </c>
      <c r="J49" s="204" t="s">
        <v>264</v>
      </c>
      <c r="K49" s="204" t="s">
        <v>265</v>
      </c>
      <c r="L49" s="207">
        <v>46174</v>
      </c>
      <c r="M49" s="208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</row>
    <row r="50" spans="1:26" customFormat="1" ht="91.9" customHeight="1">
      <c r="A50" s="7">
        <f t="shared" si="0"/>
        <v>44</v>
      </c>
      <c r="B50" s="210" t="s">
        <v>269</v>
      </c>
      <c r="C50" s="210">
        <f>C41</f>
        <v>970411450850</v>
      </c>
      <c r="D50" s="83" t="s">
        <v>266</v>
      </c>
      <c r="E50" s="83" t="s">
        <v>267</v>
      </c>
      <c r="F50" s="211" t="str">
        <f>F41</f>
        <v>20.04.2026г.</v>
      </c>
      <c r="G50" s="212" t="s">
        <v>188</v>
      </c>
      <c r="H50" s="211">
        <v>46181</v>
      </c>
      <c r="I50" s="211">
        <f>WORKDAY(L50,20)</f>
        <v>46209</v>
      </c>
      <c r="J50" s="83" t="s">
        <v>268</v>
      </c>
      <c r="K50" s="213" t="s">
        <v>270</v>
      </c>
      <c r="L50" s="212">
        <v>46181</v>
      </c>
    </row>
    <row r="51" spans="1:26" s="222" customFormat="1" ht="165" customHeight="1">
      <c r="A51" s="7">
        <f t="shared" si="0"/>
        <v>45</v>
      </c>
      <c r="B51" s="214" t="s">
        <v>271</v>
      </c>
      <c r="C51" s="215" t="s">
        <v>272</v>
      </c>
      <c r="D51" s="216" t="s">
        <v>273</v>
      </c>
      <c r="E51" s="217" t="s">
        <v>274</v>
      </c>
      <c r="F51" s="218">
        <v>46157</v>
      </c>
      <c r="G51" s="203" t="s">
        <v>275</v>
      </c>
      <c r="H51" s="218">
        <v>46163</v>
      </c>
      <c r="I51" s="218">
        <v>46191</v>
      </c>
      <c r="J51" s="203" t="s">
        <v>276</v>
      </c>
      <c r="K51" s="219" t="s">
        <v>277</v>
      </c>
      <c r="L51" s="220">
        <v>46164</v>
      </c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</row>
    <row r="52" spans="1:26" ht="84" customHeight="1">
      <c r="A52" s="7">
        <f t="shared" si="0"/>
        <v>46</v>
      </c>
      <c r="B52" s="223" t="s">
        <v>278</v>
      </c>
      <c r="C52" s="224" t="s">
        <v>279</v>
      </c>
      <c r="D52" s="223" t="s">
        <v>280</v>
      </c>
      <c r="E52" s="223" t="s">
        <v>281</v>
      </c>
      <c r="F52" s="225">
        <v>46183</v>
      </c>
      <c r="G52" s="226" t="s">
        <v>282</v>
      </c>
      <c r="H52" s="227">
        <v>46188</v>
      </c>
      <c r="I52" s="227">
        <v>46218</v>
      </c>
      <c r="J52" s="228" t="s">
        <v>283</v>
      </c>
      <c r="K52" s="226">
        <v>77012034512</v>
      </c>
      <c r="L52" s="227">
        <v>46188</v>
      </c>
    </row>
    <row r="53" spans="1:26" s="185" customFormat="1" ht="78.75">
      <c r="A53" s="7">
        <f t="shared" si="0"/>
        <v>47</v>
      </c>
      <c r="B53" s="180" t="s">
        <v>284</v>
      </c>
      <c r="C53" s="181" t="s">
        <v>285</v>
      </c>
      <c r="D53" s="182" t="s">
        <v>286</v>
      </c>
      <c r="E53" s="183" t="s">
        <v>287</v>
      </c>
      <c r="F53" s="80">
        <v>46190</v>
      </c>
      <c r="G53" s="81" t="s">
        <v>226</v>
      </c>
      <c r="H53" s="80">
        <v>46205</v>
      </c>
      <c r="I53" s="80">
        <v>46233</v>
      </c>
      <c r="J53" s="184" t="s">
        <v>227</v>
      </c>
      <c r="K53" s="183" t="s">
        <v>228</v>
      </c>
      <c r="L53" s="80">
        <v>46205</v>
      </c>
    </row>
    <row r="54" spans="1:26" s="125" customFormat="1" ht="147.6" customHeight="1">
      <c r="A54" s="125">
        <v>48</v>
      </c>
      <c r="B54" s="210" t="str">
        <f>B45</f>
        <v>Алпысбаев Мират Алпысбаевич</v>
      </c>
      <c r="C54" s="210" t="str">
        <f>C45</f>
        <v>970726351499</v>
      </c>
      <c r="D54" s="83" t="s">
        <v>288</v>
      </c>
      <c r="E54" s="83" t="s">
        <v>289</v>
      </c>
      <c r="F54" s="211" t="s">
        <v>188</v>
      </c>
      <c r="G54" s="211" t="str">
        <f>G45</f>
        <v>19.05.2026 жыл</v>
      </c>
      <c r="H54" s="211">
        <v>46212</v>
      </c>
      <c r="I54" s="211">
        <v>46239</v>
      </c>
      <c r="J54" s="83" t="s">
        <v>268</v>
      </c>
      <c r="K54" s="229" t="s">
        <v>290</v>
      </c>
      <c r="L54" s="211">
        <v>46212</v>
      </c>
    </row>
    <row r="55" spans="1:26" customFormat="1" ht="134.25" customHeight="1" thickBot="1">
      <c r="A55" s="148">
        <v>49</v>
      </c>
      <c r="B55" s="230" t="s">
        <v>291</v>
      </c>
      <c r="C55" s="231">
        <v>850801400423</v>
      </c>
      <c r="D55" s="232" t="s">
        <v>292</v>
      </c>
      <c r="E55" s="148" t="s">
        <v>41</v>
      </c>
      <c r="F55" s="233">
        <v>46206</v>
      </c>
      <c r="G55" s="148" t="s">
        <v>293</v>
      </c>
      <c r="H55" s="233">
        <v>46224</v>
      </c>
      <c r="I55" s="233">
        <v>46251</v>
      </c>
      <c r="J55" s="234" t="s">
        <v>294</v>
      </c>
      <c r="K55" s="235" t="s">
        <v>295</v>
      </c>
      <c r="L55" s="236">
        <v>46224</v>
      </c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</row>
    <row r="56" spans="1:26" ht="63.75" thickBot="1">
      <c r="A56" s="238">
        <v>50</v>
      </c>
      <c r="B56" s="238" t="s">
        <v>34</v>
      </c>
      <c r="C56" s="239">
        <v>940722400790</v>
      </c>
      <c r="D56" s="238" t="s">
        <v>296</v>
      </c>
      <c r="E56" s="238" t="s">
        <v>297</v>
      </c>
      <c r="F56" s="240">
        <v>46219</v>
      </c>
      <c r="G56" s="238" t="s">
        <v>58</v>
      </c>
      <c r="H56" s="241">
        <v>46230</v>
      </c>
      <c r="I56" s="241">
        <v>46255</v>
      </c>
      <c r="J56" s="238" t="s">
        <v>132</v>
      </c>
      <c r="K56" s="242" t="s">
        <v>172</v>
      </c>
      <c r="L56" s="240">
        <v>46230</v>
      </c>
    </row>
    <row r="57" spans="1:26" ht="124.15" customHeight="1" thickBot="1">
      <c r="A57" s="243">
        <v>51</v>
      </c>
      <c r="B57" s="244" t="s">
        <v>298</v>
      </c>
      <c r="C57" s="244" t="s">
        <v>299</v>
      </c>
      <c r="D57" s="243" t="s">
        <v>300</v>
      </c>
      <c r="E57" s="245" t="s">
        <v>301</v>
      </c>
      <c r="F57" s="246">
        <v>46203</v>
      </c>
      <c r="G57" s="247" t="s">
        <v>302</v>
      </c>
      <c r="H57" s="246">
        <v>46230</v>
      </c>
      <c r="I57" s="246">
        <v>46255</v>
      </c>
      <c r="J57" s="245" t="s">
        <v>303</v>
      </c>
      <c r="K57" s="245" t="s">
        <v>304</v>
      </c>
      <c r="L57" s="248">
        <v>46230</v>
      </c>
    </row>
    <row r="58" spans="1:26" ht="84" customHeight="1">
      <c r="A58" s="275">
        <v>52</v>
      </c>
      <c r="B58" s="276" t="s">
        <v>336</v>
      </c>
      <c r="C58" s="277" t="s">
        <v>337</v>
      </c>
      <c r="D58" s="276" t="s">
        <v>338</v>
      </c>
      <c r="E58" s="276" t="s">
        <v>281</v>
      </c>
      <c r="F58" s="278">
        <v>46224</v>
      </c>
      <c r="G58" s="279" t="s">
        <v>282</v>
      </c>
      <c r="H58" s="280">
        <v>46230</v>
      </c>
      <c r="I58" s="280">
        <v>46255</v>
      </c>
      <c r="J58" s="281" t="s">
        <v>283</v>
      </c>
      <c r="K58" s="282">
        <v>77012034512</v>
      </c>
      <c r="L58" s="280">
        <v>46230</v>
      </c>
    </row>
    <row r="59" spans="1:26" customFormat="1" ht="77.25" customHeight="1">
      <c r="A59" s="251">
        <v>53</v>
      </c>
      <c r="B59" s="252" t="s">
        <v>305</v>
      </c>
      <c r="C59" s="252">
        <v>720312402702</v>
      </c>
      <c r="D59" s="252" t="s">
        <v>306</v>
      </c>
      <c r="E59" s="251" t="s">
        <v>307</v>
      </c>
      <c r="F59" s="249">
        <v>46225</v>
      </c>
      <c r="G59" s="251" t="s">
        <v>263</v>
      </c>
      <c r="H59" s="253">
        <v>46231</v>
      </c>
      <c r="I59" s="253">
        <v>46258</v>
      </c>
      <c r="J59" s="251" t="s">
        <v>308</v>
      </c>
      <c r="K59" s="251" t="s">
        <v>265</v>
      </c>
      <c r="L59" s="253">
        <v>46231</v>
      </c>
      <c r="M59" s="208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</row>
    <row r="60" spans="1:26" s="222" customFormat="1" ht="116.25" customHeight="1">
      <c r="A60" s="256">
        <v>54</v>
      </c>
      <c r="B60" s="257" t="s">
        <v>309</v>
      </c>
      <c r="C60" s="258" t="s">
        <v>310</v>
      </c>
      <c r="D60" s="259" t="s">
        <v>311</v>
      </c>
      <c r="E60" s="259" t="s">
        <v>47</v>
      </c>
      <c r="F60" s="254" t="s">
        <v>312</v>
      </c>
      <c r="G60" s="255" t="s">
        <v>313</v>
      </c>
      <c r="H60" s="254" t="s">
        <v>316</v>
      </c>
      <c r="I60" s="254" t="s">
        <v>317</v>
      </c>
      <c r="J60" s="259" t="s">
        <v>314</v>
      </c>
      <c r="K60" s="255" t="s">
        <v>315</v>
      </c>
      <c r="L60" s="254" t="s">
        <v>316</v>
      </c>
      <c r="M60" s="250"/>
    </row>
    <row r="61" spans="1:26" s="266" customFormat="1" ht="80.45" customHeight="1" thickBot="1">
      <c r="A61" s="260">
        <v>55</v>
      </c>
      <c r="B61" s="261" t="s">
        <v>318</v>
      </c>
      <c r="C61" s="262">
        <v>770909450300</v>
      </c>
      <c r="D61" s="263" t="s">
        <v>319</v>
      </c>
      <c r="E61" s="260" t="s">
        <v>320</v>
      </c>
      <c r="F61" s="264">
        <v>46231</v>
      </c>
      <c r="G61" s="265" t="s">
        <v>321</v>
      </c>
      <c r="H61" s="267">
        <v>46238</v>
      </c>
      <c r="I61" s="267">
        <v>46265</v>
      </c>
      <c r="J61" s="263" t="s">
        <v>322</v>
      </c>
      <c r="K61" s="260" t="s">
        <v>323</v>
      </c>
      <c r="L61" s="264">
        <v>46238</v>
      </c>
    </row>
    <row r="62" spans="1:26" ht="45.75" thickBot="1">
      <c r="A62" s="268">
        <v>56</v>
      </c>
      <c r="B62" s="268" t="s">
        <v>324</v>
      </c>
      <c r="C62" s="269">
        <v>710902301199</v>
      </c>
      <c r="D62" s="268" t="s">
        <v>325</v>
      </c>
      <c r="E62" s="268" t="s">
        <v>86</v>
      </c>
      <c r="F62" s="269" t="s">
        <v>326</v>
      </c>
      <c r="G62" s="268" t="s">
        <v>327</v>
      </c>
      <c r="H62" s="270">
        <v>46240</v>
      </c>
      <c r="I62" s="270">
        <v>46267</v>
      </c>
      <c r="J62" s="268" t="s">
        <v>328</v>
      </c>
      <c r="K62" s="268" t="s">
        <v>329</v>
      </c>
      <c r="L62" s="270">
        <v>46240</v>
      </c>
      <c r="M62" s="271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</row>
    <row r="63" spans="1:26" ht="63.75" thickBot="1">
      <c r="A63" s="238">
        <v>57</v>
      </c>
      <c r="B63" s="238" t="s">
        <v>330</v>
      </c>
      <c r="C63" s="238">
        <v>20823650876</v>
      </c>
      <c r="D63" s="238" t="s">
        <v>331</v>
      </c>
      <c r="E63" s="238" t="s">
        <v>332</v>
      </c>
      <c r="F63" s="240">
        <v>46178</v>
      </c>
      <c r="G63" s="273" t="s">
        <v>333</v>
      </c>
      <c r="H63" s="270">
        <v>46244</v>
      </c>
      <c r="I63" s="270">
        <v>46269</v>
      </c>
      <c r="J63" s="273" t="s">
        <v>334</v>
      </c>
      <c r="K63" s="273" t="s">
        <v>335</v>
      </c>
      <c r="L63" s="274">
        <v>46244</v>
      </c>
    </row>
    <row r="64" spans="1:26" customFormat="1" ht="134.25" customHeight="1" thickBot="1">
      <c r="A64" s="148">
        <v>58</v>
      </c>
      <c r="B64" s="230" t="s">
        <v>339</v>
      </c>
      <c r="C64" s="231">
        <v>850719301539</v>
      </c>
      <c r="D64" s="232" t="s">
        <v>340</v>
      </c>
      <c r="E64" s="148" t="s">
        <v>244</v>
      </c>
      <c r="F64" s="233">
        <v>46241</v>
      </c>
      <c r="G64" s="148" t="s">
        <v>293</v>
      </c>
      <c r="H64" s="233">
        <v>46246</v>
      </c>
      <c r="I64" s="233">
        <v>46273</v>
      </c>
      <c r="J64" s="234" t="s">
        <v>341</v>
      </c>
      <c r="K64" s="235" t="s">
        <v>295</v>
      </c>
      <c r="L64" s="233">
        <v>46246</v>
      </c>
      <c r="M64" s="237"/>
      <c r="N64" s="237"/>
      <c r="O64" s="237"/>
      <c r="P64" s="237"/>
      <c r="Q64" s="237"/>
      <c r="R64" s="237"/>
      <c r="S64" s="237"/>
      <c r="T64" s="237"/>
      <c r="U64" s="237"/>
      <c r="V64" s="237"/>
      <c r="W64" s="237"/>
      <c r="X64" s="237"/>
      <c r="Y64" s="237"/>
      <c r="Z64" s="237"/>
    </row>
    <row r="65" spans="1:26" ht="60.75" thickBot="1">
      <c r="A65" s="268">
        <v>59</v>
      </c>
      <c r="B65" s="268" t="s">
        <v>342</v>
      </c>
      <c r="C65" s="268">
        <v>700505301694</v>
      </c>
      <c r="D65" s="268" t="s">
        <v>343</v>
      </c>
      <c r="E65" s="268" t="s">
        <v>41</v>
      </c>
      <c r="F65" s="270">
        <v>46219</v>
      </c>
      <c r="G65" s="268" t="s">
        <v>344</v>
      </c>
      <c r="H65" s="270">
        <v>46246</v>
      </c>
      <c r="I65" s="270">
        <v>46273</v>
      </c>
      <c r="J65" s="268" t="s">
        <v>345</v>
      </c>
      <c r="K65" s="268" t="s">
        <v>346</v>
      </c>
      <c r="L65" s="270">
        <v>46246</v>
      </c>
      <c r="M65" s="271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</row>
    <row r="66" spans="1:26" customFormat="1" ht="148.5" customHeight="1">
      <c r="A66" s="283">
        <v>60</v>
      </c>
      <c r="B66" s="284" t="s">
        <v>347</v>
      </c>
      <c r="C66" s="285">
        <v>870212401403</v>
      </c>
      <c r="D66" s="283" t="s">
        <v>348</v>
      </c>
      <c r="E66" s="283" t="s">
        <v>41</v>
      </c>
      <c r="F66" s="286">
        <v>46244</v>
      </c>
      <c r="G66" s="283" t="s">
        <v>95</v>
      </c>
      <c r="H66" s="287">
        <v>46251</v>
      </c>
      <c r="I66" s="287">
        <v>46276</v>
      </c>
      <c r="J66" s="283" t="s">
        <v>328</v>
      </c>
      <c r="K66" s="288" t="s">
        <v>96</v>
      </c>
      <c r="L66" s="287">
        <v>46251</v>
      </c>
      <c r="M66" s="289"/>
      <c r="N66" s="290"/>
      <c r="O66" s="290"/>
      <c r="P66" s="290"/>
      <c r="Q66" s="290"/>
      <c r="R66" s="290"/>
      <c r="S66" s="290"/>
      <c r="T66" s="290"/>
      <c r="U66" s="290"/>
      <c r="V66" s="290"/>
      <c r="W66" s="290"/>
      <c r="X66" s="290"/>
      <c r="Y66" s="290"/>
      <c r="Z66" s="290"/>
    </row>
    <row r="67" spans="1:26" s="296" customFormat="1" ht="63">
      <c r="A67" s="291">
        <v>61</v>
      </c>
      <c r="B67" s="292" t="s">
        <v>349</v>
      </c>
      <c r="C67" s="292">
        <v>720905400393</v>
      </c>
      <c r="D67" s="293" t="s">
        <v>350</v>
      </c>
      <c r="E67" s="293" t="s">
        <v>351</v>
      </c>
      <c r="F67" s="294">
        <v>46247</v>
      </c>
      <c r="G67" s="291" t="s">
        <v>352</v>
      </c>
      <c r="H67" s="294">
        <v>46252</v>
      </c>
      <c r="I67" s="294">
        <v>46279</v>
      </c>
      <c r="J67" s="295" t="s">
        <v>353</v>
      </c>
      <c r="K67" s="291" t="s">
        <v>354</v>
      </c>
      <c r="L67" s="294">
        <v>46252</v>
      </c>
    </row>
    <row r="68" spans="1:26" s="304" customFormat="1" ht="63" customHeight="1">
      <c r="A68" s="297">
        <v>62</v>
      </c>
      <c r="B68" s="298" t="s">
        <v>355</v>
      </c>
      <c r="C68" s="299" t="s">
        <v>356</v>
      </c>
      <c r="D68" s="300" t="s">
        <v>357</v>
      </c>
      <c r="E68" s="293" t="s">
        <v>244</v>
      </c>
      <c r="F68" s="301">
        <v>46239</v>
      </c>
      <c r="G68" s="302" t="s">
        <v>68</v>
      </c>
      <c r="H68" s="301">
        <v>46255</v>
      </c>
      <c r="I68" s="301">
        <v>46282</v>
      </c>
      <c r="J68" s="303" t="s">
        <v>69</v>
      </c>
      <c r="K68" s="293" t="s">
        <v>70</v>
      </c>
      <c r="L68" s="301">
        <v>46255</v>
      </c>
    </row>
    <row r="69" spans="1:26" customFormat="1" ht="77.25" customHeight="1">
      <c r="A69" s="204">
        <v>63</v>
      </c>
      <c r="B69" s="205" t="s">
        <v>358</v>
      </c>
      <c r="C69" s="205">
        <v>860103403049</v>
      </c>
      <c r="D69" s="205" t="s">
        <v>359</v>
      </c>
      <c r="E69" s="204" t="s">
        <v>30</v>
      </c>
      <c r="F69" s="305">
        <v>46251</v>
      </c>
      <c r="G69" s="204" t="s">
        <v>263</v>
      </c>
      <c r="H69" s="301">
        <v>46255</v>
      </c>
      <c r="I69" s="301">
        <v>46282</v>
      </c>
      <c r="J69" s="204" t="s">
        <v>308</v>
      </c>
      <c r="K69" s="204" t="s">
        <v>265</v>
      </c>
      <c r="L69" s="301">
        <v>46255</v>
      </c>
      <c r="M69" s="208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</row>
    <row r="70" spans="1:26" s="314" customFormat="1" ht="39" customHeight="1">
      <c r="A70" s="306">
        <v>64</v>
      </c>
      <c r="B70" s="307" t="s">
        <v>360</v>
      </c>
      <c r="C70" s="308">
        <v>780314303345</v>
      </c>
      <c r="D70" s="309" t="s">
        <v>361</v>
      </c>
      <c r="E70" s="309" t="s">
        <v>362</v>
      </c>
      <c r="F70" s="310">
        <v>46252</v>
      </c>
      <c r="G70" s="311" t="s">
        <v>321</v>
      </c>
      <c r="H70" s="310">
        <v>46259</v>
      </c>
      <c r="I70" s="312">
        <v>46286</v>
      </c>
      <c r="J70" s="313" t="s">
        <v>363</v>
      </c>
      <c r="K70" s="306" t="s">
        <v>364</v>
      </c>
      <c r="L70" s="310">
        <v>46259</v>
      </c>
    </row>
    <row r="71" spans="1:26" s="266" customFormat="1" ht="39" customHeight="1">
      <c r="A71" s="315">
        <v>65</v>
      </c>
      <c r="B71" s="307" t="s">
        <v>365</v>
      </c>
      <c r="C71" s="316">
        <v>790318302992</v>
      </c>
      <c r="D71" s="309" t="s">
        <v>366</v>
      </c>
      <c r="E71" s="309" t="s">
        <v>267</v>
      </c>
      <c r="F71" s="317">
        <v>46282</v>
      </c>
      <c r="G71" s="265" t="s">
        <v>321</v>
      </c>
      <c r="H71" s="317">
        <v>46290</v>
      </c>
      <c r="I71" s="312">
        <v>46317</v>
      </c>
      <c r="J71" s="318" t="s">
        <v>322</v>
      </c>
      <c r="K71" s="315" t="s">
        <v>367</v>
      </c>
      <c r="L71" s="317">
        <v>46290</v>
      </c>
    </row>
    <row r="72" spans="1:26" customFormat="1" ht="90" customHeight="1">
      <c r="A72" s="326">
        <v>66</v>
      </c>
      <c r="B72" s="327" t="s">
        <v>368</v>
      </c>
      <c r="C72" s="328">
        <v>9212204401820</v>
      </c>
      <c r="D72" s="326" t="s">
        <v>369</v>
      </c>
      <c r="E72" s="326" t="s">
        <v>370</v>
      </c>
      <c r="F72" s="329">
        <v>46282</v>
      </c>
      <c r="G72" s="326" t="s">
        <v>54</v>
      </c>
      <c r="H72" s="317">
        <v>46290</v>
      </c>
      <c r="I72" s="312">
        <v>46317</v>
      </c>
      <c r="J72" s="326" t="s">
        <v>55</v>
      </c>
      <c r="K72" s="330" t="s">
        <v>56</v>
      </c>
      <c r="L72" s="317">
        <v>46290</v>
      </c>
      <c r="M72" s="33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</sheetData>
  <sheetProtection selectLockedCells="1" selectUnlockedCells="1"/>
  <autoFilter ref="A6:L6"/>
  <mergeCells count="12"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9:G9">
    <cfRule type="timePeriod" dxfId="9" priority="14" timePeriod="today">
      <formula>FLOOR(F9,1)=TODAY()</formula>
    </cfRule>
  </conditionalFormatting>
  <conditionalFormatting sqref="L9">
    <cfRule type="timePeriod" dxfId="8" priority="13" timePeriod="today">
      <formula>FLOOR(L9,1)=TODAY()</formula>
    </cfRule>
  </conditionalFormatting>
  <conditionalFormatting sqref="H9:I9">
    <cfRule type="timePeriod" dxfId="7" priority="11" timePeriod="today">
      <formula>FLOOR(H9,1)=TODAY()</formula>
    </cfRule>
  </conditionalFormatting>
  <conditionalFormatting sqref="F50">
    <cfRule type="timePeriod" dxfId="6" priority="8" timePeriod="today">
      <formula>FLOOR(F50,1)=TODAY()</formula>
    </cfRule>
  </conditionalFormatting>
  <conditionalFormatting sqref="L50">
    <cfRule type="timePeriod" dxfId="5" priority="7" timePeriod="today">
      <formula>FLOOR(L50,1)=TODAY()</formula>
    </cfRule>
  </conditionalFormatting>
  <conditionalFormatting sqref="G50">
    <cfRule type="timePeriod" dxfId="4" priority="6" timePeriod="today">
      <formula>FLOOR(G50,1)=TODAY()</formula>
    </cfRule>
  </conditionalFormatting>
  <conditionalFormatting sqref="G54">
    <cfRule type="timePeriod" dxfId="3" priority="5" timePeriod="today">
      <formula>FLOOR(G54,1)=TODAY()</formula>
    </cfRule>
  </conditionalFormatting>
  <conditionalFormatting sqref="F54">
    <cfRule type="timePeriod" dxfId="2" priority="3" timePeriod="today">
      <formula>FLOOR(F54,1)=TODAY()</formula>
    </cfRule>
  </conditionalFormatting>
  <conditionalFormatting sqref="L54">
    <cfRule type="timePeriod" dxfId="1" priority="2" timePeriod="today">
      <formula>FLOOR(L54,1)=TODAY()</formula>
    </cfRule>
  </conditionalFormatting>
  <conditionalFormatting sqref="F60:H60">
    <cfRule type="timePeriod" dxfId="0" priority="1" timePeriod="today">
      <formula>FLOOR(F60,1)=TODAY()</formula>
    </cfRule>
  </conditionalFormatting>
  <hyperlinks>
    <hyperlink ref="K36" r:id="rId1"/>
    <hyperlink ref="K46" r:id="rId2" display="mailto:arman.tuyurbaev@mail.ru"/>
    <hyperlink ref="K56" r:id="rId3" display="mailto:vasya.pirogov.8484@mail.ru,%208-777-297-84-18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4"/>
  <headerFooter alignWithMargins="0">
    <oddHeader>&amp;C&amp;"Times New Roman,Обычный"&amp;12&amp;A</oddHeader>
    <oddFooter>&amp;C&amp;"Times New Roman,Обычный"&amp;12Страница &amp;P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2026-10-03T07:21:17Z</dcterms:modified>
</cp:coreProperties>
</file>