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ЭтаКнига" defaultThemeVersion="124226"/>
  <xr:revisionPtr revIDLastSave="0" documentId="13_ncr:1_{95D76495-9C25-4108-A16D-49D2117710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ентябрь 26" sheetId="35" r:id="rId1"/>
  </sheets>
  <definedNames>
    <definedName name="_xlnm._FilterDatabase" localSheetId="0" hidden="1">'сентябрь 26'!$A$4:$T$4</definedName>
    <definedName name="_xlnm.Print_Area" localSheetId="0">'сентябрь 26'!$A$1:$W$20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0" i="35" l="1"/>
  <c r="H19" i="35"/>
  <c r="H18" i="35"/>
  <c r="H17" i="35"/>
  <c r="H16" i="35"/>
  <c r="H15" i="35"/>
  <c r="H14" i="35"/>
  <c r="H13" i="35"/>
  <c r="H12" i="35"/>
  <c r="H10" i="35"/>
  <c r="H9" i="35"/>
  <c r="H8" i="35"/>
  <c r="H7" i="35"/>
  <c r="K9" i="35"/>
  <c r="K10" i="35"/>
  <c r="K11" i="35"/>
  <c r="K12" i="35"/>
  <c r="K13" i="35"/>
  <c r="K14" i="35"/>
  <c r="K15" i="35"/>
  <c r="K16" i="35"/>
  <c r="K17" i="35"/>
  <c r="K18" i="35"/>
  <c r="K19" i="35"/>
  <c r="K20" i="35"/>
  <c r="K8" i="35"/>
  <c r="K7" i="35"/>
  <c r="E9" i="35"/>
  <c r="E10" i="35"/>
  <c r="E11" i="35"/>
  <c r="E12" i="35"/>
  <c r="E13" i="35"/>
  <c r="E14" i="35"/>
  <c r="E15" i="35"/>
  <c r="E16" i="35"/>
  <c r="E17" i="35"/>
  <c r="E18" i="35"/>
  <c r="E19" i="35"/>
  <c r="E20" i="35"/>
  <c r="E8" i="35"/>
  <c r="T9" i="35"/>
  <c r="T10" i="35"/>
  <c r="T12" i="35"/>
  <c r="T13" i="35"/>
  <c r="T16" i="35"/>
  <c r="T8" i="35"/>
  <c r="T7" i="35"/>
  <c r="Q10" i="35"/>
  <c r="Q12" i="35"/>
  <c r="Q13" i="35"/>
  <c r="Q14" i="35"/>
  <c r="Q15" i="35"/>
  <c r="Q16" i="35"/>
  <c r="Q17" i="35"/>
  <c r="Q18" i="35"/>
  <c r="Q19" i="35"/>
  <c r="Q20" i="35"/>
  <c r="Q9" i="35"/>
  <c r="Q8" i="35"/>
  <c r="Q7" i="35"/>
  <c r="N9" i="35" l="1"/>
  <c r="N10" i="35"/>
  <c r="N12" i="35"/>
  <c r="N13" i="35"/>
  <c r="N14" i="35"/>
  <c r="N15" i="35"/>
  <c r="N16" i="35"/>
  <c r="N17" i="35"/>
  <c r="N18" i="35"/>
  <c r="N19" i="35"/>
  <c r="N20" i="35"/>
  <c r="N8" i="35"/>
  <c r="N7" i="35"/>
  <c r="D7" i="35"/>
  <c r="E7" i="35" s="1"/>
</calcChain>
</file>

<file path=xl/sharedStrings.xml><?xml version="1.0" encoding="utf-8"?>
<sst xmlns="http://schemas.openxmlformats.org/spreadsheetml/2006/main" count="63" uniqueCount="42">
  <si>
    <t>Количество мест размещения, единиц</t>
  </si>
  <si>
    <t>Количество обслуженных посетителей, человек</t>
  </si>
  <si>
    <t>в том числе</t>
  </si>
  <si>
    <t>Резиденты, человек</t>
  </si>
  <si>
    <t>Нерезиденты, чел</t>
  </si>
  <si>
    <t>%</t>
  </si>
  <si>
    <t>Карагандинская область</t>
  </si>
  <si>
    <t>Караганда</t>
  </si>
  <si>
    <t>Балхаш</t>
  </si>
  <si>
    <t>Приозерск</t>
  </si>
  <si>
    <t>Сарань</t>
  </si>
  <si>
    <t>Темиртау</t>
  </si>
  <si>
    <t>Шахтинск</t>
  </si>
  <si>
    <t>Абайский</t>
  </si>
  <si>
    <t>Актогайский</t>
  </si>
  <si>
    <t>Б.Жырауский</t>
  </si>
  <si>
    <t>Каркаралинский</t>
  </si>
  <si>
    <t>Нуринский</t>
  </si>
  <si>
    <t>Осакаровский</t>
  </si>
  <si>
    <t>Шетский</t>
  </si>
  <si>
    <t xml:space="preserve">Объем оказанных услуг, тыс. тенге                                             </t>
  </si>
  <si>
    <t xml:space="preserve"> Единовременная 
вместимость, 
койко-мест   </t>
  </si>
  <si>
    <t>ИФО,%</t>
  </si>
  <si>
    <t>рост</t>
  </si>
  <si>
    <t>План на 2025 год</t>
  </si>
  <si>
    <t>4,5 млрд.тенге</t>
  </si>
  <si>
    <t>План на 2026 год</t>
  </si>
  <si>
    <t>12 343 койко/мест</t>
  </si>
  <si>
    <t>43 тыс.чел</t>
  </si>
  <si>
    <t>470 тыс.чел</t>
  </si>
  <si>
    <t>513 тыс.чел</t>
  </si>
  <si>
    <t>план -38 тыс.чел.    факт -19,4 тыс.чел</t>
  </si>
  <si>
    <t>план - 448 тыс.чел. факт -424,8 тыс.чел.</t>
  </si>
  <si>
    <t>план -486 тыс.чел    факт -444,2 тыс.чед</t>
  </si>
  <si>
    <t>план -12065 койко/мест                       факт -14236 койко/мест</t>
  </si>
  <si>
    <t>план -4 млрд.тенге                  факт -1,3 млрд.тенге</t>
  </si>
  <si>
    <t>Инвестиции в основной капитал непостредственно в туризм (55,56 ОКЭД), тенге</t>
  </si>
  <si>
    <t>январь-июль 2025</t>
  </si>
  <si>
    <t>январь-июль 2026</t>
  </si>
  <si>
    <t>январь-июнь 2025</t>
  </si>
  <si>
    <t>январь-июнь 2026</t>
  </si>
  <si>
    <t>Исполнение показателей в сфере туризма в разрезе регионов области за январь-июнь  2026 года, январь-июль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</si>
</sst>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&quot;р.&quot;_-;\-* #,##0.00&quot;р.&quot;_-;_-* &quot;-&quot;??&quot;р.&quot;_-;_-@_-"/>
    <numFmt numFmtId="165" formatCode="0.0"/>
    <numFmt numFmtId="166" formatCode="###\ ###\ ###\ ##0"/>
    <numFmt numFmtId="167" formatCode="###.0"/>
  </numFmts>
  <fonts count="2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0"/>
      <name val="Arial"/>
      <family val="2"/>
      <charset val="204"/>
    </font>
    <font>
      <b/>
      <i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u/>
      <sz val="10"/>
      <color theme="10"/>
      <name val="Arial Cyr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27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5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1" fillId="0" borderId="0"/>
    <xf numFmtId="0" fontId="11" fillId="0" borderId="0"/>
    <xf numFmtId="0" fontId="17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1" fillId="0" borderId="0"/>
    <xf numFmtId="0" fontId="18" fillId="0" borderId="0"/>
    <xf numFmtId="0" fontId="11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1" fillId="0" borderId="0"/>
    <xf numFmtId="0" fontId="17" fillId="0" borderId="0"/>
    <xf numFmtId="0" fontId="11" fillId="0" borderId="0"/>
    <xf numFmtId="0" fontId="17" fillId="0" borderId="0"/>
    <xf numFmtId="0" fontId="11" fillId="0" borderId="0"/>
    <xf numFmtId="0" fontId="17" fillId="0" borderId="0"/>
    <xf numFmtId="0" fontId="1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" fillId="0" borderId="0"/>
    <xf numFmtId="0" fontId="11" fillId="0" borderId="0"/>
    <xf numFmtId="0" fontId="11" fillId="0" borderId="0"/>
  </cellStyleXfs>
  <cellXfs count="7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8" fillId="0" borderId="0" xfId="0" applyFont="1"/>
    <xf numFmtId="0" fontId="10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22" fillId="2" borderId="2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0" fillId="2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20" xfId="0" applyFont="1" applyFill="1" applyBorder="1" applyAlignment="1">
      <alignment horizontal="center" vertical="center" wrapText="1"/>
    </xf>
    <xf numFmtId="0" fontId="20" fillId="2" borderId="2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21" fillId="2" borderId="17" xfId="0" applyFont="1" applyFill="1" applyBorder="1" applyAlignment="1">
      <alignment horizontal="center" vertical="center" wrapText="1"/>
    </xf>
    <xf numFmtId="0" fontId="21" fillId="2" borderId="18" xfId="0" applyFont="1" applyFill="1" applyBorder="1" applyAlignment="1">
      <alignment horizontal="center" vertical="center" wrapText="1"/>
    </xf>
    <xf numFmtId="0" fontId="21" fillId="2" borderId="19" xfId="0" applyFont="1" applyFill="1" applyBorder="1" applyAlignment="1">
      <alignment horizontal="center" vertical="center" wrapText="1"/>
    </xf>
    <xf numFmtId="167" fontId="13" fillId="0" borderId="27" xfId="0" applyNumberFormat="1" applyFont="1" applyFill="1" applyBorder="1" applyAlignment="1">
      <alignment horizontal="center" vertical="center" wrapText="1"/>
    </xf>
    <xf numFmtId="167" fontId="13" fillId="0" borderId="7" xfId="0" applyNumberFormat="1" applyFont="1" applyFill="1" applyBorder="1" applyAlignment="1">
      <alignment horizontal="center" vertical="center" wrapText="1"/>
    </xf>
    <xf numFmtId="165" fontId="13" fillId="0" borderId="7" xfId="0" applyNumberFormat="1" applyFont="1" applyFill="1" applyBorder="1" applyAlignment="1">
      <alignment horizontal="center" vertical="center" wrapText="1"/>
    </xf>
    <xf numFmtId="165" fontId="13" fillId="0" borderId="19" xfId="0" applyNumberFormat="1" applyFont="1" applyFill="1" applyBorder="1" applyAlignment="1">
      <alignment horizontal="center" vertical="center" wrapText="1"/>
    </xf>
    <xf numFmtId="165" fontId="13" fillId="0" borderId="27" xfId="0" applyNumberFormat="1" applyFont="1" applyFill="1" applyBorder="1" applyAlignment="1">
      <alignment horizontal="center" vertical="center" wrapText="1"/>
    </xf>
    <xf numFmtId="165" fontId="13" fillId="0" borderId="26" xfId="0" applyNumberFormat="1" applyFont="1" applyFill="1" applyBorder="1" applyAlignment="1">
      <alignment horizontal="center" vertical="center" wrapText="1"/>
    </xf>
    <xf numFmtId="166" fontId="1" fillId="0" borderId="8" xfId="0" applyNumberFormat="1" applyFont="1" applyFill="1" applyBorder="1" applyAlignment="1">
      <alignment horizontal="center" vertical="center" wrapText="1"/>
    </xf>
    <xf numFmtId="166" fontId="1" fillId="0" borderId="10" xfId="0" applyNumberFormat="1" applyFont="1" applyFill="1" applyBorder="1" applyAlignment="1">
      <alignment horizontal="center" vertical="center" wrapText="1"/>
    </xf>
    <xf numFmtId="166" fontId="1" fillId="0" borderId="32" xfId="0" applyNumberFormat="1" applyFont="1" applyFill="1" applyBorder="1" applyAlignment="1">
      <alignment horizontal="center" vertical="center" wrapText="1"/>
    </xf>
    <xf numFmtId="166" fontId="1" fillId="0" borderId="30" xfId="0" applyNumberFormat="1" applyFont="1" applyFill="1" applyBorder="1" applyAlignment="1">
      <alignment horizontal="center" vertical="center" wrapText="1"/>
    </xf>
    <xf numFmtId="166" fontId="1" fillId="0" borderId="28" xfId="0" applyNumberFormat="1" applyFont="1" applyFill="1" applyBorder="1" applyAlignment="1">
      <alignment horizontal="center" vertical="center" wrapText="1"/>
    </xf>
    <xf numFmtId="166" fontId="1" fillId="0" borderId="31" xfId="0" applyNumberFormat="1" applyFont="1" applyFill="1" applyBorder="1" applyAlignment="1">
      <alignment horizontal="center" vertical="center" wrapText="1"/>
    </xf>
    <xf numFmtId="166" fontId="24" fillId="0" borderId="5" xfId="0" applyNumberFormat="1" applyFont="1" applyFill="1" applyBorder="1" applyAlignment="1">
      <alignment horizontal="center" vertical="center" wrapText="1"/>
    </xf>
    <xf numFmtId="166" fontId="24" fillId="0" borderId="6" xfId="0" applyNumberFormat="1" applyFont="1" applyFill="1" applyBorder="1" applyAlignment="1">
      <alignment horizontal="center" vertical="center" wrapText="1"/>
    </xf>
    <xf numFmtId="166" fontId="24" fillId="0" borderId="28" xfId="0" applyNumberFormat="1" applyFont="1" applyFill="1" applyBorder="1" applyAlignment="1">
      <alignment horizontal="center" vertical="center" wrapText="1"/>
    </xf>
    <xf numFmtId="166" fontId="24" fillId="0" borderId="31" xfId="0" applyNumberFormat="1" applyFont="1" applyFill="1" applyBorder="1" applyAlignment="1">
      <alignment horizontal="center" vertical="center" wrapText="1"/>
    </xf>
    <xf numFmtId="166" fontId="24" fillId="0" borderId="8" xfId="0" applyNumberFormat="1" applyFont="1" applyFill="1" applyBorder="1" applyAlignment="1">
      <alignment horizontal="center" vertical="center" wrapText="1"/>
    </xf>
    <xf numFmtId="166" fontId="24" fillId="0" borderId="10" xfId="0" applyNumberFormat="1" applyFont="1" applyFill="1" applyBorder="1" applyAlignment="1">
      <alignment horizontal="center" vertical="center" wrapText="1"/>
    </xf>
    <xf numFmtId="166" fontId="24" fillId="0" borderId="32" xfId="0" applyNumberFormat="1" applyFont="1" applyFill="1" applyBorder="1" applyAlignment="1">
      <alignment horizontal="center" vertical="center" wrapText="1"/>
    </xf>
    <xf numFmtId="166" fontId="24" fillId="0" borderId="30" xfId="0" applyNumberFormat="1" applyFont="1" applyFill="1" applyBorder="1" applyAlignment="1">
      <alignment horizontal="center" vertical="center" wrapText="1"/>
    </xf>
  </cellXfs>
  <cellStyles count="527">
    <cellStyle name="Excel Built-in Normal" xfId="150" xr:uid="{00000000-0005-0000-0000-000000000000}"/>
    <cellStyle name="Гиперссылка 2 10" xfId="151" xr:uid="{00000000-0005-0000-0000-000001000000}"/>
    <cellStyle name="Гиперссылка 2 11" xfId="152" xr:uid="{00000000-0005-0000-0000-000002000000}"/>
    <cellStyle name="Гиперссылка 2 12" xfId="153" xr:uid="{00000000-0005-0000-0000-000003000000}"/>
    <cellStyle name="Гиперссылка 2 13" xfId="154" xr:uid="{00000000-0005-0000-0000-000004000000}"/>
    <cellStyle name="Гиперссылка 2 14" xfId="155" xr:uid="{00000000-0005-0000-0000-000005000000}"/>
    <cellStyle name="Гиперссылка 2 15" xfId="156" xr:uid="{00000000-0005-0000-0000-000006000000}"/>
    <cellStyle name="Гиперссылка 2 16" xfId="157" xr:uid="{00000000-0005-0000-0000-000007000000}"/>
    <cellStyle name="Гиперссылка 2 17" xfId="158" xr:uid="{00000000-0005-0000-0000-000008000000}"/>
    <cellStyle name="Гиперссылка 2 18" xfId="159" xr:uid="{00000000-0005-0000-0000-000009000000}"/>
    <cellStyle name="Гиперссылка 2 19" xfId="160" xr:uid="{00000000-0005-0000-0000-00000A000000}"/>
    <cellStyle name="Гиперссылка 2 2" xfId="161" xr:uid="{00000000-0005-0000-0000-00000B000000}"/>
    <cellStyle name="Гиперссылка 2 3" xfId="162" xr:uid="{00000000-0005-0000-0000-00000C000000}"/>
    <cellStyle name="Гиперссылка 2 4" xfId="163" xr:uid="{00000000-0005-0000-0000-00000D000000}"/>
    <cellStyle name="Гиперссылка 2 5" xfId="164" xr:uid="{00000000-0005-0000-0000-00000E000000}"/>
    <cellStyle name="Гиперссылка 2 6" xfId="165" xr:uid="{00000000-0005-0000-0000-00000F000000}"/>
    <cellStyle name="Гиперссылка 2 7" xfId="166" xr:uid="{00000000-0005-0000-0000-000010000000}"/>
    <cellStyle name="Гиперссылка 2 8" xfId="167" xr:uid="{00000000-0005-0000-0000-000011000000}"/>
    <cellStyle name="Гиперссылка 2 9" xfId="168" xr:uid="{00000000-0005-0000-0000-000012000000}"/>
    <cellStyle name="Денежный 2" xfId="2" xr:uid="{00000000-0005-0000-0000-000013000000}"/>
    <cellStyle name="Денежный 2 2" xfId="3" xr:uid="{00000000-0005-0000-0000-000014000000}"/>
    <cellStyle name="Денежный 2 3" xfId="4" xr:uid="{00000000-0005-0000-0000-000015000000}"/>
    <cellStyle name="Денежный 2 4" xfId="5" xr:uid="{00000000-0005-0000-0000-000016000000}"/>
    <cellStyle name="Обычный" xfId="0" builtinId="0"/>
    <cellStyle name="Обычный 10 2" xfId="6" xr:uid="{00000000-0005-0000-0000-000018000000}"/>
    <cellStyle name="Обычный 10 3" xfId="7" xr:uid="{00000000-0005-0000-0000-000019000000}"/>
    <cellStyle name="Обычный 10 4" xfId="8" xr:uid="{00000000-0005-0000-0000-00001A000000}"/>
    <cellStyle name="Обычный 105" xfId="169" xr:uid="{00000000-0005-0000-0000-00001B000000}"/>
    <cellStyle name="Обычный 105 2" xfId="170" xr:uid="{00000000-0005-0000-0000-00001C000000}"/>
    <cellStyle name="Обычный 11 2" xfId="9" xr:uid="{00000000-0005-0000-0000-00001D000000}"/>
    <cellStyle name="Обычный 11 3" xfId="10" xr:uid="{00000000-0005-0000-0000-00001E000000}"/>
    <cellStyle name="Обычный 11 4" xfId="11" xr:uid="{00000000-0005-0000-0000-00001F000000}"/>
    <cellStyle name="Обычный 115 2" xfId="171" xr:uid="{00000000-0005-0000-0000-000020000000}"/>
    <cellStyle name="Обычный 12 2" xfId="12" xr:uid="{00000000-0005-0000-0000-000021000000}"/>
    <cellStyle name="Обычный 12 3" xfId="13" xr:uid="{00000000-0005-0000-0000-000022000000}"/>
    <cellStyle name="Обычный 12 4" xfId="14" xr:uid="{00000000-0005-0000-0000-000023000000}"/>
    <cellStyle name="Обычный 13 2" xfId="15" xr:uid="{00000000-0005-0000-0000-000024000000}"/>
    <cellStyle name="Обычный 13 3" xfId="16" xr:uid="{00000000-0005-0000-0000-000025000000}"/>
    <cellStyle name="Обычный 13 4" xfId="17" xr:uid="{00000000-0005-0000-0000-000026000000}"/>
    <cellStyle name="Обычный 135" xfId="172" xr:uid="{00000000-0005-0000-0000-000027000000}"/>
    <cellStyle name="Обычный 135 2" xfId="173" xr:uid="{00000000-0005-0000-0000-000028000000}"/>
    <cellStyle name="Обычный 136" xfId="174" xr:uid="{00000000-0005-0000-0000-000029000000}"/>
    <cellStyle name="Обычный 136 2" xfId="175" xr:uid="{00000000-0005-0000-0000-00002A000000}"/>
    <cellStyle name="Обычный 14 2" xfId="18" xr:uid="{00000000-0005-0000-0000-00002B000000}"/>
    <cellStyle name="Обычный 14 3" xfId="19" xr:uid="{00000000-0005-0000-0000-00002C000000}"/>
    <cellStyle name="Обычный 14 4" xfId="20" xr:uid="{00000000-0005-0000-0000-00002D000000}"/>
    <cellStyle name="Обычный 15 2" xfId="21" xr:uid="{00000000-0005-0000-0000-00002E000000}"/>
    <cellStyle name="Обычный 15 3" xfId="22" xr:uid="{00000000-0005-0000-0000-00002F000000}"/>
    <cellStyle name="Обычный 15 4" xfId="23" xr:uid="{00000000-0005-0000-0000-000030000000}"/>
    <cellStyle name="Обычный 16 2" xfId="24" xr:uid="{00000000-0005-0000-0000-000031000000}"/>
    <cellStyle name="Обычный 16 3" xfId="25" xr:uid="{00000000-0005-0000-0000-000032000000}"/>
    <cellStyle name="Обычный 16 4" xfId="26" xr:uid="{00000000-0005-0000-0000-000033000000}"/>
    <cellStyle name="Обычный 160 2" xfId="176" xr:uid="{00000000-0005-0000-0000-000034000000}"/>
    <cellStyle name="Обычный 161 2" xfId="177" xr:uid="{00000000-0005-0000-0000-000035000000}"/>
    <cellStyle name="Обычный 162 2" xfId="178" xr:uid="{00000000-0005-0000-0000-000036000000}"/>
    <cellStyle name="Обычный 163 2" xfId="179" xr:uid="{00000000-0005-0000-0000-000037000000}"/>
    <cellStyle name="Обычный 164 2" xfId="180" xr:uid="{00000000-0005-0000-0000-000038000000}"/>
    <cellStyle name="Обычный 165 2" xfId="181" xr:uid="{00000000-0005-0000-0000-000039000000}"/>
    <cellStyle name="Обычный 166 2" xfId="182" xr:uid="{00000000-0005-0000-0000-00003A000000}"/>
    <cellStyle name="Обычный 167 2" xfId="183" xr:uid="{00000000-0005-0000-0000-00003B000000}"/>
    <cellStyle name="Обычный 168 2" xfId="184" xr:uid="{00000000-0005-0000-0000-00003C000000}"/>
    <cellStyle name="Обычный 17 2" xfId="27" xr:uid="{00000000-0005-0000-0000-00003D000000}"/>
    <cellStyle name="Обычный 17 3" xfId="28" xr:uid="{00000000-0005-0000-0000-00003E000000}"/>
    <cellStyle name="Обычный 17 4" xfId="29" xr:uid="{00000000-0005-0000-0000-00003F000000}"/>
    <cellStyle name="Обычный 170 2" xfId="185" xr:uid="{00000000-0005-0000-0000-000040000000}"/>
    <cellStyle name="Обычный 172 2" xfId="186" xr:uid="{00000000-0005-0000-0000-000041000000}"/>
    <cellStyle name="Обычный 174 2" xfId="187" xr:uid="{00000000-0005-0000-0000-000042000000}"/>
    <cellStyle name="Обычный 175 2" xfId="188" xr:uid="{00000000-0005-0000-0000-000043000000}"/>
    <cellStyle name="Обычный 176 2" xfId="189" xr:uid="{00000000-0005-0000-0000-000044000000}"/>
    <cellStyle name="Обычный 177 2" xfId="190" xr:uid="{00000000-0005-0000-0000-000045000000}"/>
    <cellStyle name="Обычный 178 2" xfId="191" xr:uid="{00000000-0005-0000-0000-000046000000}"/>
    <cellStyle name="Обычный 179 2" xfId="192" xr:uid="{00000000-0005-0000-0000-000047000000}"/>
    <cellStyle name="Обычный 18 2" xfId="193" xr:uid="{00000000-0005-0000-0000-000048000000}"/>
    <cellStyle name="Обычный 18 3" xfId="194" xr:uid="{00000000-0005-0000-0000-000049000000}"/>
    <cellStyle name="Обычный 18 4" xfId="195" xr:uid="{00000000-0005-0000-0000-00004A000000}"/>
    <cellStyle name="Обычный 18 5" xfId="196" xr:uid="{00000000-0005-0000-0000-00004B000000}"/>
    <cellStyle name="Обычный 18 6" xfId="197" xr:uid="{00000000-0005-0000-0000-00004C000000}"/>
    <cellStyle name="Обычный 18 7" xfId="198" xr:uid="{00000000-0005-0000-0000-00004D000000}"/>
    <cellStyle name="Обычный 18 7 2" xfId="199" xr:uid="{00000000-0005-0000-0000-00004E000000}"/>
    <cellStyle name="Обычный 180 2" xfId="200" xr:uid="{00000000-0005-0000-0000-00004F000000}"/>
    <cellStyle name="Обычный 181 2" xfId="201" xr:uid="{00000000-0005-0000-0000-000050000000}"/>
    <cellStyle name="Обычный 187 2" xfId="202" xr:uid="{00000000-0005-0000-0000-000051000000}"/>
    <cellStyle name="Обычный 188 2" xfId="203" xr:uid="{00000000-0005-0000-0000-000052000000}"/>
    <cellStyle name="Обычный 189 2" xfId="204" xr:uid="{00000000-0005-0000-0000-000053000000}"/>
    <cellStyle name="Обычный 19 2" xfId="30" xr:uid="{00000000-0005-0000-0000-000054000000}"/>
    <cellStyle name="Обычный 19 3" xfId="31" xr:uid="{00000000-0005-0000-0000-000055000000}"/>
    <cellStyle name="Обычный 19 4" xfId="32" xr:uid="{00000000-0005-0000-0000-000056000000}"/>
    <cellStyle name="Обычный 190 2" xfId="205" xr:uid="{00000000-0005-0000-0000-000057000000}"/>
    <cellStyle name="Обычный 191 2" xfId="206" xr:uid="{00000000-0005-0000-0000-000058000000}"/>
    <cellStyle name="Обычный 192 2" xfId="207" xr:uid="{00000000-0005-0000-0000-000059000000}"/>
    <cellStyle name="Обычный 193 2" xfId="208" xr:uid="{00000000-0005-0000-0000-00005A000000}"/>
    <cellStyle name="Обычный 194 2" xfId="209" xr:uid="{00000000-0005-0000-0000-00005B000000}"/>
    <cellStyle name="Обычный 2" xfId="1" xr:uid="{00000000-0005-0000-0000-00005C000000}"/>
    <cellStyle name="Обычный 2 10" xfId="210" xr:uid="{00000000-0005-0000-0000-00005D000000}"/>
    <cellStyle name="Обычный 2 11" xfId="211" xr:uid="{00000000-0005-0000-0000-00005E000000}"/>
    <cellStyle name="Обычный 2 12" xfId="212" xr:uid="{00000000-0005-0000-0000-00005F000000}"/>
    <cellStyle name="Обычный 2 13" xfId="213" xr:uid="{00000000-0005-0000-0000-000060000000}"/>
    <cellStyle name="Обычный 2 14" xfId="214" xr:uid="{00000000-0005-0000-0000-000061000000}"/>
    <cellStyle name="Обычный 2 15" xfId="215" xr:uid="{00000000-0005-0000-0000-000062000000}"/>
    <cellStyle name="Обычный 2 16" xfId="216" xr:uid="{00000000-0005-0000-0000-000063000000}"/>
    <cellStyle name="Обычный 2 17" xfId="217" xr:uid="{00000000-0005-0000-0000-000064000000}"/>
    <cellStyle name="Обычный 2 18" xfId="218" xr:uid="{00000000-0005-0000-0000-000065000000}"/>
    <cellStyle name="Обычный 2 19" xfId="219" xr:uid="{00000000-0005-0000-0000-000066000000}"/>
    <cellStyle name="Обычный 2 2" xfId="34" xr:uid="{00000000-0005-0000-0000-000067000000}"/>
    <cellStyle name="Обычный 2 2 2" xfId="35" xr:uid="{00000000-0005-0000-0000-000068000000}"/>
    <cellStyle name="Обычный 2 2 2 2" xfId="36" xr:uid="{00000000-0005-0000-0000-000069000000}"/>
    <cellStyle name="Обычный 2 2 2 2 2" xfId="37" xr:uid="{00000000-0005-0000-0000-00006A000000}"/>
    <cellStyle name="Обычный 2 2 2 3" xfId="38" xr:uid="{00000000-0005-0000-0000-00006B000000}"/>
    <cellStyle name="Обычный 2 2 2 4" xfId="39" xr:uid="{00000000-0005-0000-0000-00006C000000}"/>
    <cellStyle name="Обычный 2 2 3" xfId="40" xr:uid="{00000000-0005-0000-0000-00006D000000}"/>
    <cellStyle name="Обычный 2 2 4" xfId="41" xr:uid="{00000000-0005-0000-0000-00006E000000}"/>
    <cellStyle name="Обычный 2 2 4 2" xfId="42" xr:uid="{00000000-0005-0000-0000-00006F000000}"/>
    <cellStyle name="Обычный 2 2 5" xfId="43" xr:uid="{00000000-0005-0000-0000-000070000000}"/>
    <cellStyle name="Обычный 2 2 6" xfId="220" xr:uid="{00000000-0005-0000-0000-000071000000}"/>
    <cellStyle name="Обычный 2 20" xfId="221" xr:uid="{00000000-0005-0000-0000-000072000000}"/>
    <cellStyle name="Обычный 2 20 2" xfId="222" xr:uid="{00000000-0005-0000-0000-000073000000}"/>
    <cellStyle name="Обычный 2 21" xfId="223" xr:uid="{00000000-0005-0000-0000-000074000000}"/>
    <cellStyle name="Обычный 2 21 2" xfId="224" xr:uid="{00000000-0005-0000-0000-000075000000}"/>
    <cellStyle name="Обычный 2 22" xfId="225" xr:uid="{00000000-0005-0000-0000-000076000000}"/>
    <cellStyle name="Обычный 2 23" xfId="226" xr:uid="{00000000-0005-0000-0000-000077000000}"/>
    <cellStyle name="Обычный 2 3" xfId="44" xr:uid="{00000000-0005-0000-0000-000078000000}"/>
    <cellStyle name="Обычный 2 3 2" xfId="227" xr:uid="{00000000-0005-0000-0000-000079000000}"/>
    <cellStyle name="Обычный 2 4" xfId="45" xr:uid="{00000000-0005-0000-0000-00007A000000}"/>
    <cellStyle name="Обычный 2 4 2" xfId="46" xr:uid="{00000000-0005-0000-0000-00007B000000}"/>
    <cellStyle name="Обычный 2 4 3" xfId="228" xr:uid="{00000000-0005-0000-0000-00007C000000}"/>
    <cellStyle name="Обычный 2 5" xfId="33" xr:uid="{00000000-0005-0000-0000-00007D000000}"/>
    <cellStyle name="Обычный 2 5 2" xfId="229" xr:uid="{00000000-0005-0000-0000-00007E000000}"/>
    <cellStyle name="Обычный 2 6" xfId="230" xr:uid="{00000000-0005-0000-0000-00007F000000}"/>
    <cellStyle name="Обычный 2 7" xfId="231" xr:uid="{00000000-0005-0000-0000-000080000000}"/>
    <cellStyle name="Обычный 2 8" xfId="232" xr:uid="{00000000-0005-0000-0000-000081000000}"/>
    <cellStyle name="Обычный 2 9" xfId="233" xr:uid="{00000000-0005-0000-0000-000082000000}"/>
    <cellStyle name="Обычный 20 2" xfId="47" xr:uid="{00000000-0005-0000-0000-000083000000}"/>
    <cellStyle name="Обычный 20 3" xfId="48" xr:uid="{00000000-0005-0000-0000-000084000000}"/>
    <cellStyle name="Обычный 20 4" xfId="49" xr:uid="{00000000-0005-0000-0000-000085000000}"/>
    <cellStyle name="Обычный 21 2" xfId="50" xr:uid="{00000000-0005-0000-0000-000086000000}"/>
    <cellStyle name="Обычный 21 3" xfId="51" xr:uid="{00000000-0005-0000-0000-000087000000}"/>
    <cellStyle name="Обычный 21 4" xfId="52" xr:uid="{00000000-0005-0000-0000-000088000000}"/>
    <cellStyle name="Обычный 22 2" xfId="53" xr:uid="{00000000-0005-0000-0000-000089000000}"/>
    <cellStyle name="Обычный 22 3" xfId="54" xr:uid="{00000000-0005-0000-0000-00008A000000}"/>
    <cellStyle name="Обычный 22 4" xfId="55" xr:uid="{00000000-0005-0000-0000-00008B000000}"/>
    <cellStyle name="Обычный 23 2" xfId="56" xr:uid="{00000000-0005-0000-0000-00008C000000}"/>
    <cellStyle name="Обычный 23 2 2" xfId="234" xr:uid="{00000000-0005-0000-0000-00008D000000}"/>
    <cellStyle name="Обычный 23 3" xfId="57" xr:uid="{00000000-0005-0000-0000-00008E000000}"/>
    <cellStyle name="Обычный 23 4" xfId="58" xr:uid="{00000000-0005-0000-0000-00008F000000}"/>
    <cellStyle name="Обычный 24 2" xfId="59" xr:uid="{00000000-0005-0000-0000-000090000000}"/>
    <cellStyle name="Обычный 24 3" xfId="60" xr:uid="{00000000-0005-0000-0000-000091000000}"/>
    <cellStyle name="Обычный 24 4" xfId="61" xr:uid="{00000000-0005-0000-0000-000092000000}"/>
    <cellStyle name="Обычный 25 2" xfId="62" xr:uid="{00000000-0005-0000-0000-000093000000}"/>
    <cellStyle name="Обычный 25 3" xfId="63" xr:uid="{00000000-0005-0000-0000-000094000000}"/>
    <cellStyle name="Обычный 25 4" xfId="64" xr:uid="{00000000-0005-0000-0000-000095000000}"/>
    <cellStyle name="Обычный 26 2" xfId="65" xr:uid="{00000000-0005-0000-0000-000096000000}"/>
    <cellStyle name="Обычный 26 2 2" xfId="235" xr:uid="{00000000-0005-0000-0000-000097000000}"/>
    <cellStyle name="Обычный 26 3" xfId="66" xr:uid="{00000000-0005-0000-0000-000098000000}"/>
    <cellStyle name="Обычный 26 4" xfId="67" xr:uid="{00000000-0005-0000-0000-000099000000}"/>
    <cellStyle name="Обычный 27 2" xfId="68" xr:uid="{00000000-0005-0000-0000-00009A000000}"/>
    <cellStyle name="Обычный 27 2 2" xfId="236" xr:uid="{00000000-0005-0000-0000-00009B000000}"/>
    <cellStyle name="Обычный 27 3" xfId="69" xr:uid="{00000000-0005-0000-0000-00009C000000}"/>
    <cellStyle name="Обычный 27 4" xfId="70" xr:uid="{00000000-0005-0000-0000-00009D000000}"/>
    <cellStyle name="Обычный 28 2" xfId="71" xr:uid="{00000000-0005-0000-0000-00009E000000}"/>
    <cellStyle name="Обычный 28 2 2" xfId="237" xr:uid="{00000000-0005-0000-0000-00009F000000}"/>
    <cellStyle name="Обычный 28 3" xfId="72" xr:uid="{00000000-0005-0000-0000-0000A0000000}"/>
    <cellStyle name="Обычный 28 4" xfId="73" xr:uid="{00000000-0005-0000-0000-0000A1000000}"/>
    <cellStyle name="Обычный 29 2" xfId="74" xr:uid="{00000000-0005-0000-0000-0000A2000000}"/>
    <cellStyle name="Обычный 29 3" xfId="75" xr:uid="{00000000-0005-0000-0000-0000A3000000}"/>
    <cellStyle name="Обычный 29 4" xfId="76" xr:uid="{00000000-0005-0000-0000-0000A4000000}"/>
    <cellStyle name="Обычный 3" xfId="149" xr:uid="{00000000-0005-0000-0000-0000A5000000}"/>
    <cellStyle name="Обычный 3 10" xfId="238" xr:uid="{00000000-0005-0000-0000-0000A6000000}"/>
    <cellStyle name="Обычный 3 10 2" xfId="239" xr:uid="{00000000-0005-0000-0000-0000A7000000}"/>
    <cellStyle name="Обычный 3 10 2 2" xfId="240" xr:uid="{00000000-0005-0000-0000-0000A8000000}"/>
    <cellStyle name="Обычный 3 10 3" xfId="241" xr:uid="{00000000-0005-0000-0000-0000A9000000}"/>
    <cellStyle name="Обычный 3 11" xfId="242" xr:uid="{00000000-0005-0000-0000-0000AA000000}"/>
    <cellStyle name="Обычный 3 11 2" xfId="243" xr:uid="{00000000-0005-0000-0000-0000AB000000}"/>
    <cellStyle name="Обычный 3 11 2 2" xfId="244" xr:uid="{00000000-0005-0000-0000-0000AC000000}"/>
    <cellStyle name="Обычный 3 11 3" xfId="245" xr:uid="{00000000-0005-0000-0000-0000AD000000}"/>
    <cellStyle name="Обычный 3 12" xfId="246" xr:uid="{00000000-0005-0000-0000-0000AE000000}"/>
    <cellStyle name="Обычный 3 12 2" xfId="247" xr:uid="{00000000-0005-0000-0000-0000AF000000}"/>
    <cellStyle name="Обычный 3 12 2 2" xfId="248" xr:uid="{00000000-0005-0000-0000-0000B0000000}"/>
    <cellStyle name="Обычный 3 12 3" xfId="249" xr:uid="{00000000-0005-0000-0000-0000B1000000}"/>
    <cellStyle name="Обычный 3 13" xfId="250" xr:uid="{00000000-0005-0000-0000-0000B2000000}"/>
    <cellStyle name="Обычный 3 13 2" xfId="251" xr:uid="{00000000-0005-0000-0000-0000B3000000}"/>
    <cellStyle name="Обычный 3 14" xfId="252" xr:uid="{00000000-0005-0000-0000-0000B4000000}"/>
    <cellStyle name="Обычный 3 14 2" xfId="253" xr:uid="{00000000-0005-0000-0000-0000B5000000}"/>
    <cellStyle name="Обычный 3 15" xfId="254" xr:uid="{00000000-0005-0000-0000-0000B6000000}"/>
    <cellStyle name="Обычный 3 15 2" xfId="255" xr:uid="{00000000-0005-0000-0000-0000B7000000}"/>
    <cellStyle name="Обычный 3 16" xfId="256" xr:uid="{00000000-0005-0000-0000-0000B8000000}"/>
    <cellStyle name="Обычный 3 17" xfId="257" xr:uid="{00000000-0005-0000-0000-0000B9000000}"/>
    <cellStyle name="Обычный 3 18" xfId="258" xr:uid="{00000000-0005-0000-0000-0000BA000000}"/>
    <cellStyle name="Обычный 3 19" xfId="259" xr:uid="{00000000-0005-0000-0000-0000BB000000}"/>
    <cellStyle name="Обычный 3 2" xfId="77" xr:uid="{00000000-0005-0000-0000-0000BC000000}"/>
    <cellStyle name="Обычный 3 2 10" xfId="261" xr:uid="{00000000-0005-0000-0000-0000BD000000}"/>
    <cellStyle name="Обычный 3 2 11" xfId="262" xr:uid="{00000000-0005-0000-0000-0000BE000000}"/>
    <cellStyle name="Обычный 3 2 12" xfId="263" xr:uid="{00000000-0005-0000-0000-0000BF000000}"/>
    <cellStyle name="Обычный 3 2 13" xfId="264" xr:uid="{00000000-0005-0000-0000-0000C0000000}"/>
    <cellStyle name="Обычный 3 2 14" xfId="265" xr:uid="{00000000-0005-0000-0000-0000C1000000}"/>
    <cellStyle name="Обычный 3 2 15" xfId="266" xr:uid="{00000000-0005-0000-0000-0000C2000000}"/>
    <cellStyle name="Обычный 3 2 16" xfId="267" xr:uid="{00000000-0005-0000-0000-0000C3000000}"/>
    <cellStyle name="Обычный 3 2 17" xfId="268" xr:uid="{00000000-0005-0000-0000-0000C4000000}"/>
    <cellStyle name="Обычный 3 2 18" xfId="269" xr:uid="{00000000-0005-0000-0000-0000C5000000}"/>
    <cellStyle name="Обычный 3 2 19" xfId="270" xr:uid="{00000000-0005-0000-0000-0000C6000000}"/>
    <cellStyle name="Обычный 3 2 2" xfId="271" xr:uid="{00000000-0005-0000-0000-0000C7000000}"/>
    <cellStyle name="Обычный 3 2 2 2" xfId="272" xr:uid="{00000000-0005-0000-0000-0000C8000000}"/>
    <cellStyle name="Обычный 3 2 20" xfId="273" xr:uid="{00000000-0005-0000-0000-0000C9000000}"/>
    <cellStyle name="Обычный 3 2 21" xfId="274" xr:uid="{00000000-0005-0000-0000-0000CA000000}"/>
    <cellStyle name="Обычный 3 2 22" xfId="260" xr:uid="{00000000-0005-0000-0000-0000CB000000}"/>
    <cellStyle name="Обычный 3 2 3" xfId="275" xr:uid="{00000000-0005-0000-0000-0000CC000000}"/>
    <cellStyle name="Обычный 3 2 4" xfId="276" xr:uid="{00000000-0005-0000-0000-0000CD000000}"/>
    <cellStyle name="Обычный 3 2 5" xfId="277" xr:uid="{00000000-0005-0000-0000-0000CE000000}"/>
    <cellStyle name="Обычный 3 2 6" xfId="278" xr:uid="{00000000-0005-0000-0000-0000CF000000}"/>
    <cellStyle name="Обычный 3 2 7" xfId="279" xr:uid="{00000000-0005-0000-0000-0000D0000000}"/>
    <cellStyle name="Обычный 3 2 8" xfId="280" xr:uid="{00000000-0005-0000-0000-0000D1000000}"/>
    <cellStyle name="Обычный 3 2 9" xfId="281" xr:uid="{00000000-0005-0000-0000-0000D2000000}"/>
    <cellStyle name="Обычный 3 3" xfId="78" xr:uid="{00000000-0005-0000-0000-0000D3000000}"/>
    <cellStyle name="Обычный 3 3 2" xfId="283" xr:uid="{00000000-0005-0000-0000-0000D4000000}"/>
    <cellStyle name="Обычный 3 3 3" xfId="284" xr:uid="{00000000-0005-0000-0000-0000D5000000}"/>
    <cellStyle name="Обычный 3 3 4" xfId="285" xr:uid="{00000000-0005-0000-0000-0000D6000000}"/>
    <cellStyle name="Обычный 3 3 5" xfId="286" xr:uid="{00000000-0005-0000-0000-0000D7000000}"/>
    <cellStyle name="Обычный 3 3 6" xfId="287" xr:uid="{00000000-0005-0000-0000-0000D8000000}"/>
    <cellStyle name="Обычный 3 3 7" xfId="288" xr:uid="{00000000-0005-0000-0000-0000D9000000}"/>
    <cellStyle name="Обычный 3 3 7 2" xfId="289" xr:uid="{00000000-0005-0000-0000-0000DA000000}"/>
    <cellStyle name="Обычный 3 3 8" xfId="282" xr:uid="{00000000-0005-0000-0000-0000DB000000}"/>
    <cellStyle name="Обычный 3 4" xfId="79" xr:uid="{00000000-0005-0000-0000-0000DC000000}"/>
    <cellStyle name="Обычный 3 4 2" xfId="291" xr:uid="{00000000-0005-0000-0000-0000DD000000}"/>
    <cellStyle name="Обычный 3 4 2 2" xfId="292" xr:uid="{00000000-0005-0000-0000-0000DE000000}"/>
    <cellStyle name="Обычный 3 4 3" xfId="293" xr:uid="{00000000-0005-0000-0000-0000DF000000}"/>
    <cellStyle name="Обычный 3 4 4" xfId="290" xr:uid="{00000000-0005-0000-0000-0000E0000000}"/>
    <cellStyle name="Обычный 3 5" xfId="294" xr:uid="{00000000-0005-0000-0000-0000E1000000}"/>
    <cellStyle name="Обычный 3 5 2" xfId="295" xr:uid="{00000000-0005-0000-0000-0000E2000000}"/>
    <cellStyle name="Обычный 3 5 2 2" xfId="296" xr:uid="{00000000-0005-0000-0000-0000E3000000}"/>
    <cellStyle name="Обычный 3 5 3" xfId="297" xr:uid="{00000000-0005-0000-0000-0000E4000000}"/>
    <cellStyle name="Обычный 3 6" xfId="298" xr:uid="{00000000-0005-0000-0000-0000E5000000}"/>
    <cellStyle name="Обычный 3 6 2" xfId="299" xr:uid="{00000000-0005-0000-0000-0000E6000000}"/>
    <cellStyle name="Обычный 3 6 2 2" xfId="300" xr:uid="{00000000-0005-0000-0000-0000E7000000}"/>
    <cellStyle name="Обычный 3 6 3" xfId="301" xr:uid="{00000000-0005-0000-0000-0000E8000000}"/>
    <cellStyle name="Обычный 3 7" xfId="302" xr:uid="{00000000-0005-0000-0000-0000E9000000}"/>
    <cellStyle name="Обычный 3 7 2" xfId="303" xr:uid="{00000000-0005-0000-0000-0000EA000000}"/>
    <cellStyle name="Обычный 3 7 2 2" xfId="304" xr:uid="{00000000-0005-0000-0000-0000EB000000}"/>
    <cellStyle name="Обычный 3 7 3" xfId="305" xr:uid="{00000000-0005-0000-0000-0000EC000000}"/>
    <cellStyle name="Обычный 3 8" xfId="306" xr:uid="{00000000-0005-0000-0000-0000ED000000}"/>
    <cellStyle name="Обычный 3 8 2" xfId="307" xr:uid="{00000000-0005-0000-0000-0000EE000000}"/>
    <cellStyle name="Обычный 3 8 2 2" xfId="308" xr:uid="{00000000-0005-0000-0000-0000EF000000}"/>
    <cellStyle name="Обычный 3 8 3" xfId="309" xr:uid="{00000000-0005-0000-0000-0000F0000000}"/>
    <cellStyle name="Обычный 3 9" xfId="310" xr:uid="{00000000-0005-0000-0000-0000F1000000}"/>
    <cellStyle name="Обычный 3 9 2" xfId="311" xr:uid="{00000000-0005-0000-0000-0000F2000000}"/>
    <cellStyle name="Обычный 3 9 2 2" xfId="312" xr:uid="{00000000-0005-0000-0000-0000F3000000}"/>
    <cellStyle name="Обычный 3 9 3" xfId="313" xr:uid="{00000000-0005-0000-0000-0000F4000000}"/>
    <cellStyle name="Обычный 30 2" xfId="80" xr:uid="{00000000-0005-0000-0000-0000F5000000}"/>
    <cellStyle name="Обычный 30 2 2" xfId="314" xr:uid="{00000000-0005-0000-0000-0000F6000000}"/>
    <cellStyle name="Обычный 30 3" xfId="81" xr:uid="{00000000-0005-0000-0000-0000F7000000}"/>
    <cellStyle name="Обычный 30 4" xfId="82" xr:uid="{00000000-0005-0000-0000-0000F8000000}"/>
    <cellStyle name="Обычный 31 2" xfId="83" xr:uid="{00000000-0005-0000-0000-0000F9000000}"/>
    <cellStyle name="Обычный 31 2 2" xfId="315" xr:uid="{00000000-0005-0000-0000-0000FA000000}"/>
    <cellStyle name="Обычный 31 3" xfId="84" xr:uid="{00000000-0005-0000-0000-0000FB000000}"/>
    <cellStyle name="Обычный 31 4" xfId="85" xr:uid="{00000000-0005-0000-0000-0000FC000000}"/>
    <cellStyle name="Обычный 32 2" xfId="86" xr:uid="{00000000-0005-0000-0000-0000FD000000}"/>
    <cellStyle name="Обычный 32 3" xfId="87" xr:uid="{00000000-0005-0000-0000-0000FE000000}"/>
    <cellStyle name="Обычный 32 4" xfId="88" xr:uid="{00000000-0005-0000-0000-0000FF000000}"/>
    <cellStyle name="Обычный 33 2" xfId="89" xr:uid="{00000000-0005-0000-0000-000000010000}"/>
    <cellStyle name="Обычный 33 3" xfId="90" xr:uid="{00000000-0005-0000-0000-000001010000}"/>
    <cellStyle name="Обычный 33 4" xfId="91" xr:uid="{00000000-0005-0000-0000-000002010000}"/>
    <cellStyle name="Обычный 34 2" xfId="92" xr:uid="{00000000-0005-0000-0000-000003010000}"/>
    <cellStyle name="Обычный 34 3" xfId="93" xr:uid="{00000000-0005-0000-0000-000004010000}"/>
    <cellStyle name="Обычный 34 4" xfId="94" xr:uid="{00000000-0005-0000-0000-000005010000}"/>
    <cellStyle name="Обычный 35 2" xfId="95" xr:uid="{00000000-0005-0000-0000-000006010000}"/>
    <cellStyle name="Обычный 35 2 2" xfId="316" xr:uid="{00000000-0005-0000-0000-000007010000}"/>
    <cellStyle name="Обычный 36 2" xfId="317" xr:uid="{00000000-0005-0000-0000-000008010000}"/>
    <cellStyle name="Обычный 37 2" xfId="96" xr:uid="{00000000-0005-0000-0000-000009010000}"/>
    <cellStyle name="Обычный 38 2" xfId="97" xr:uid="{00000000-0005-0000-0000-00000A010000}"/>
    <cellStyle name="Обычный 39 2" xfId="98" xr:uid="{00000000-0005-0000-0000-00000B010000}"/>
    <cellStyle name="Обычный 4 10" xfId="318" xr:uid="{00000000-0005-0000-0000-00000C010000}"/>
    <cellStyle name="Обычный 4 10 2" xfId="319" xr:uid="{00000000-0005-0000-0000-00000D010000}"/>
    <cellStyle name="Обычный 4 11" xfId="320" xr:uid="{00000000-0005-0000-0000-00000E010000}"/>
    <cellStyle name="Обычный 4 12" xfId="321" xr:uid="{00000000-0005-0000-0000-00000F010000}"/>
    <cellStyle name="Обычный 4 13" xfId="322" xr:uid="{00000000-0005-0000-0000-000010010000}"/>
    <cellStyle name="Обычный 4 14" xfId="323" xr:uid="{00000000-0005-0000-0000-000011010000}"/>
    <cellStyle name="Обычный 4 15" xfId="324" xr:uid="{00000000-0005-0000-0000-000012010000}"/>
    <cellStyle name="Обычный 4 16" xfId="325" xr:uid="{00000000-0005-0000-0000-000013010000}"/>
    <cellStyle name="Обычный 4 17" xfId="326" xr:uid="{00000000-0005-0000-0000-000014010000}"/>
    <cellStyle name="Обычный 4 18" xfId="327" xr:uid="{00000000-0005-0000-0000-000015010000}"/>
    <cellStyle name="Обычный 4 19" xfId="328" xr:uid="{00000000-0005-0000-0000-000016010000}"/>
    <cellStyle name="Обычный 4 2" xfId="99" xr:uid="{00000000-0005-0000-0000-000017010000}"/>
    <cellStyle name="Обычный 4 2 10" xfId="330" xr:uid="{00000000-0005-0000-0000-000018010000}"/>
    <cellStyle name="Обычный 4 2 11" xfId="331" xr:uid="{00000000-0005-0000-0000-000019010000}"/>
    <cellStyle name="Обычный 4 2 12" xfId="332" xr:uid="{00000000-0005-0000-0000-00001A010000}"/>
    <cellStyle name="Обычный 4 2 13" xfId="333" xr:uid="{00000000-0005-0000-0000-00001B010000}"/>
    <cellStyle name="Обычный 4 2 14" xfId="334" xr:uid="{00000000-0005-0000-0000-00001C010000}"/>
    <cellStyle name="Обычный 4 2 15" xfId="335" xr:uid="{00000000-0005-0000-0000-00001D010000}"/>
    <cellStyle name="Обычный 4 2 16" xfId="336" xr:uid="{00000000-0005-0000-0000-00001E010000}"/>
    <cellStyle name="Обычный 4 2 17" xfId="337" xr:uid="{00000000-0005-0000-0000-00001F010000}"/>
    <cellStyle name="Обычный 4 2 18" xfId="338" xr:uid="{00000000-0005-0000-0000-000020010000}"/>
    <cellStyle name="Обычный 4 2 19" xfId="339" xr:uid="{00000000-0005-0000-0000-000021010000}"/>
    <cellStyle name="Обычный 4 2 2" xfId="340" xr:uid="{00000000-0005-0000-0000-000022010000}"/>
    <cellStyle name="Обычный 4 2 2 10" xfId="341" xr:uid="{00000000-0005-0000-0000-000023010000}"/>
    <cellStyle name="Обычный 4 2 2 11" xfId="342" xr:uid="{00000000-0005-0000-0000-000024010000}"/>
    <cellStyle name="Обычный 4 2 2 12" xfId="343" xr:uid="{00000000-0005-0000-0000-000025010000}"/>
    <cellStyle name="Обычный 4 2 2 13" xfId="344" xr:uid="{00000000-0005-0000-0000-000026010000}"/>
    <cellStyle name="Обычный 4 2 2 14" xfId="345" xr:uid="{00000000-0005-0000-0000-000027010000}"/>
    <cellStyle name="Обычный 4 2 2 15" xfId="346" xr:uid="{00000000-0005-0000-0000-000028010000}"/>
    <cellStyle name="Обычный 4 2 2 16" xfId="347" xr:uid="{00000000-0005-0000-0000-000029010000}"/>
    <cellStyle name="Обычный 4 2 2 17" xfId="348" xr:uid="{00000000-0005-0000-0000-00002A010000}"/>
    <cellStyle name="Обычный 4 2 2 2" xfId="349" xr:uid="{00000000-0005-0000-0000-00002B010000}"/>
    <cellStyle name="Обычный 4 2 2 2 10" xfId="350" xr:uid="{00000000-0005-0000-0000-00002C010000}"/>
    <cellStyle name="Обычный 4 2 2 2 11" xfId="351" xr:uid="{00000000-0005-0000-0000-00002D010000}"/>
    <cellStyle name="Обычный 4 2 2 2 12" xfId="352" xr:uid="{00000000-0005-0000-0000-00002E010000}"/>
    <cellStyle name="Обычный 4 2 2 2 13" xfId="353" xr:uid="{00000000-0005-0000-0000-00002F010000}"/>
    <cellStyle name="Обычный 4 2 2 2 14" xfId="354" xr:uid="{00000000-0005-0000-0000-000030010000}"/>
    <cellStyle name="Обычный 4 2 2 2 15" xfId="355" xr:uid="{00000000-0005-0000-0000-000031010000}"/>
    <cellStyle name="Обычный 4 2 2 2 16" xfId="356" xr:uid="{00000000-0005-0000-0000-000032010000}"/>
    <cellStyle name="Обычный 4 2 2 2 2" xfId="357" xr:uid="{00000000-0005-0000-0000-000033010000}"/>
    <cellStyle name="Обычный 4 2 2 2 3" xfId="358" xr:uid="{00000000-0005-0000-0000-000034010000}"/>
    <cellStyle name="Обычный 4 2 2 2 4" xfId="359" xr:uid="{00000000-0005-0000-0000-000035010000}"/>
    <cellStyle name="Обычный 4 2 2 2 5" xfId="360" xr:uid="{00000000-0005-0000-0000-000036010000}"/>
    <cellStyle name="Обычный 4 2 2 2 6" xfId="361" xr:uid="{00000000-0005-0000-0000-000037010000}"/>
    <cellStyle name="Обычный 4 2 2 2 7" xfId="362" xr:uid="{00000000-0005-0000-0000-000038010000}"/>
    <cellStyle name="Обычный 4 2 2 2 8" xfId="363" xr:uid="{00000000-0005-0000-0000-000039010000}"/>
    <cellStyle name="Обычный 4 2 2 2 9" xfId="364" xr:uid="{00000000-0005-0000-0000-00003A010000}"/>
    <cellStyle name="Обычный 4 2 2 3" xfId="365" xr:uid="{00000000-0005-0000-0000-00003B010000}"/>
    <cellStyle name="Обычный 4 2 2 4" xfId="366" xr:uid="{00000000-0005-0000-0000-00003C010000}"/>
    <cellStyle name="Обычный 4 2 2 5" xfId="367" xr:uid="{00000000-0005-0000-0000-00003D010000}"/>
    <cellStyle name="Обычный 4 2 2 6" xfId="368" xr:uid="{00000000-0005-0000-0000-00003E010000}"/>
    <cellStyle name="Обычный 4 2 2 7" xfId="369" xr:uid="{00000000-0005-0000-0000-00003F010000}"/>
    <cellStyle name="Обычный 4 2 2 8" xfId="370" xr:uid="{00000000-0005-0000-0000-000040010000}"/>
    <cellStyle name="Обычный 4 2 2 9" xfId="371" xr:uid="{00000000-0005-0000-0000-000041010000}"/>
    <cellStyle name="Обычный 4 2 20" xfId="372" xr:uid="{00000000-0005-0000-0000-000042010000}"/>
    <cellStyle name="Обычный 4 2 21" xfId="373" xr:uid="{00000000-0005-0000-0000-000043010000}"/>
    <cellStyle name="Обычный 4 2 22" xfId="329" xr:uid="{00000000-0005-0000-0000-000044010000}"/>
    <cellStyle name="Обычный 4 2 3" xfId="374" xr:uid="{00000000-0005-0000-0000-000045010000}"/>
    <cellStyle name="Обычный 4 2 4" xfId="375" xr:uid="{00000000-0005-0000-0000-000046010000}"/>
    <cellStyle name="Обычный 4 2 4 2" xfId="376" xr:uid="{00000000-0005-0000-0000-000047010000}"/>
    <cellStyle name="Обычный 4 2 4 2 2" xfId="377" xr:uid="{00000000-0005-0000-0000-000048010000}"/>
    <cellStyle name="Обычный 4 2 4 3" xfId="378" xr:uid="{00000000-0005-0000-0000-000049010000}"/>
    <cellStyle name="Обычный 4 2 5" xfId="379" xr:uid="{00000000-0005-0000-0000-00004A010000}"/>
    <cellStyle name="Обычный 4 2 6" xfId="380" xr:uid="{00000000-0005-0000-0000-00004B010000}"/>
    <cellStyle name="Обычный 4 2 7" xfId="381" xr:uid="{00000000-0005-0000-0000-00004C010000}"/>
    <cellStyle name="Обычный 4 2 7 2" xfId="382" xr:uid="{00000000-0005-0000-0000-00004D010000}"/>
    <cellStyle name="Обычный 4 2 8" xfId="383" xr:uid="{00000000-0005-0000-0000-00004E010000}"/>
    <cellStyle name="Обычный 4 2 9" xfId="384" xr:uid="{00000000-0005-0000-0000-00004F010000}"/>
    <cellStyle name="Обычный 4 20" xfId="385" xr:uid="{00000000-0005-0000-0000-000050010000}"/>
    <cellStyle name="Обычный 4 21" xfId="386" xr:uid="{00000000-0005-0000-0000-000051010000}"/>
    <cellStyle name="Обычный 4 22" xfId="387" xr:uid="{00000000-0005-0000-0000-000052010000}"/>
    <cellStyle name="Обычный 4 3" xfId="100" xr:uid="{00000000-0005-0000-0000-000053010000}"/>
    <cellStyle name="Обычный 4 3 2" xfId="389" xr:uid="{00000000-0005-0000-0000-000054010000}"/>
    <cellStyle name="Обычный 4 3 3" xfId="390" xr:uid="{00000000-0005-0000-0000-000055010000}"/>
    <cellStyle name="Обычный 4 3 4" xfId="388" xr:uid="{00000000-0005-0000-0000-000056010000}"/>
    <cellStyle name="Обычный 4 4" xfId="101" xr:uid="{00000000-0005-0000-0000-000057010000}"/>
    <cellStyle name="Обычный 4 4 2" xfId="392" xr:uid="{00000000-0005-0000-0000-000058010000}"/>
    <cellStyle name="Обычный 4 4 2 2" xfId="393" xr:uid="{00000000-0005-0000-0000-000059010000}"/>
    <cellStyle name="Обычный 4 4 3" xfId="394" xr:uid="{00000000-0005-0000-0000-00005A010000}"/>
    <cellStyle name="Обычный 4 4 4" xfId="395" xr:uid="{00000000-0005-0000-0000-00005B010000}"/>
    <cellStyle name="Обычный 4 4 5" xfId="396" xr:uid="{00000000-0005-0000-0000-00005C010000}"/>
    <cellStyle name="Обычный 4 4 6" xfId="397" xr:uid="{00000000-0005-0000-0000-00005D010000}"/>
    <cellStyle name="Обычный 4 4 7" xfId="398" xr:uid="{00000000-0005-0000-0000-00005E010000}"/>
    <cellStyle name="Обычный 4 4 8" xfId="391" xr:uid="{00000000-0005-0000-0000-00005F010000}"/>
    <cellStyle name="Обычный 4 5" xfId="399" xr:uid="{00000000-0005-0000-0000-000060010000}"/>
    <cellStyle name="Обычный 4 5 2" xfId="400" xr:uid="{00000000-0005-0000-0000-000061010000}"/>
    <cellStyle name="Обычный 4 5 2 2" xfId="401" xr:uid="{00000000-0005-0000-0000-000062010000}"/>
    <cellStyle name="Обычный 4 5 3" xfId="402" xr:uid="{00000000-0005-0000-0000-000063010000}"/>
    <cellStyle name="Обычный 4 6" xfId="403" xr:uid="{00000000-0005-0000-0000-000064010000}"/>
    <cellStyle name="Обычный 4 6 2" xfId="404" xr:uid="{00000000-0005-0000-0000-000065010000}"/>
    <cellStyle name="Обычный 4 6 2 2" xfId="405" xr:uid="{00000000-0005-0000-0000-000066010000}"/>
    <cellStyle name="Обычный 4 6 3" xfId="406" xr:uid="{00000000-0005-0000-0000-000067010000}"/>
    <cellStyle name="Обычный 4 7" xfId="407" xr:uid="{00000000-0005-0000-0000-000068010000}"/>
    <cellStyle name="Обычный 4 7 2" xfId="408" xr:uid="{00000000-0005-0000-0000-000069010000}"/>
    <cellStyle name="Обычный 4 7 2 2" xfId="409" xr:uid="{00000000-0005-0000-0000-00006A010000}"/>
    <cellStyle name="Обычный 4 7 3" xfId="410" xr:uid="{00000000-0005-0000-0000-00006B010000}"/>
    <cellStyle name="Обычный 4 8" xfId="411" xr:uid="{00000000-0005-0000-0000-00006C010000}"/>
    <cellStyle name="Обычный 4 8 2" xfId="412" xr:uid="{00000000-0005-0000-0000-00006D010000}"/>
    <cellStyle name="Обычный 4 9" xfId="413" xr:uid="{00000000-0005-0000-0000-00006E010000}"/>
    <cellStyle name="Обычный 4 9 2" xfId="414" xr:uid="{00000000-0005-0000-0000-00006F010000}"/>
    <cellStyle name="Обычный 40 2" xfId="102" xr:uid="{00000000-0005-0000-0000-000070010000}"/>
    <cellStyle name="Обычный 40 2 2" xfId="415" xr:uid="{00000000-0005-0000-0000-000071010000}"/>
    <cellStyle name="Обычный 41 2" xfId="103" xr:uid="{00000000-0005-0000-0000-000072010000}"/>
    <cellStyle name="Обычный 41 2 2" xfId="416" xr:uid="{00000000-0005-0000-0000-000073010000}"/>
    <cellStyle name="Обычный 42 2" xfId="104" xr:uid="{00000000-0005-0000-0000-000074010000}"/>
    <cellStyle name="Обычный 43 2" xfId="105" xr:uid="{00000000-0005-0000-0000-000075010000}"/>
    <cellStyle name="Обычный 44 2" xfId="106" xr:uid="{00000000-0005-0000-0000-000076010000}"/>
    <cellStyle name="Обычный 45 2" xfId="417" xr:uid="{00000000-0005-0000-0000-000077010000}"/>
    <cellStyle name="Обычный 46 2" xfId="418" xr:uid="{00000000-0005-0000-0000-000078010000}"/>
    <cellStyle name="Обычный 47 2" xfId="107" xr:uid="{00000000-0005-0000-0000-000079010000}"/>
    <cellStyle name="Обычный 48 2" xfId="108" xr:uid="{00000000-0005-0000-0000-00007A010000}"/>
    <cellStyle name="Обычный 49 2" xfId="109" xr:uid="{00000000-0005-0000-0000-00007B010000}"/>
    <cellStyle name="Обычный 5 10" xfId="419" xr:uid="{00000000-0005-0000-0000-00007C010000}"/>
    <cellStyle name="Обычный 5 11" xfId="420" xr:uid="{00000000-0005-0000-0000-00007D010000}"/>
    <cellStyle name="Обычный 5 12" xfId="421" xr:uid="{00000000-0005-0000-0000-00007E010000}"/>
    <cellStyle name="Обычный 5 13" xfId="422" xr:uid="{00000000-0005-0000-0000-00007F010000}"/>
    <cellStyle name="Обычный 5 14" xfId="423" xr:uid="{00000000-0005-0000-0000-000080010000}"/>
    <cellStyle name="Обычный 5 15" xfId="424" xr:uid="{00000000-0005-0000-0000-000081010000}"/>
    <cellStyle name="Обычный 5 16" xfId="425" xr:uid="{00000000-0005-0000-0000-000082010000}"/>
    <cellStyle name="Обычный 5 17" xfId="426" xr:uid="{00000000-0005-0000-0000-000083010000}"/>
    <cellStyle name="Обычный 5 18" xfId="427" xr:uid="{00000000-0005-0000-0000-000084010000}"/>
    <cellStyle name="Обычный 5 19" xfId="428" xr:uid="{00000000-0005-0000-0000-000085010000}"/>
    <cellStyle name="Обычный 5 2" xfId="110" xr:uid="{00000000-0005-0000-0000-000086010000}"/>
    <cellStyle name="Обычный 5 2 2" xfId="430" xr:uid="{00000000-0005-0000-0000-000087010000}"/>
    <cellStyle name="Обычный 5 2 3" xfId="431" xr:uid="{00000000-0005-0000-0000-000088010000}"/>
    <cellStyle name="Обычный 5 2 4" xfId="432" xr:uid="{00000000-0005-0000-0000-000089010000}"/>
    <cellStyle name="Обычный 5 2 5" xfId="433" xr:uid="{00000000-0005-0000-0000-00008A010000}"/>
    <cellStyle name="Обычный 5 2 6" xfId="434" xr:uid="{00000000-0005-0000-0000-00008B010000}"/>
    <cellStyle name="Обычный 5 2 7" xfId="435" xr:uid="{00000000-0005-0000-0000-00008C010000}"/>
    <cellStyle name="Обычный 5 2 8" xfId="429" xr:uid="{00000000-0005-0000-0000-00008D010000}"/>
    <cellStyle name="Обычный 5 20" xfId="436" xr:uid="{00000000-0005-0000-0000-00008E010000}"/>
    <cellStyle name="Обычный 5 3" xfId="111" xr:uid="{00000000-0005-0000-0000-00008F010000}"/>
    <cellStyle name="Обычный 5 3 2" xfId="437" xr:uid="{00000000-0005-0000-0000-000090010000}"/>
    <cellStyle name="Обычный 5 4" xfId="112" xr:uid="{00000000-0005-0000-0000-000091010000}"/>
    <cellStyle name="Обычный 5 4 2" xfId="438" xr:uid="{00000000-0005-0000-0000-000092010000}"/>
    <cellStyle name="Обычный 5 5" xfId="439" xr:uid="{00000000-0005-0000-0000-000093010000}"/>
    <cellStyle name="Обычный 5 6" xfId="440" xr:uid="{00000000-0005-0000-0000-000094010000}"/>
    <cellStyle name="Обычный 5 7" xfId="441" xr:uid="{00000000-0005-0000-0000-000095010000}"/>
    <cellStyle name="Обычный 5 8" xfId="442" xr:uid="{00000000-0005-0000-0000-000096010000}"/>
    <cellStyle name="Обычный 5 8 2" xfId="443" xr:uid="{00000000-0005-0000-0000-000097010000}"/>
    <cellStyle name="Обычный 5 9" xfId="444" xr:uid="{00000000-0005-0000-0000-000098010000}"/>
    <cellStyle name="Обычный 50 2" xfId="113" xr:uid="{00000000-0005-0000-0000-000099010000}"/>
    <cellStyle name="Обычный 51 2" xfId="114" xr:uid="{00000000-0005-0000-0000-00009A010000}"/>
    <cellStyle name="Обычный 52 2" xfId="115" xr:uid="{00000000-0005-0000-0000-00009B010000}"/>
    <cellStyle name="Обычный 53 2" xfId="116" xr:uid="{00000000-0005-0000-0000-00009C010000}"/>
    <cellStyle name="Обычный 54 2" xfId="117" xr:uid="{00000000-0005-0000-0000-00009D010000}"/>
    <cellStyle name="Обычный 55 2" xfId="118" xr:uid="{00000000-0005-0000-0000-00009E010000}"/>
    <cellStyle name="Обычный 56 2" xfId="119" xr:uid="{00000000-0005-0000-0000-00009F010000}"/>
    <cellStyle name="Обычный 57 2" xfId="120" xr:uid="{00000000-0005-0000-0000-0000A0010000}"/>
    <cellStyle name="Обычный 58 2" xfId="121" xr:uid="{00000000-0005-0000-0000-0000A1010000}"/>
    <cellStyle name="Обычный 59 2" xfId="122" xr:uid="{00000000-0005-0000-0000-0000A2010000}"/>
    <cellStyle name="Обычный 6 10" xfId="445" xr:uid="{00000000-0005-0000-0000-0000A3010000}"/>
    <cellStyle name="Обычный 6 2" xfId="123" xr:uid="{00000000-0005-0000-0000-0000A4010000}"/>
    <cellStyle name="Обычный 6 2 2" xfId="447" xr:uid="{00000000-0005-0000-0000-0000A5010000}"/>
    <cellStyle name="Обычный 6 2 3" xfId="448" xr:uid="{00000000-0005-0000-0000-0000A6010000}"/>
    <cellStyle name="Обычный 6 2 4" xfId="449" xr:uid="{00000000-0005-0000-0000-0000A7010000}"/>
    <cellStyle name="Обычный 6 2 5" xfId="450" xr:uid="{00000000-0005-0000-0000-0000A8010000}"/>
    <cellStyle name="Обычный 6 2 6" xfId="451" xr:uid="{00000000-0005-0000-0000-0000A9010000}"/>
    <cellStyle name="Обычный 6 2 7" xfId="452" xr:uid="{00000000-0005-0000-0000-0000AA010000}"/>
    <cellStyle name="Обычный 6 2 8" xfId="446" xr:uid="{00000000-0005-0000-0000-0000AB010000}"/>
    <cellStyle name="Обычный 6 3" xfId="124" xr:uid="{00000000-0005-0000-0000-0000AC010000}"/>
    <cellStyle name="Обычный 6 3 2" xfId="453" xr:uid="{00000000-0005-0000-0000-0000AD010000}"/>
    <cellStyle name="Обычный 6 4" xfId="125" xr:uid="{00000000-0005-0000-0000-0000AE010000}"/>
    <cellStyle name="Обычный 6 4 2" xfId="454" xr:uid="{00000000-0005-0000-0000-0000AF010000}"/>
    <cellStyle name="Обычный 6 5" xfId="455" xr:uid="{00000000-0005-0000-0000-0000B0010000}"/>
    <cellStyle name="Обычный 6 6" xfId="456" xr:uid="{00000000-0005-0000-0000-0000B1010000}"/>
    <cellStyle name="Обычный 6 7" xfId="457" xr:uid="{00000000-0005-0000-0000-0000B2010000}"/>
    <cellStyle name="Обычный 6 8" xfId="458" xr:uid="{00000000-0005-0000-0000-0000B3010000}"/>
    <cellStyle name="Обычный 6 9" xfId="459" xr:uid="{00000000-0005-0000-0000-0000B4010000}"/>
    <cellStyle name="Обычный 60 2" xfId="126" xr:uid="{00000000-0005-0000-0000-0000B5010000}"/>
    <cellStyle name="Обычный 61 2" xfId="127" xr:uid="{00000000-0005-0000-0000-0000B6010000}"/>
    <cellStyle name="Обычный 62 2" xfId="128" xr:uid="{00000000-0005-0000-0000-0000B7010000}"/>
    <cellStyle name="Обычный 64 2" xfId="129" xr:uid="{00000000-0005-0000-0000-0000B8010000}"/>
    <cellStyle name="Обычный 65 2" xfId="130" xr:uid="{00000000-0005-0000-0000-0000B9010000}"/>
    <cellStyle name="Обычный 66 2" xfId="131" xr:uid="{00000000-0005-0000-0000-0000BA010000}"/>
    <cellStyle name="Обычный 67 2" xfId="132" xr:uid="{00000000-0005-0000-0000-0000BB010000}"/>
    <cellStyle name="Обычный 68 2" xfId="133" xr:uid="{00000000-0005-0000-0000-0000BC010000}"/>
    <cellStyle name="Обычный 69 2" xfId="134" xr:uid="{00000000-0005-0000-0000-0000BD010000}"/>
    <cellStyle name="Обычный 7 10" xfId="460" xr:uid="{00000000-0005-0000-0000-0000BE010000}"/>
    <cellStyle name="Обычный 7 2" xfId="135" xr:uid="{00000000-0005-0000-0000-0000BF010000}"/>
    <cellStyle name="Обычный 7 2 2" xfId="462" xr:uid="{00000000-0005-0000-0000-0000C0010000}"/>
    <cellStyle name="Обычный 7 2 3" xfId="463" xr:uid="{00000000-0005-0000-0000-0000C1010000}"/>
    <cellStyle name="Обычный 7 2 4" xfId="464" xr:uid="{00000000-0005-0000-0000-0000C2010000}"/>
    <cellStyle name="Обычный 7 2 5" xfId="465" xr:uid="{00000000-0005-0000-0000-0000C3010000}"/>
    <cellStyle name="Обычный 7 2 6" xfId="466" xr:uid="{00000000-0005-0000-0000-0000C4010000}"/>
    <cellStyle name="Обычный 7 2 7" xfId="467" xr:uid="{00000000-0005-0000-0000-0000C5010000}"/>
    <cellStyle name="Обычный 7 2 8" xfId="461" xr:uid="{00000000-0005-0000-0000-0000C6010000}"/>
    <cellStyle name="Обычный 7 3" xfId="136" xr:uid="{00000000-0005-0000-0000-0000C7010000}"/>
    <cellStyle name="Обычный 7 3 2" xfId="468" xr:uid="{00000000-0005-0000-0000-0000C8010000}"/>
    <cellStyle name="Обычный 7 4" xfId="137" xr:uid="{00000000-0005-0000-0000-0000C9010000}"/>
    <cellStyle name="Обычный 7 4 2" xfId="469" xr:uid="{00000000-0005-0000-0000-0000CA010000}"/>
    <cellStyle name="Обычный 7 5" xfId="470" xr:uid="{00000000-0005-0000-0000-0000CB010000}"/>
    <cellStyle name="Обычный 7 6" xfId="471" xr:uid="{00000000-0005-0000-0000-0000CC010000}"/>
    <cellStyle name="Обычный 7 7" xfId="472" xr:uid="{00000000-0005-0000-0000-0000CD010000}"/>
    <cellStyle name="Обычный 7 8" xfId="473" xr:uid="{00000000-0005-0000-0000-0000CE010000}"/>
    <cellStyle name="Обычный 7 9" xfId="474" xr:uid="{00000000-0005-0000-0000-0000CF010000}"/>
    <cellStyle name="Обычный 70 2" xfId="138" xr:uid="{00000000-0005-0000-0000-0000D0010000}"/>
    <cellStyle name="Обычный 71 2" xfId="139" xr:uid="{00000000-0005-0000-0000-0000D1010000}"/>
    <cellStyle name="Обычный 72 2" xfId="140" xr:uid="{00000000-0005-0000-0000-0000D2010000}"/>
    <cellStyle name="Обычный 73 2" xfId="141" xr:uid="{00000000-0005-0000-0000-0000D3010000}"/>
    <cellStyle name="Обычный 74 2" xfId="142" xr:uid="{00000000-0005-0000-0000-0000D4010000}"/>
    <cellStyle name="Обычный 75" xfId="475" xr:uid="{00000000-0005-0000-0000-0000D5010000}"/>
    <cellStyle name="Обычный 8 2" xfId="143" xr:uid="{00000000-0005-0000-0000-0000D6010000}"/>
    <cellStyle name="Обычный 8 2 2" xfId="477" xr:uid="{00000000-0005-0000-0000-0000D7010000}"/>
    <cellStyle name="Обычный 8 2 2 2" xfId="478" xr:uid="{00000000-0005-0000-0000-0000D8010000}"/>
    <cellStyle name="Обычный 8 2 2 2 2" xfId="479" xr:uid="{00000000-0005-0000-0000-0000D9010000}"/>
    <cellStyle name="Обычный 8 2 2 3" xfId="480" xr:uid="{00000000-0005-0000-0000-0000DA010000}"/>
    <cellStyle name="Обычный 8 2 2 4" xfId="481" xr:uid="{00000000-0005-0000-0000-0000DB010000}"/>
    <cellStyle name="Обычный 8 2 2 5" xfId="482" xr:uid="{00000000-0005-0000-0000-0000DC010000}"/>
    <cellStyle name="Обычный 8 2 2 6" xfId="483" xr:uid="{00000000-0005-0000-0000-0000DD010000}"/>
    <cellStyle name="Обычный 8 2 2 7" xfId="484" xr:uid="{00000000-0005-0000-0000-0000DE010000}"/>
    <cellStyle name="Обычный 8 2 3" xfId="485" xr:uid="{00000000-0005-0000-0000-0000DF010000}"/>
    <cellStyle name="Обычный 8 2 4" xfId="486" xr:uid="{00000000-0005-0000-0000-0000E0010000}"/>
    <cellStyle name="Обычный 8 2 4 2" xfId="487" xr:uid="{00000000-0005-0000-0000-0000E1010000}"/>
    <cellStyle name="Обычный 8 2 4 2 2" xfId="488" xr:uid="{00000000-0005-0000-0000-0000E2010000}"/>
    <cellStyle name="Обычный 8 2 4 3" xfId="489" xr:uid="{00000000-0005-0000-0000-0000E3010000}"/>
    <cellStyle name="Обычный 8 2 5" xfId="490" xr:uid="{00000000-0005-0000-0000-0000E4010000}"/>
    <cellStyle name="Обычный 8 2 5 2" xfId="491" xr:uid="{00000000-0005-0000-0000-0000E5010000}"/>
    <cellStyle name="Обычный 8 2 5 2 2" xfId="492" xr:uid="{00000000-0005-0000-0000-0000E6010000}"/>
    <cellStyle name="Обычный 8 2 5 3" xfId="493" xr:uid="{00000000-0005-0000-0000-0000E7010000}"/>
    <cellStyle name="Обычный 8 2 6" xfId="494" xr:uid="{00000000-0005-0000-0000-0000E8010000}"/>
    <cellStyle name="Обычный 8 2 6 2" xfId="495" xr:uid="{00000000-0005-0000-0000-0000E9010000}"/>
    <cellStyle name="Обычный 8 2 6 2 2" xfId="496" xr:uid="{00000000-0005-0000-0000-0000EA010000}"/>
    <cellStyle name="Обычный 8 2 6 3" xfId="497" xr:uid="{00000000-0005-0000-0000-0000EB010000}"/>
    <cellStyle name="Обычный 8 2 7" xfId="498" xr:uid="{00000000-0005-0000-0000-0000EC010000}"/>
    <cellStyle name="Обычный 8 2 8" xfId="476" xr:uid="{00000000-0005-0000-0000-0000ED010000}"/>
    <cellStyle name="Обычный 8 3" xfId="144" xr:uid="{00000000-0005-0000-0000-0000EE010000}"/>
    <cellStyle name="Обычный 8 3 2" xfId="500" xr:uid="{00000000-0005-0000-0000-0000EF010000}"/>
    <cellStyle name="Обычный 8 3 3" xfId="501" xr:uid="{00000000-0005-0000-0000-0000F0010000}"/>
    <cellStyle name="Обычный 8 3 4" xfId="499" xr:uid="{00000000-0005-0000-0000-0000F1010000}"/>
    <cellStyle name="Обычный 8 4" xfId="145" xr:uid="{00000000-0005-0000-0000-0000F2010000}"/>
    <cellStyle name="Обычный 8 4 2" xfId="503" xr:uid="{00000000-0005-0000-0000-0000F3010000}"/>
    <cellStyle name="Обычный 8 4 2 2" xfId="504" xr:uid="{00000000-0005-0000-0000-0000F4010000}"/>
    <cellStyle name="Обычный 8 4 3" xfId="505" xr:uid="{00000000-0005-0000-0000-0000F5010000}"/>
    <cellStyle name="Обычный 8 4 4" xfId="502" xr:uid="{00000000-0005-0000-0000-0000F6010000}"/>
    <cellStyle name="Обычный 8 5" xfId="506" xr:uid="{00000000-0005-0000-0000-0000F7010000}"/>
    <cellStyle name="Обычный 8 6" xfId="507" xr:uid="{00000000-0005-0000-0000-0000F8010000}"/>
    <cellStyle name="Обычный 8 7" xfId="508" xr:uid="{00000000-0005-0000-0000-0000F9010000}"/>
    <cellStyle name="Обычный 8 8" xfId="509" xr:uid="{00000000-0005-0000-0000-0000FA010000}"/>
    <cellStyle name="Обычный 8 8 2" xfId="510" xr:uid="{00000000-0005-0000-0000-0000FB010000}"/>
    <cellStyle name="Обычный 85 2" xfId="511" xr:uid="{00000000-0005-0000-0000-0000FC010000}"/>
    <cellStyle name="Обычный 85 2 2" xfId="512" xr:uid="{00000000-0005-0000-0000-0000FD010000}"/>
    <cellStyle name="Обычный 85 3" xfId="513" xr:uid="{00000000-0005-0000-0000-0000FE010000}"/>
    <cellStyle name="Обычный 85 3 2" xfId="514" xr:uid="{00000000-0005-0000-0000-0000FF010000}"/>
    <cellStyle name="Обычный 85 4" xfId="515" xr:uid="{00000000-0005-0000-0000-000000020000}"/>
    <cellStyle name="Обычный 85 4 2" xfId="516" xr:uid="{00000000-0005-0000-0000-000001020000}"/>
    <cellStyle name="Обычный 9 2" xfId="146" xr:uid="{00000000-0005-0000-0000-000002020000}"/>
    <cellStyle name="Обычный 9 2 2" xfId="518" xr:uid="{00000000-0005-0000-0000-000003020000}"/>
    <cellStyle name="Обычный 9 2 2 2" xfId="519" xr:uid="{00000000-0005-0000-0000-000004020000}"/>
    <cellStyle name="Обычный 9 2 3" xfId="520" xr:uid="{00000000-0005-0000-0000-000005020000}"/>
    <cellStyle name="Обычный 9 2 4" xfId="521" xr:uid="{00000000-0005-0000-0000-000006020000}"/>
    <cellStyle name="Обычный 9 2 5" xfId="522" xr:uid="{00000000-0005-0000-0000-000007020000}"/>
    <cellStyle name="Обычный 9 2 6" xfId="517" xr:uid="{00000000-0005-0000-0000-000008020000}"/>
    <cellStyle name="Обычный 9 3" xfId="147" xr:uid="{00000000-0005-0000-0000-000009020000}"/>
    <cellStyle name="Обычный 9 3 2" xfId="523" xr:uid="{00000000-0005-0000-0000-00000A020000}"/>
    <cellStyle name="Обычный 9 4" xfId="148" xr:uid="{00000000-0005-0000-0000-00000B020000}"/>
    <cellStyle name="Обычный 9 5" xfId="524" xr:uid="{00000000-0005-0000-0000-00000C020000}"/>
    <cellStyle name="Обычный 9 6" xfId="525" xr:uid="{00000000-0005-0000-0000-00000D020000}"/>
    <cellStyle name="Обычный 97" xfId="526" xr:uid="{00000000-0005-0000-0000-00000E020000}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2"/>
  <sheetViews>
    <sheetView tabSelected="1" view="pageBreakPreview" topLeftCell="A13" zoomScale="84" zoomScaleNormal="84" zoomScaleSheetLayoutView="84" workbookViewId="0">
      <selection activeCell="K26" sqref="K26"/>
    </sheetView>
  </sheetViews>
  <sheetFormatPr defaultColWidth="9" defaultRowHeight="15" x14ac:dyDescent="0.25"/>
  <cols>
    <col min="1" max="1" width="4.42578125" style="2" customWidth="1"/>
    <col min="2" max="2" width="25.42578125" style="2" customWidth="1"/>
    <col min="3" max="3" width="9.140625" style="1" customWidth="1"/>
    <col min="4" max="4" width="10.140625" style="1" customWidth="1"/>
    <col min="5" max="5" width="11.7109375" style="2" customWidth="1"/>
    <col min="6" max="6" width="15.28515625" style="2" customWidth="1"/>
    <col min="7" max="7" width="14.85546875" style="2" customWidth="1"/>
    <col min="8" max="8" width="10.7109375" style="2" customWidth="1"/>
    <col min="9" max="10" width="11.42578125" style="2" customWidth="1"/>
    <col min="11" max="11" width="9.85546875" style="2" customWidth="1"/>
    <col min="12" max="12" width="12.5703125" style="2" customWidth="1"/>
    <col min="13" max="13" width="12.28515625" style="2" customWidth="1"/>
    <col min="14" max="14" width="10.28515625" style="2" customWidth="1"/>
    <col min="15" max="15" width="13.28515625" style="2" customWidth="1"/>
    <col min="16" max="16" width="12.7109375" style="2" customWidth="1"/>
    <col min="17" max="17" width="11" style="3" customWidth="1"/>
    <col min="18" max="18" width="12.5703125" style="2" customWidth="1"/>
    <col min="19" max="19" width="11.7109375" style="2" customWidth="1"/>
    <col min="20" max="20" width="10" style="3" customWidth="1"/>
    <col min="21" max="22" width="13.7109375" style="2" customWidth="1"/>
    <col min="23" max="23" width="9.85546875" style="2" customWidth="1"/>
    <col min="24" max="16384" width="9" style="2"/>
  </cols>
  <sheetData>
    <row r="1" spans="1:23" ht="42.75" customHeight="1" thickBot="1" x14ac:dyDescent="0.3">
      <c r="A1" s="22" t="s">
        <v>41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34.5" customHeight="1" thickBot="1" x14ac:dyDescent="0.3">
      <c r="A2" s="42"/>
      <c r="B2" s="42"/>
      <c r="C2" s="36" t="s">
        <v>0</v>
      </c>
      <c r="D2" s="37"/>
      <c r="E2" s="38"/>
      <c r="F2" s="36" t="s">
        <v>20</v>
      </c>
      <c r="G2" s="37"/>
      <c r="H2" s="38"/>
      <c r="I2" s="36" t="s">
        <v>21</v>
      </c>
      <c r="J2" s="37"/>
      <c r="K2" s="38"/>
      <c r="L2" s="36" t="s">
        <v>1</v>
      </c>
      <c r="M2" s="37"/>
      <c r="N2" s="38"/>
      <c r="O2" s="45" t="s">
        <v>2</v>
      </c>
      <c r="P2" s="46"/>
      <c r="Q2" s="46"/>
      <c r="R2" s="46"/>
      <c r="S2" s="46"/>
      <c r="T2" s="47"/>
      <c r="U2" s="36" t="s">
        <v>36</v>
      </c>
      <c r="V2" s="37"/>
      <c r="W2" s="38"/>
    </row>
    <row r="3" spans="1:23" ht="36" customHeight="1" thickBot="1" x14ac:dyDescent="0.3">
      <c r="A3" s="43"/>
      <c r="B3" s="43"/>
      <c r="C3" s="39"/>
      <c r="D3" s="40"/>
      <c r="E3" s="41"/>
      <c r="F3" s="39"/>
      <c r="G3" s="40"/>
      <c r="H3" s="41"/>
      <c r="I3" s="39"/>
      <c r="J3" s="40"/>
      <c r="K3" s="41"/>
      <c r="L3" s="39"/>
      <c r="M3" s="40"/>
      <c r="N3" s="41"/>
      <c r="O3" s="32" t="s">
        <v>3</v>
      </c>
      <c r="P3" s="33"/>
      <c r="Q3" s="34"/>
      <c r="R3" s="32" t="s">
        <v>4</v>
      </c>
      <c r="S3" s="33"/>
      <c r="T3" s="35"/>
      <c r="U3" s="39"/>
      <c r="V3" s="40"/>
      <c r="W3" s="41"/>
    </row>
    <row r="4" spans="1:23" ht="47.25" customHeight="1" thickBot="1" x14ac:dyDescent="0.3">
      <c r="A4" s="44"/>
      <c r="B4" s="44"/>
      <c r="C4" s="8" t="s">
        <v>39</v>
      </c>
      <c r="D4" s="9" t="s">
        <v>40</v>
      </c>
      <c r="E4" s="5" t="s">
        <v>5</v>
      </c>
      <c r="F4" s="9" t="s">
        <v>39</v>
      </c>
      <c r="G4" s="9" t="s">
        <v>40</v>
      </c>
      <c r="H4" s="5" t="s">
        <v>22</v>
      </c>
      <c r="I4" s="8" t="s">
        <v>39</v>
      </c>
      <c r="J4" s="9" t="s">
        <v>40</v>
      </c>
      <c r="K4" s="5" t="s">
        <v>5</v>
      </c>
      <c r="L4" s="8" t="s">
        <v>39</v>
      </c>
      <c r="M4" s="9" t="s">
        <v>40</v>
      </c>
      <c r="N4" s="5" t="s">
        <v>5</v>
      </c>
      <c r="O4" s="13" t="s">
        <v>39</v>
      </c>
      <c r="P4" s="14" t="s">
        <v>40</v>
      </c>
      <c r="Q4" s="15" t="s">
        <v>5</v>
      </c>
      <c r="R4" s="13" t="s">
        <v>39</v>
      </c>
      <c r="S4" s="14" t="s">
        <v>40</v>
      </c>
      <c r="T4" s="15" t="s">
        <v>5</v>
      </c>
      <c r="U4" s="8" t="s">
        <v>37</v>
      </c>
      <c r="V4" s="9" t="s">
        <v>38</v>
      </c>
      <c r="W4" s="5" t="s">
        <v>22</v>
      </c>
    </row>
    <row r="5" spans="1:23" ht="60.75" customHeight="1" thickBot="1" x14ac:dyDescent="0.3">
      <c r="A5" s="7"/>
      <c r="B5" s="12" t="s">
        <v>24</v>
      </c>
      <c r="C5" s="26"/>
      <c r="D5" s="27"/>
      <c r="E5" s="28"/>
      <c r="F5" s="26"/>
      <c r="G5" s="27"/>
      <c r="H5" s="28"/>
      <c r="I5" s="48" t="s">
        <v>34</v>
      </c>
      <c r="J5" s="49"/>
      <c r="K5" s="50"/>
      <c r="L5" s="23" t="s">
        <v>33</v>
      </c>
      <c r="M5" s="24"/>
      <c r="N5" s="25"/>
      <c r="O5" s="23" t="s">
        <v>32</v>
      </c>
      <c r="P5" s="24"/>
      <c r="Q5" s="25"/>
      <c r="R5" s="23" t="s">
        <v>31</v>
      </c>
      <c r="S5" s="24"/>
      <c r="T5" s="25"/>
      <c r="U5" s="23" t="s">
        <v>35</v>
      </c>
      <c r="V5" s="24"/>
      <c r="W5" s="25"/>
    </row>
    <row r="6" spans="1:23" ht="51" customHeight="1" thickBot="1" x14ac:dyDescent="0.3">
      <c r="A6" s="7"/>
      <c r="B6" s="12" t="s">
        <v>26</v>
      </c>
      <c r="C6" s="26"/>
      <c r="D6" s="27"/>
      <c r="E6" s="28"/>
      <c r="F6" s="26"/>
      <c r="G6" s="27"/>
      <c r="H6" s="28"/>
      <c r="I6" s="29" t="s">
        <v>27</v>
      </c>
      <c r="J6" s="30"/>
      <c r="K6" s="31"/>
      <c r="L6" s="29" t="s">
        <v>30</v>
      </c>
      <c r="M6" s="30"/>
      <c r="N6" s="31"/>
      <c r="O6" s="23" t="s">
        <v>29</v>
      </c>
      <c r="P6" s="24"/>
      <c r="Q6" s="25"/>
      <c r="R6" s="23" t="s">
        <v>28</v>
      </c>
      <c r="S6" s="24"/>
      <c r="T6" s="25"/>
      <c r="U6" s="23" t="s">
        <v>25</v>
      </c>
      <c r="V6" s="24"/>
      <c r="W6" s="25"/>
    </row>
    <row r="7" spans="1:23" ht="63.75" customHeight="1" thickBot="1" x14ac:dyDescent="0.3">
      <c r="A7" s="6"/>
      <c r="B7" s="10" t="s">
        <v>6</v>
      </c>
      <c r="C7" s="57">
        <v>277</v>
      </c>
      <c r="D7" s="58">
        <f>SUM(D8:D20)</f>
        <v>293</v>
      </c>
      <c r="E7" s="51">
        <f>D7/C7*100</f>
        <v>105.77617328519855</v>
      </c>
      <c r="F7" s="59">
        <v>3999869.4</v>
      </c>
      <c r="G7" s="60">
        <v>4566665.9000000004</v>
      </c>
      <c r="H7" s="51">
        <f>G7/F7/108.8*10000</f>
        <v>104.93600658340908</v>
      </c>
      <c r="I7" s="59">
        <v>14607</v>
      </c>
      <c r="J7" s="60">
        <v>16003</v>
      </c>
      <c r="K7" s="52">
        <f>J7/I7*100</f>
        <v>109.55706168275485</v>
      </c>
      <c r="L7" s="61">
        <v>193934</v>
      </c>
      <c r="M7" s="61">
        <v>191022</v>
      </c>
      <c r="N7" s="54">
        <f>M7/L7*100</f>
        <v>98.49845823836975</v>
      </c>
      <c r="O7" s="61">
        <v>185678</v>
      </c>
      <c r="P7" s="62">
        <v>181389</v>
      </c>
      <c r="Q7" s="53">
        <f>P7/O7*100</f>
        <v>97.690087140102762</v>
      </c>
      <c r="R7" s="59">
        <v>8256</v>
      </c>
      <c r="S7" s="60">
        <v>9633</v>
      </c>
      <c r="T7" s="52">
        <f>S7/R7*100</f>
        <v>116.67877906976744</v>
      </c>
      <c r="U7" s="61">
        <v>1066443</v>
      </c>
      <c r="V7" s="62">
        <v>5331227</v>
      </c>
      <c r="W7" s="52">
        <v>473.6</v>
      </c>
    </row>
    <row r="8" spans="1:23" s="4" customFormat="1" ht="63.75" customHeight="1" thickBot="1" x14ac:dyDescent="0.3">
      <c r="A8" s="16">
        <v>1</v>
      </c>
      <c r="B8" s="17" t="s">
        <v>7</v>
      </c>
      <c r="C8" s="63">
        <v>74</v>
      </c>
      <c r="D8" s="64">
        <v>80</v>
      </c>
      <c r="E8" s="53">
        <f>D8/C8*100</f>
        <v>108.10810810810811</v>
      </c>
      <c r="F8" s="65">
        <v>2106868.4</v>
      </c>
      <c r="G8" s="66">
        <v>2402929.4</v>
      </c>
      <c r="H8" s="52">
        <f t="shared" ref="H8:H20" si="0">G8/F8/108.8*10000</f>
        <v>104.82737394402378</v>
      </c>
      <c r="I8" s="65">
        <v>2969</v>
      </c>
      <c r="J8" s="66">
        <v>2868</v>
      </c>
      <c r="K8" s="53">
        <f>J8/I8*100</f>
        <v>96.598181205793196</v>
      </c>
      <c r="L8" s="65">
        <v>64263</v>
      </c>
      <c r="M8" s="65">
        <v>64195</v>
      </c>
      <c r="N8" s="54">
        <f>M8/L8*100</f>
        <v>99.894184834196977</v>
      </c>
      <c r="O8" s="65">
        <v>58454</v>
      </c>
      <c r="P8" s="66">
        <v>57737</v>
      </c>
      <c r="Q8" s="53">
        <f>P8/O8*100</f>
        <v>98.773394464022985</v>
      </c>
      <c r="R8" s="65">
        <v>5809</v>
      </c>
      <c r="S8" s="66">
        <v>6458</v>
      </c>
      <c r="T8" s="53">
        <f>S8/R8*100</f>
        <v>111.17231881563092</v>
      </c>
      <c r="U8" s="65">
        <v>884056</v>
      </c>
      <c r="V8" s="66">
        <v>1616808</v>
      </c>
      <c r="W8" s="53">
        <v>173.3</v>
      </c>
    </row>
    <row r="9" spans="1:23" s="4" customFormat="1" ht="63.75" customHeight="1" thickBot="1" x14ac:dyDescent="0.3">
      <c r="A9" s="18">
        <v>2</v>
      </c>
      <c r="B9" s="17" t="s">
        <v>8</v>
      </c>
      <c r="C9" s="63">
        <v>81</v>
      </c>
      <c r="D9" s="64">
        <v>89</v>
      </c>
      <c r="E9" s="53">
        <f t="shared" ref="E9:E20" si="1">D9/C9*100</f>
        <v>109.87654320987654</v>
      </c>
      <c r="F9" s="65">
        <v>989602.1</v>
      </c>
      <c r="G9" s="66">
        <v>1260387.2</v>
      </c>
      <c r="H9" s="52">
        <f t="shared" si="0"/>
        <v>117.06160664443404</v>
      </c>
      <c r="I9" s="65">
        <v>5383</v>
      </c>
      <c r="J9" s="66">
        <v>7000</v>
      </c>
      <c r="K9" s="53">
        <f t="shared" ref="K9:K20" si="2">J9/I9*100</f>
        <v>130.03901170351105</v>
      </c>
      <c r="L9" s="65">
        <v>65773</v>
      </c>
      <c r="M9" s="65">
        <v>71246</v>
      </c>
      <c r="N9" s="54">
        <f t="shared" ref="N9:N20" si="3">M9/L9*100</f>
        <v>108.32104358931475</v>
      </c>
      <c r="O9" s="65">
        <v>64917</v>
      </c>
      <c r="P9" s="66">
        <v>70788</v>
      </c>
      <c r="Q9" s="53">
        <f>P9/O9*100</f>
        <v>109.0438560007394</v>
      </c>
      <c r="R9" s="65">
        <v>856</v>
      </c>
      <c r="S9" s="66">
        <v>458</v>
      </c>
      <c r="T9" s="53">
        <f t="shared" ref="T9:T20" si="4">S9/R9*100</f>
        <v>53.504672897196258</v>
      </c>
      <c r="U9" s="65"/>
      <c r="V9" s="66">
        <v>2134405</v>
      </c>
      <c r="W9" s="52" t="s">
        <v>23</v>
      </c>
    </row>
    <row r="10" spans="1:23" s="4" customFormat="1" ht="63.75" customHeight="1" thickBot="1" x14ac:dyDescent="0.3">
      <c r="A10" s="18">
        <v>3</v>
      </c>
      <c r="B10" s="17" t="s">
        <v>9</v>
      </c>
      <c r="C10" s="63">
        <v>10</v>
      </c>
      <c r="D10" s="64">
        <v>12</v>
      </c>
      <c r="E10" s="53">
        <f t="shared" si="1"/>
        <v>120</v>
      </c>
      <c r="F10" s="65">
        <v>44772.5</v>
      </c>
      <c r="G10" s="66">
        <v>51680</v>
      </c>
      <c r="H10" s="52">
        <f t="shared" si="0"/>
        <v>106.09190909598526</v>
      </c>
      <c r="I10" s="65">
        <v>423</v>
      </c>
      <c r="J10" s="66">
        <v>478</v>
      </c>
      <c r="K10" s="53">
        <f t="shared" si="2"/>
        <v>113.00236406619386</v>
      </c>
      <c r="L10" s="65">
        <v>740</v>
      </c>
      <c r="M10" s="65">
        <v>665</v>
      </c>
      <c r="N10" s="54">
        <f t="shared" si="3"/>
        <v>89.86486486486487</v>
      </c>
      <c r="O10" s="65">
        <v>633</v>
      </c>
      <c r="P10" s="66">
        <v>516</v>
      </c>
      <c r="Q10" s="53">
        <f t="shared" ref="Q10:Q20" si="5">P10/O10*100</f>
        <v>81.516587677725113</v>
      </c>
      <c r="R10" s="65">
        <v>107</v>
      </c>
      <c r="S10" s="66">
        <v>149</v>
      </c>
      <c r="T10" s="53">
        <f t="shared" si="4"/>
        <v>139.25233644859813</v>
      </c>
      <c r="U10" s="65"/>
      <c r="V10" s="66"/>
      <c r="W10" s="53"/>
    </row>
    <row r="11" spans="1:23" s="4" customFormat="1" ht="63.75" customHeight="1" thickBot="1" x14ac:dyDescent="0.3">
      <c r="A11" s="19">
        <v>4</v>
      </c>
      <c r="B11" s="20" t="s">
        <v>10</v>
      </c>
      <c r="C11" s="67">
        <v>6</v>
      </c>
      <c r="D11" s="68">
        <v>6</v>
      </c>
      <c r="E11" s="55">
        <f t="shared" si="1"/>
        <v>100</v>
      </c>
      <c r="F11" s="69"/>
      <c r="G11" s="70">
        <v>1876.5</v>
      </c>
      <c r="H11" s="51" t="s">
        <v>23</v>
      </c>
      <c r="I11" s="69">
        <v>139</v>
      </c>
      <c r="J11" s="70">
        <v>135</v>
      </c>
      <c r="K11" s="55">
        <f t="shared" si="2"/>
        <v>97.122302158273371</v>
      </c>
      <c r="L11" s="69">
        <v>0</v>
      </c>
      <c r="M11" s="69">
        <v>160</v>
      </c>
      <c r="N11" s="56"/>
      <c r="O11" s="69"/>
      <c r="P11" s="70">
        <v>160</v>
      </c>
      <c r="Q11" s="55"/>
      <c r="R11" s="69"/>
      <c r="S11" s="70"/>
      <c r="T11" s="55"/>
      <c r="U11" s="69"/>
      <c r="V11" s="70"/>
      <c r="W11" s="55"/>
    </row>
    <row r="12" spans="1:23" s="4" customFormat="1" ht="63.75" customHeight="1" thickBot="1" x14ac:dyDescent="0.3">
      <c r="A12" s="21">
        <v>5</v>
      </c>
      <c r="B12" s="10" t="s">
        <v>11</v>
      </c>
      <c r="C12" s="63">
        <v>26</v>
      </c>
      <c r="D12" s="64">
        <v>23</v>
      </c>
      <c r="E12" s="53">
        <f t="shared" si="1"/>
        <v>88.461538461538453</v>
      </c>
      <c r="F12" s="65">
        <v>439068.3</v>
      </c>
      <c r="G12" s="66">
        <v>435643.5</v>
      </c>
      <c r="H12" s="53">
        <f t="shared" si="0"/>
        <v>91.194838861395965</v>
      </c>
      <c r="I12" s="65">
        <v>1770</v>
      </c>
      <c r="J12" s="66">
        <v>1494</v>
      </c>
      <c r="K12" s="53">
        <f t="shared" si="2"/>
        <v>84.406779661016955</v>
      </c>
      <c r="L12" s="65">
        <v>22279</v>
      </c>
      <c r="M12" s="65">
        <v>16374</v>
      </c>
      <c r="N12" s="54">
        <f t="shared" si="3"/>
        <v>73.49521971363167</v>
      </c>
      <c r="O12" s="65">
        <v>21103</v>
      </c>
      <c r="P12" s="66">
        <v>13928</v>
      </c>
      <c r="Q12" s="53">
        <f t="shared" si="5"/>
        <v>66.000094773254986</v>
      </c>
      <c r="R12" s="65">
        <v>1176</v>
      </c>
      <c r="S12" s="66">
        <v>2446</v>
      </c>
      <c r="T12" s="53">
        <f t="shared" si="4"/>
        <v>207.99319727891157</v>
      </c>
      <c r="U12" s="65">
        <v>162100</v>
      </c>
      <c r="V12" s="66">
        <v>4951</v>
      </c>
      <c r="W12" s="53">
        <v>2.9</v>
      </c>
    </row>
    <row r="13" spans="1:23" s="4" customFormat="1" ht="63.75" customHeight="1" thickBot="1" x14ac:dyDescent="0.3">
      <c r="A13" s="21">
        <v>6</v>
      </c>
      <c r="B13" s="10" t="s">
        <v>12</v>
      </c>
      <c r="C13" s="63">
        <v>1</v>
      </c>
      <c r="D13" s="64">
        <v>2</v>
      </c>
      <c r="E13" s="53">
        <f t="shared" si="1"/>
        <v>200</v>
      </c>
      <c r="F13" s="65">
        <v>5299</v>
      </c>
      <c r="G13" s="66">
        <v>2408</v>
      </c>
      <c r="H13" s="53">
        <f t="shared" si="0"/>
        <v>41.767037065817085</v>
      </c>
      <c r="I13" s="65">
        <v>24</v>
      </c>
      <c r="J13" s="66">
        <v>38</v>
      </c>
      <c r="K13" s="53">
        <f t="shared" si="2"/>
        <v>158.33333333333331</v>
      </c>
      <c r="L13" s="65">
        <v>80</v>
      </c>
      <c r="M13" s="65">
        <v>83</v>
      </c>
      <c r="N13" s="54">
        <f t="shared" si="3"/>
        <v>103.75000000000001</v>
      </c>
      <c r="O13" s="65">
        <v>75</v>
      </c>
      <c r="P13" s="66">
        <v>62</v>
      </c>
      <c r="Q13" s="53">
        <f t="shared" si="5"/>
        <v>82.666666666666671</v>
      </c>
      <c r="R13" s="65">
        <v>5</v>
      </c>
      <c r="S13" s="66">
        <v>21</v>
      </c>
      <c r="T13" s="53">
        <f t="shared" si="4"/>
        <v>420</v>
      </c>
      <c r="U13" s="65"/>
      <c r="V13" s="66"/>
      <c r="W13" s="53"/>
    </row>
    <row r="14" spans="1:23" s="4" customFormat="1" ht="63.75" customHeight="1" thickBot="1" x14ac:dyDescent="0.3">
      <c r="A14" s="21">
        <v>7</v>
      </c>
      <c r="B14" s="10" t="s">
        <v>13</v>
      </c>
      <c r="C14" s="63">
        <v>18</v>
      </c>
      <c r="D14" s="64">
        <v>19</v>
      </c>
      <c r="E14" s="53">
        <f t="shared" si="1"/>
        <v>105.55555555555556</v>
      </c>
      <c r="F14" s="65">
        <v>46804.800000000003</v>
      </c>
      <c r="G14" s="66">
        <v>52182.2</v>
      </c>
      <c r="H14" s="52">
        <f t="shared" si="0"/>
        <v>102.47150053488731</v>
      </c>
      <c r="I14" s="65">
        <v>721</v>
      </c>
      <c r="J14" s="66">
        <v>686</v>
      </c>
      <c r="K14" s="53">
        <f t="shared" si="2"/>
        <v>95.145631067961162</v>
      </c>
      <c r="L14" s="65">
        <v>11261</v>
      </c>
      <c r="M14" s="65">
        <v>6967</v>
      </c>
      <c r="N14" s="54">
        <f t="shared" si="3"/>
        <v>61.86839534677204</v>
      </c>
      <c r="O14" s="65">
        <v>11261</v>
      </c>
      <c r="P14" s="66">
        <v>6967</v>
      </c>
      <c r="Q14" s="53">
        <f t="shared" si="5"/>
        <v>61.86839534677204</v>
      </c>
      <c r="R14" s="65"/>
      <c r="S14" s="66"/>
      <c r="T14" s="53"/>
      <c r="U14" s="65">
        <v>20287</v>
      </c>
      <c r="V14" s="66">
        <v>119761</v>
      </c>
      <c r="W14" s="53">
        <v>555.4</v>
      </c>
    </row>
    <row r="15" spans="1:23" s="4" customFormat="1" ht="63.75" customHeight="1" thickBot="1" x14ac:dyDescent="0.3">
      <c r="A15" s="21">
        <v>8</v>
      </c>
      <c r="B15" s="10" t="s">
        <v>14</v>
      </c>
      <c r="C15" s="63">
        <v>6</v>
      </c>
      <c r="D15" s="64">
        <v>4</v>
      </c>
      <c r="E15" s="53">
        <f t="shared" si="1"/>
        <v>66.666666666666657</v>
      </c>
      <c r="F15" s="65">
        <v>1404</v>
      </c>
      <c r="G15" s="66">
        <v>13438</v>
      </c>
      <c r="H15" s="52">
        <f t="shared" si="0"/>
        <v>879.70818669348068</v>
      </c>
      <c r="I15" s="65">
        <v>342</v>
      </c>
      <c r="J15" s="66">
        <v>330</v>
      </c>
      <c r="K15" s="53">
        <f t="shared" si="2"/>
        <v>96.491228070175438</v>
      </c>
      <c r="L15" s="65">
        <v>581</v>
      </c>
      <c r="M15" s="65">
        <v>1082</v>
      </c>
      <c r="N15" s="54">
        <f t="shared" si="3"/>
        <v>186.23063683304647</v>
      </c>
      <c r="O15" s="65">
        <v>581</v>
      </c>
      <c r="P15" s="66">
        <v>1082</v>
      </c>
      <c r="Q15" s="53">
        <f t="shared" si="5"/>
        <v>186.23063683304647</v>
      </c>
      <c r="R15" s="65"/>
      <c r="S15" s="66"/>
      <c r="T15" s="53"/>
      <c r="U15" s="65"/>
      <c r="V15" s="66"/>
      <c r="W15" s="53"/>
    </row>
    <row r="16" spans="1:23" s="4" customFormat="1" ht="63.75" customHeight="1" thickBot="1" x14ac:dyDescent="0.3">
      <c r="A16" s="21">
        <v>9</v>
      </c>
      <c r="B16" s="10" t="s">
        <v>15</v>
      </c>
      <c r="C16" s="63">
        <v>10</v>
      </c>
      <c r="D16" s="64">
        <v>11</v>
      </c>
      <c r="E16" s="53">
        <f t="shared" si="1"/>
        <v>110.00000000000001</v>
      </c>
      <c r="F16" s="65">
        <v>157362</v>
      </c>
      <c r="G16" s="66">
        <v>151872.5</v>
      </c>
      <c r="H16" s="53">
        <f t="shared" si="0"/>
        <v>88.70546564795896</v>
      </c>
      <c r="I16" s="65">
        <v>1208</v>
      </c>
      <c r="J16" s="66">
        <v>1244</v>
      </c>
      <c r="K16" s="53">
        <f t="shared" si="2"/>
        <v>102.98013245033113</v>
      </c>
      <c r="L16" s="65">
        <v>5083</v>
      </c>
      <c r="M16" s="65">
        <v>7584</v>
      </c>
      <c r="N16" s="54">
        <f t="shared" si="3"/>
        <v>149.2032264410781</v>
      </c>
      <c r="O16" s="65">
        <v>4947</v>
      </c>
      <c r="P16" s="66">
        <v>7502</v>
      </c>
      <c r="Q16" s="53">
        <f t="shared" si="5"/>
        <v>151.64746310895492</v>
      </c>
      <c r="R16" s="65">
        <v>136</v>
      </c>
      <c r="S16" s="66">
        <v>82</v>
      </c>
      <c r="T16" s="53">
        <f t="shared" si="4"/>
        <v>60.294117647058819</v>
      </c>
      <c r="U16" s="65"/>
      <c r="V16" s="66">
        <v>743</v>
      </c>
      <c r="W16" s="52" t="s">
        <v>23</v>
      </c>
    </row>
    <row r="17" spans="1:23" s="4" customFormat="1" ht="63.75" customHeight="1" thickBot="1" x14ac:dyDescent="0.3">
      <c r="A17" s="21">
        <v>10</v>
      </c>
      <c r="B17" s="10" t="s">
        <v>16</v>
      </c>
      <c r="C17" s="63">
        <v>22</v>
      </c>
      <c r="D17" s="64">
        <v>24</v>
      </c>
      <c r="E17" s="53">
        <f t="shared" si="1"/>
        <v>109.09090909090908</v>
      </c>
      <c r="F17" s="65">
        <v>54692.9</v>
      </c>
      <c r="G17" s="66">
        <v>48288.6</v>
      </c>
      <c r="H17" s="53">
        <f t="shared" si="0"/>
        <v>81.149298010829014</v>
      </c>
      <c r="I17" s="65">
        <v>1282</v>
      </c>
      <c r="J17" s="66">
        <v>1384</v>
      </c>
      <c r="K17" s="53">
        <f t="shared" si="2"/>
        <v>107.95631825273011</v>
      </c>
      <c r="L17" s="65">
        <v>5032</v>
      </c>
      <c r="M17" s="65">
        <v>4748</v>
      </c>
      <c r="N17" s="54">
        <f t="shared" si="3"/>
        <v>94.356120826709073</v>
      </c>
      <c r="O17" s="65">
        <v>5022</v>
      </c>
      <c r="P17" s="66">
        <v>4748</v>
      </c>
      <c r="Q17" s="53">
        <f t="shared" si="5"/>
        <v>94.544006371963363</v>
      </c>
      <c r="R17" s="65">
        <v>10</v>
      </c>
      <c r="S17" s="66"/>
      <c r="T17" s="53"/>
      <c r="U17" s="65"/>
      <c r="V17" s="66">
        <v>1453979</v>
      </c>
      <c r="W17" s="52" t="s">
        <v>23</v>
      </c>
    </row>
    <row r="18" spans="1:23" s="4" customFormat="1" ht="63.75" customHeight="1" thickBot="1" x14ac:dyDescent="0.3">
      <c r="A18" s="21">
        <v>11</v>
      </c>
      <c r="B18" s="10" t="s">
        <v>17</v>
      </c>
      <c r="C18" s="63">
        <v>3</v>
      </c>
      <c r="D18" s="64">
        <v>3</v>
      </c>
      <c r="E18" s="53">
        <f t="shared" si="1"/>
        <v>100</v>
      </c>
      <c r="F18" s="65">
        <v>8376</v>
      </c>
      <c r="G18" s="66">
        <v>16714</v>
      </c>
      <c r="H18" s="52">
        <f t="shared" si="0"/>
        <v>183.40654671610764</v>
      </c>
      <c r="I18" s="65">
        <v>76</v>
      </c>
      <c r="J18" s="66">
        <v>78</v>
      </c>
      <c r="K18" s="53">
        <f t="shared" si="2"/>
        <v>102.63157894736842</v>
      </c>
      <c r="L18" s="65">
        <v>2792</v>
      </c>
      <c r="M18" s="65">
        <v>4753</v>
      </c>
      <c r="N18" s="54">
        <f t="shared" si="3"/>
        <v>170.23638968481376</v>
      </c>
      <c r="O18" s="65">
        <v>2792</v>
      </c>
      <c r="P18" s="66">
        <v>4746</v>
      </c>
      <c r="Q18" s="53">
        <f t="shared" si="5"/>
        <v>169.98567335243553</v>
      </c>
      <c r="R18" s="65"/>
      <c r="S18" s="66">
        <v>7</v>
      </c>
      <c r="T18" s="53" t="s">
        <v>23</v>
      </c>
      <c r="U18" s="65"/>
      <c r="V18" s="66"/>
      <c r="W18" s="53"/>
    </row>
    <row r="19" spans="1:23" s="4" customFormat="1" ht="63.75" customHeight="1" thickBot="1" x14ac:dyDescent="0.3">
      <c r="A19" s="21">
        <v>12</v>
      </c>
      <c r="B19" s="10" t="s">
        <v>18</v>
      </c>
      <c r="C19" s="63">
        <v>5</v>
      </c>
      <c r="D19" s="64">
        <v>6</v>
      </c>
      <c r="E19" s="53">
        <f t="shared" si="1"/>
        <v>120</v>
      </c>
      <c r="F19" s="65">
        <v>14712</v>
      </c>
      <c r="G19" s="66">
        <v>20915</v>
      </c>
      <c r="H19" s="52">
        <f t="shared" si="0"/>
        <v>130.6643936122573</v>
      </c>
      <c r="I19" s="65">
        <v>77</v>
      </c>
      <c r="J19" s="66">
        <v>107</v>
      </c>
      <c r="K19" s="53">
        <f t="shared" si="2"/>
        <v>138.96103896103895</v>
      </c>
      <c r="L19" s="65">
        <v>2909</v>
      </c>
      <c r="M19" s="65">
        <v>3760</v>
      </c>
      <c r="N19" s="54">
        <f t="shared" si="3"/>
        <v>129.25403918872465</v>
      </c>
      <c r="O19" s="65">
        <v>2909</v>
      </c>
      <c r="P19" s="66">
        <v>3748</v>
      </c>
      <c r="Q19" s="53">
        <f t="shared" si="5"/>
        <v>128.84152629769682</v>
      </c>
      <c r="R19" s="65"/>
      <c r="S19" s="66">
        <v>12</v>
      </c>
      <c r="T19" s="53" t="s">
        <v>23</v>
      </c>
      <c r="U19" s="65"/>
      <c r="V19" s="66">
        <v>580</v>
      </c>
      <c r="W19" s="52" t="s">
        <v>23</v>
      </c>
    </row>
    <row r="20" spans="1:23" s="4" customFormat="1" ht="63.75" customHeight="1" thickBot="1" x14ac:dyDescent="0.3">
      <c r="A20" s="21">
        <v>13</v>
      </c>
      <c r="B20" s="10" t="s">
        <v>19</v>
      </c>
      <c r="C20" s="63">
        <v>15</v>
      </c>
      <c r="D20" s="64">
        <v>14</v>
      </c>
      <c r="E20" s="53">
        <f t="shared" si="1"/>
        <v>93.333333333333329</v>
      </c>
      <c r="F20" s="65">
        <v>130907.4</v>
      </c>
      <c r="G20" s="66">
        <v>108331</v>
      </c>
      <c r="H20" s="53">
        <f t="shared" si="0"/>
        <v>76.060584675525931</v>
      </c>
      <c r="I20" s="65">
        <v>193</v>
      </c>
      <c r="J20" s="66">
        <v>161</v>
      </c>
      <c r="K20" s="53">
        <f t="shared" si="2"/>
        <v>83.419689119170982</v>
      </c>
      <c r="L20" s="65">
        <v>13141</v>
      </c>
      <c r="M20" s="65">
        <v>9405</v>
      </c>
      <c r="N20" s="54">
        <f t="shared" si="3"/>
        <v>71.569895746138045</v>
      </c>
      <c r="O20" s="65">
        <v>12984</v>
      </c>
      <c r="P20" s="66">
        <v>9405</v>
      </c>
      <c r="Q20" s="53">
        <f t="shared" si="5"/>
        <v>72.435304990757857</v>
      </c>
      <c r="R20" s="65">
        <v>157</v>
      </c>
      <c r="S20" s="66"/>
      <c r="T20" s="53"/>
      <c r="U20" s="65"/>
      <c r="V20" s="66"/>
      <c r="W20" s="53"/>
    </row>
    <row r="21" spans="1:23" x14ac:dyDescent="0.25">
      <c r="D21" s="11"/>
    </row>
    <row r="22" spans="1:23" x14ac:dyDescent="0.25">
      <c r="D22" s="11"/>
    </row>
  </sheetData>
  <mergeCells count="25">
    <mergeCell ref="O2:T2"/>
    <mergeCell ref="F5:H5"/>
    <mergeCell ref="I5:K5"/>
    <mergeCell ref="L5:N5"/>
    <mergeCell ref="O5:Q5"/>
    <mergeCell ref="R5:T5"/>
    <mergeCell ref="B2:B4"/>
    <mergeCell ref="C2:E3"/>
    <mergeCell ref="F2:H3"/>
    <mergeCell ref="I2:K3"/>
    <mergeCell ref="L2:N3"/>
    <mergeCell ref="A1:W1"/>
    <mergeCell ref="U5:W5"/>
    <mergeCell ref="C6:E6"/>
    <mergeCell ref="F6:H6"/>
    <mergeCell ref="I6:K6"/>
    <mergeCell ref="L6:N6"/>
    <mergeCell ref="O6:Q6"/>
    <mergeCell ref="R6:T6"/>
    <mergeCell ref="U6:W6"/>
    <mergeCell ref="O3:Q3"/>
    <mergeCell ref="R3:T3"/>
    <mergeCell ref="C5:E5"/>
    <mergeCell ref="U2:W3"/>
    <mergeCell ref="A2:A4"/>
  </mergeCells>
  <pageMargins left="0" right="0" top="0" bottom="0" header="0" footer="0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26</vt:lpstr>
      <vt:lpstr>'сентябрь 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2026-09-16T07:12:27Z</dcterms:modified>
</cp:coreProperties>
</file>