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7980" activeTab="2"/>
  </bookViews>
  <sheets>
    <sheet name="каз" sheetId="2" r:id="rId1"/>
    <sheet name="рус" sheetId="3" r:id="rId2"/>
    <sheet name="анг" sheetId="4" r:id="rId3"/>
  </sheets>
  <calcPr calcId="124519"/>
</workbook>
</file>

<file path=xl/calcChain.xml><?xml version="1.0" encoding="utf-8"?>
<calcChain xmlns="http://schemas.openxmlformats.org/spreadsheetml/2006/main">
  <c r="G11" i="4"/>
  <c r="F11"/>
  <c r="D11"/>
  <c r="C11"/>
  <c r="G6"/>
  <c r="F6"/>
  <c r="D6"/>
  <c r="C6"/>
  <c r="B6"/>
  <c r="G12" i="3"/>
  <c r="F12"/>
  <c r="D12"/>
  <c r="C12"/>
  <c r="G7"/>
  <c r="F7"/>
  <c r="D7"/>
  <c r="C7"/>
  <c r="B7"/>
  <c r="D11" i="2"/>
  <c r="D6"/>
  <c r="C11"/>
  <c r="C6"/>
  <c r="B6"/>
  <c r="F11" l="1"/>
  <c r="F6" l="1"/>
  <c r="G6"/>
  <c r="G11" l="1"/>
</calcChain>
</file>

<file path=xl/sharedStrings.xml><?xml version="1.0" encoding="utf-8"?>
<sst xmlns="http://schemas.openxmlformats.org/spreadsheetml/2006/main" count="67" uniqueCount="67">
  <si>
    <t>Облыс бюджетіне түсетін түсімдер, БАРЛЫҒЫ:</t>
  </si>
  <si>
    <t>Салықтық түсімдер</t>
  </si>
  <si>
    <t>Салықтық емес түсімдер</t>
  </si>
  <si>
    <t>Трансферттердің түсімдері</t>
  </si>
  <si>
    <t>Жалпы сипаттағы мемлекеттік қызметтер</t>
  </si>
  <si>
    <t>Бiлiм беру</t>
  </si>
  <si>
    <t>Әлеуметтiк көмек және әлеуметтiк қамсыздандыру</t>
  </si>
  <si>
    <t>Тұрғын үй-коммуналдық шаруашылық</t>
  </si>
  <si>
    <t>Жылдық жоспар</t>
  </si>
  <si>
    <t>% орындалуы</t>
  </si>
  <si>
    <t>(мың тенге)</t>
  </si>
  <si>
    <t>Нақты орындалуы</t>
  </si>
  <si>
    <t>Атауы</t>
  </si>
  <si>
    <t>Жайсанбай ауылдық округі бюджетінің орындалуы</t>
  </si>
  <si>
    <t>Шығыстар, БАРЛЫҒЫ:</t>
  </si>
  <si>
    <t>Жилищно-коммунальное хозяйство</t>
  </si>
  <si>
    <t>Социальная помощь и социальное обеспечение</t>
  </si>
  <si>
    <t>Образование</t>
  </si>
  <si>
    <t>Государственные услуги общего характера</t>
  </si>
  <si>
    <t>Поступления трансфертов</t>
  </si>
  <si>
    <t>Неналоговые поступления</t>
  </si>
  <si>
    <t>Налоговые поступления</t>
  </si>
  <si>
    <t xml:space="preserve">Поступления в бюджет области, ВСЕГО </t>
  </si>
  <si>
    <t>План на год</t>
  </si>
  <si>
    <t>% освоения</t>
  </si>
  <si>
    <t>Фактическое исполнение</t>
  </si>
  <si>
    <t>Наименование</t>
  </si>
  <si>
    <t>(тыс.тенге)</t>
  </si>
  <si>
    <t>Исполнение бюджета Жайсанбайского сельского округа</t>
  </si>
  <si>
    <t>Расходы, ВСЕГО:</t>
  </si>
  <si>
    <t>Name</t>
  </si>
  <si>
    <t>Actual execution</t>
  </si>
  <si>
    <t>(thousand tenge)</t>
  </si>
  <si>
    <t>Plan for the year</t>
  </si>
  <si>
    <t>% development</t>
  </si>
  <si>
    <t>Regional budget receipts, TOTAL</t>
  </si>
  <si>
    <t>Non-tax receipts</t>
  </si>
  <si>
    <t>Receipt of transfers</t>
  </si>
  <si>
    <t>Costs, TOTAL:</t>
  </si>
  <si>
    <t>General public services</t>
  </si>
  <si>
    <t>Tax revenues</t>
  </si>
  <si>
    <t>Education</t>
  </si>
  <si>
    <t>Social assistance and social security</t>
  </si>
  <si>
    <t>Housing and utilities</t>
  </si>
  <si>
    <t>Поступление от основного капитала</t>
  </si>
  <si>
    <t>негізгі каптиалдан түсетін түсімдер</t>
  </si>
  <si>
    <t>Proceeds from the sale of fixed capital</t>
  </si>
  <si>
    <t xml:space="preserve"> 2026ж.</t>
  </si>
  <si>
    <t xml:space="preserve"> 2026 г.</t>
  </si>
  <si>
    <t>2026 жылғы 1 қыркүйекке</t>
  </si>
  <si>
    <t>31.08.2023ж.</t>
  </si>
  <si>
    <t>31.08.2024ж.</t>
  </si>
  <si>
    <t>31.08.2025ж.</t>
  </si>
  <si>
    <t>31.08.2026 жылға арналған жоспар</t>
  </si>
  <si>
    <t>31.08.2026 жылға орындалуы</t>
  </si>
  <si>
    <t>на 1 сентября 2026 года</t>
  </si>
  <si>
    <t>на 31.08.2023г.</t>
  </si>
  <si>
    <t>на 31.08.2024г.</t>
  </si>
  <si>
    <t>на 31.08.2025г.</t>
  </si>
  <si>
    <t>План на 31.08.2026 г.</t>
  </si>
  <si>
    <t>Исполнение на31.08.2026 г.</t>
  </si>
  <si>
    <t>Budget execution of the Zhaysanbai rural District
 01.09. 2026</t>
  </si>
  <si>
    <t>on 31.08.2023</t>
  </si>
  <si>
    <t>on 31.08.2024</t>
  </si>
  <si>
    <t>on 31.08.2025</t>
  </si>
  <si>
    <t>Plan for 31.08.2026</t>
  </si>
  <si>
    <t>Execution as of 31/08/2026</t>
  </si>
</sst>
</file>

<file path=xl/styles.xml><?xml version="1.0" encoding="utf-8"?>
<styleSheet xmlns="http://schemas.openxmlformats.org/spreadsheetml/2006/main">
  <numFmts count="1">
    <numFmt numFmtId="164" formatCode="#,##0.0"/>
  </numFmts>
  <fonts count="6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164" fontId="1" fillId="0" borderId="3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justify" vertical="center" wrapText="1"/>
    </xf>
    <xf numFmtId="164" fontId="5" fillId="0" borderId="3" xfId="1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selection activeCell="B6" sqref="B6:H15"/>
    </sheetView>
  </sheetViews>
  <sheetFormatPr defaultRowHeight="15.75"/>
  <cols>
    <col min="1" max="1" width="35.5703125" style="1" customWidth="1"/>
    <col min="2" max="2" width="12.140625" style="2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5.7109375" style="1" customWidth="1"/>
    <col min="8" max="8" width="9.85546875" style="2" customWidth="1"/>
    <col min="9" max="16384" width="9.140625" style="1"/>
  </cols>
  <sheetData>
    <row r="1" spans="1:8">
      <c r="A1" s="12" t="s">
        <v>49</v>
      </c>
      <c r="B1" s="12"/>
      <c r="C1" s="12"/>
      <c r="D1" s="12"/>
      <c r="E1" s="12"/>
      <c r="F1" s="12"/>
      <c r="G1" s="12"/>
      <c r="H1" s="12"/>
    </row>
    <row r="2" spans="1:8">
      <c r="A2" s="12" t="s">
        <v>13</v>
      </c>
      <c r="B2" s="12"/>
      <c r="C2" s="12"/>
      <c r="D2" s="12"/>
      <c r="E2" s="12"/>
      <c r="F2" s="12"/>
      <c r="G2" s="12"/>
      <c r="H2" s="12"/>
    </row>
    <row r="3" spans="1:8">
      <c r="A3" s="13" t="s">
        <v>10</v>
      </c>
      <c r="B3" s="13"/>
      <c r="C3" s="13"/>
      <c r="D3" s="13"/>
      <c r="E3" s="13"/>
      <c r="F3" s="13"/>
      <c r="G3" s="13"/>
      <c r="H3" s="13"/>
    </row>
    <row r="4" spans="1:8" ht="15.75" customHeight="1">
      <c r="A4" s="14" t="s">
        <v>12</v>
      </c>
      <c r="B4" s="14" t="s">
        <v>11</v>
      </c>
      <c r="C4" s="14"/>
      <c r="D4" s="14"/>
      <c r="E4" s="14" t="s">
        <v>47</v>
      </c>
      <c r="F4" s="14"/>
      <c r="G4" s="14"/>
      <c r="H4" s="15" t="s">
        <v>9</v>
      </c>
    </row>
    <row r="5" spans="1:8" ht="30.75" customHeight="1">
      <c r="A5" s="14"/>
      <c r="B5" s="11" t="s">
        <v>50</v>
      </c>
      <c r="C5" s="11" t="s">
        <v>51</v>
      </c>
      <c r="D5" s="11" t="s">
        <v>52</v>
      </c>
      <c r="E5" s="8" t="s">
        <v>8</v>
      </c>
      <c r="F5" s="10" t="s">
        <v>53</v>
      </c>
      <c r="G5" s="10" t="s">
        <v>54</v>
      </c>
      <c r="H5" s="16"/>
    </row>
    <row r="6" spans="1:8" ht="31.5">
      <c r="A6" s="6" t="s">
        <v>0</v>
      </c>
      <c r="B6" s="3">
        <f>SUM(B7:B9)+B10</f>
        <v>73394</v>
      </c>
      <c r="C6" s="3">
        <f>C7+C8+C10+C9</f>
        <v>21387.599999999999</v>
      </c>
      <c r="D6" s="3">
        <f>D7+D8+D10+D9</f>
        <v>16178.3</v>
      </c>
      <c r="E6" s="3">
        <v>28221</v>
      </c>
      <c r="F6" s="3">
        <f t="shared" ref="F6" si="0">SUM(F7:F10)</f>
        <v>19989.900000000001</v>
      </c>
      <c r="G6" s="3">
        <f>G7+G8+G10+G9</f>
        <v>23652.899999999998</v>
      </c>
      <c r="H6" s="5">
        <v>118.3</v>
      </c>
    </row>
    <row r="7" spans="1:8">
      <c r="A7" s="4" t="s">
        <v>1</v>
      </c>
      <c r="B7" s="5">
        <v>838.9</v>
      </c>
      <c r="C7" s="5">
        <v>3021.3</v>
      </c>
      <c r="D7" s="5">
        <v>1864.4</v>
      </c>
      <c r="E7" s="5">
        <v>3205</v>
      </c>
      <c r="F7" s="5">
        <v>2627.4</v>
      </c>
      <c r="G7" s="5">
        <v>5951.6</v>
      </c>
      <c r="H7" s="5">
        <v>226.5</v>
      </c>
    </row>
    <row r="8" spans="1:8">
      <c r="A8" s="4" t="s">
        <v>2</v>
      </c>
      <c r="B8" s="5">
        <v>0</v>
      </c>
      <c r="C8" s="5">
        <v>429.2</v>
      </c>
      <c r="D8" s="5">
        <v>0</v>
      </c>
      <c r="E8" s="5">
        <v>300</v>
      </c>
      <c r="F8" s="5">
        <v>0</v>
      </c>
      <c r="G8" s="5">
        <v>318.2</v>
      </c>
      <c r="H8" s="5">
        <v>0</v>
      </c>
    </row>
    <row r="9" spans="1:8">
      <c r="A9" s="4" t="s">
        <v>45</v>
      </c>
      <c r="B9" s="5"/>
      <c r="C9" s="5">
        <v>1555.6</v>
      </c>
      <c r="D9" s="5"/>
      <c r="E9" s="5"/>
      <c r="F9" s="5"/>
      <c r="G9" s="5">
        <v>20.6</v>
      </c>
      <c r="H9" s="5"/>
    </row>
    <row r="10" spans="1:8">
      <c r="A10" s="4" t="s">
        <v>3</v>
      </c>
      <c r="B10" s="5">
        <v>72555.100000000006</v>
      </c>
      <c r="C10" s="5">
        <v>16381.5</v>
      </c>
      <c r="D10" s="5">
        <v>14313.9</v>
      </c>
      <c r="E10" s="5">
        <v>24716</v>
      </c>
      <c r="F10" s="5">
        <v>17362.5</v>
      </c>
      <c r="G10" s="5">
        <v>17362.5</v>
      </c>
      <c r="H10" s="5">
        <v>100</v>
      </c>
    </row>
    <row r="11" spans="1:8">
      <c r="A11" s="6" t="s">
        <v>14</v>
      </c>
      <c r="B11" s="3">
        <v>73248.2</v>
      </c>
      <c r="C11" s="3">
        <f>C12+C13+C14+C15</f>
        <v>17095.7</v>
      </c>
      <c r="D11" s="3">
        <f>D12+D13+D14+D15</f>
        <v>17720.7</v>
      </c>
      <c r="E11" s="3">
        <v>28221</v>
      </c>
      <c r="F11" s="3">
        <f>F12+F13+F14+F15</f>
        <v>19989.900000000001</v>
      </c>
      <c r="G11" s="3">
        <f>G12+G13+G14+G15</f>
        <v>19988.100000000002</v>
      </c>
      <c r="H11" s="5">
        <v>100</v>
      </c>
    </row>
    <row r="12" spans="1:8" ht="31.5">
      <c r="A12" s="4" t="s">
        <v>4</v>
      </c>
      <c r="B12" s="5">
        <v>33125.300000000003</v>
      </c>
      <c r="C12" s="5">
        <v>16218.9</v>
      </c>
      <c r="D12" s="5">
        <v>17056.8</v>
      </c>
      <c r="E12" s="5">
        <v>26135</v>
      </c>
      <c r="F12" s="5">
        <v>18625.2</v>
      </c>
      <c r="G12" s="5">
        <v>18623.400000000001</v>
      </c>
      <c r="H12" s="5">
        <v>100</v>
      </c>
    </row>
    <row r="13" spans="1:8">
      <c r="A13" s="4" t="s">
        <v>5</v>
      </c>
      <c r="B13" s="5"/>
      <c r="C13" s="5"/>
      <c r="D13" s="5"/>
      <c r="E13" s="5"/>
      <c r="F13" s="5"/>
      <c r="G13" s="5"/>
      <c r="H13" s="5"/>
    </row>
    <row r="14" spans="1:8" ht="31.5">
      <c r="A14" s="4" t="s">
        <v>6</v>
      </c>
      <c r="B14" s="5"/>
      <c r="C14" s="5"/>
      <c r="D14" s="5"/>
      <c r="E14" s="5"/>
      <c r="F14" s="5"/>
      <c r="G14" s="5"/>
      <c r="H14" s="5"/>
    </row>
    <row r="15" spans="1:8" ht="31.5">
      <c r="A15" s="4" t="s">
        <v>7</v>
      </c>
      <c r="B15" s="5">
        <v>40122.9</v>
      </c>
      <c r="C15" s="5">
        <v>876.8</v>
      </c>
      <c r="D15" s="5">
        <v>663.9</v>
      </c>
      <c r="E15" s="5">
        <v>2086</v>
      </c>
      <c r="F15" s="5">
        <v>1364.7</v>
      </c>
      <c r="G15" s="5">
        <v>1364.7</v>
      </c>
      <c r="H15" s="5">
        <v>100</v>
      </c>
    </row>
  </sheetData>
  <mergeCells count="7">
    <mergeCell ref="A1:H1"/>
    <mergeCell ref="A2:H2"/>
    <mergeCell ref="A3:H3"/>
    <mergeCell ref="A4:A5"/>
    <mergeCell ref="B4:D4"/>
    <mergeCell ref="E4:G4"/>
    <mergeCell ref="H4:H5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H16"/>
  <sheetViews>
    <sheetView workbookViewId="0">
      <selection activeCell="B7" sqref="B7:H16"/>
    </sheetView>
  </sheetViews>
  <sheetFormatPr defaultRowHeight="15.75"/>
  <cols>
    <col min="1" max="1" width="35.5703125" style="1" customWidth="1"/>
    <col min="2" max="2" width="12.140625" style="2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5.7109375" style="1" customWidth="1"/>
    <col min="8" max="8" width="10.5703125" style="2" customWidth="1"/>
    <col min="9" max="16384" width="9.140625" style="1"/>
  </cols>
  <sheetData>
    <row r="2" spans="1:8">
      <c r="A2" s="12" t="s">
        <v>28</v>
      </c>
      <c r="B2" s="12"/>
      <c r="C2" s="12"/>
      <c r="D2" s="12"/>
      <c r="E2" s="12"/>
      <c r="F2" s="12"/>
      <c r="G2" s="12"/>
      <c r="H2" s="12"/>
    </row>
    <row r="3" spans="1:8">
      <c r="A3" s="12" t="s">
        <v>55</v>
      </c>
      <c r="B3" s="12"/>
      <c r="C3" s="12"/>
      <c r="D3" s="12"/>
      <c r="E3" s="12"/>
      <c r="F3" s="12"/>
      <c r="G3" s="12"/>
      <c r="H3" s="12"/>
    </row>
    <row r="4" spans="1:8">
      <c r="A4" s="13" t="s">
        <v>27</v>
      </c>
      <c r="B4" s="13"/>
      <c r="C4" s="13"/>
      <c r="D4" s="13"/>
      <c r="E4" s="13"/>
      <c r="F4" s="13"/>
      <c r="G4" s="13"/>
      <c r="H4" s="13"/>
    </row>
    <row r="5" spans="1:8">
      <c r="A5" s="14" t="s">
        <v>26</v>
      </c>
      <c r="B5" s="14" t="s">
        <v>25</v>
      </c>
      <c r="C5" s="14"/>
      <c r="D5" s="14"/>
      <c r="E5" s="14" t="s">
        <v>48</v>
      </c>
      <c r="F5" s="14"/>
      <c r="G5" s="14"/>
      <c r="H5" s="15" t="s">
        <v>24</v>
      </c>
    </row>
    <row r="6" spans="1:8" ht="33" customHeight="1">
      <c r="A6" s="14"/>
      <c r="B6" s="11" t="s">
        <v>56</v>
      </c>
      <c r="C6" s="11" t="s">
        <v>57</v>
      </c>
      <c r="D6" s="11" t="s">
        <v>58</v>
      </c>
      <c r="E6" s="9" t="s">
        <v>23</v>
      </c>
      <c r="F6" s="10" t="s">
        <v>59</v>
      </c>
      <c r="G6" s="10" t="s">
        <v>60</v>
      </c>
      <c r="H6" s="16"/>
    </row>
    <row r="7" spans="1:8" ht="31.5">
      <c r="A7" s="7" t="s">
        <v>22</v>
      </c>
      <c r="B7" s="3">
        <f>SUM(B8:B10)+B11</f>
        <v>73394</v>
      </c>
      <c r="C7" s="3">
        <f>C8+C9+C11+C10</f>
        <v>21387.599999999999</v>
      </c>
      <c r="D7" s="3">
        <f>D8+D9+D11+D10</f>
        <v>16178.3</v>
      </c>
      <c r="E7" s="3">
        <v>28221</v>
      </c>
      <c r="F7" s="3">
        <f t="shared" ref="F7" si="0">SUM(F8:F11)</f>
        <v>19989.900000000001</v>
      </c>
      <c r="G7" s="3">
        <f>G8+G9+G11+G10</f>
        <v>23652.899999999998</v>
      </c>
      <c r="H7" s="5">
        <v>118.3</v>
      </c>
    </row>
    <row r="8" spans="1:8">
      <c r="A8" s="4" t="s">
        <v>21</v>
      </c>
      <c r="B8" s="5">
        <v>838.9</v>
      </c>
      <c r="C8" s="5">
        <v>3021.3</v>
      </c>
      <c r="D8" s="5">
        <v>1864.4</v>
      </c>
      <c r="E8" s="5">
        <v>3205</v>
      </c>
      <c r="F8" s="5">
        <v>2627.4</v>
      </c>
      <c r="G8" s="5">
        <v>5951.6</v>
      </c>
      <c r="H8" s="5">
        <v>226.5</v>
      </c>
    </row>
    <row r="9" spans="1:8">
      <c r="A9" s="4" t="s">
        <v>20</v>
      </c>
      <c r="B9" s="5">
        <v>0</v>
      </c>
      <c r="C9" s="5">
        <v>429.2</v>
      </c>
      <c r="D9" s="5">
        <v>0</v>
      </c>
      <c r="E9" s="5">
        <v>300</v>
      </c>
      <c r="F9" s="5">
        <v>0</v>
      </c>
      <c r="G9" s="5">
        <v>318.2</v>
      </c>
      <c r="H9" s="5">
        <v>0</v>
      </c>
    </row>
    <row r="10" spans="1:8" ht="31.5">
      <c r="A10" s="4" t="s">
        <v>44</v>
      </c>
      <c r="B10" s="5"/>
      <c r="C10" s="5">
        <v>1555.6</v>
      </c>
      <c r="D10" s="5"/>
      <c r="E10" s="5"/>
      <c r="F10" s="5"/>
      <c r="G10" s="5">
        <v>20.6</v>
      </c>
      <c r="H10" s="5"/>
    </row>
    <row r="11" spans="1:8">
      <c r="A11" s="4" t="s">
        <v>19</v>
      </c>
      <c r="B11" s="5">
        <v>72555.100000000006</v>
      </c>
      <c r="C11" s="5">
        <v>16381.5</v>
      </c>
      <c r="D11" s="5">
        <v>14313.9</v>
      </c>
      <c r="E11" s="5">
        <v>24716</v>
      </c>
      <c r="F11" s="5">
        <v>17362.5</v>
      </c>
      <c r="G11" s="5">
        <v>17362.5</v>
      </c>
      <c r="H11" s="5">
        <v>100</v>
      </c>
    </row>
    <row r="12" spans="1:8">
      <c r="A12" s="7" t="s">
        <v>29</v>
      </c>
      <c r="B12" s="3">
        <v>73248.2</v>
      </c>
      <c r="C12" s="3">
        <f>C13+C14+C15+C16</f>
        <v>17095.7</v>
      </c>
      <c r="D12" s="3">
        <f>D13+D14+D15+D16</f>
        <v>17720.7</v>
      </c>
      <c r="E12" s="3">
        <v>28221</v>
      </c>
      <c r="F12" s="3">
        <f>F13+F14+F15+F16</f>
        <v>19989.900000000001</v>
      </c>
      <c r="G12" s="3">
        <f>G13+G14+G15+G16</f>
        <v>19988.100000000002</v>
      </c>
      <c r="H12" s="5">
        <v>100</v>
      </c>
    </row>
    <row r="13" spans="1:8" ht="31.5">
      <c r="A13" s="4" t="s">
        <v>18</v>
      </c>
      <c r="B13" s="5">
        <v>33125.300000000003</v>
      </c>
      <c r="C13" s="5">
        <v>16218.9</v>
      </c>
      <c r="D13" s="5">
        <v>17056.8</v>
      </c>
      <c r="E13" s="5">
        <v>26135</v>
      </c>
      <c r="F13" s="5">
        <v>18625.2</v>
      </c>
      <c r="G13" s="5">
        <v>18623.400000000001</v>
      </c>
      <c r="H13" s="5">
        <v>100</v>
      </c>
    </row>
    <row r="14" spans="1:8">
      <c r="A14" s="4" t="s">
        <v>17</v>
      </c>
      <c r="B14" s="5"/>
      <c r="C14" s="5"/>
      <c r="D14" s="5"/>
      <c r="E14" s="5"/>
      <c r="F14" s="5"/>
      <c r="G14" s="5"/>
      <c r="H14" s="5"/>
    </row>
    <row r="15" spans="1:8" ht="31.5">
      <c r="A15" s="4" t="s">
        <v>16</v>
      </c>
      <c r="B15" s="5"/>
      <c r="C15" s="5"/>
      <c r="D15" s="5"/>
      <c r="E15" s="5"/>
      <c r="F15" s="5"/>
      <c r="G15" s="5"/>
      <c r="H15" s="5"/>
    </row>
    <row r="16" spans="1:8" ht="31.5">
      <c r="A16" s="4" t="s">
        <v>15</v>
      </c>
      <c r="B16" s="5">
        <v>40122.9</v>
      </c>
      <c r="C16" s="5">
        <v>876.8</v>
      </c>
      <c r="D16" s="5">
        <v>663.9</v>
      </c>
      <c r="E16" s="5">
        <v>2086</v>
      </c>
      <c r="F16" s="5">
        <v>1364.7</v>
      </c>
      <c r="G16" s="5">
        <v>1364.7</v>
      </c>
      <c r="H16" s="5">
        <v>100</v>
      </c>
    </row>
  </sheetData>
  <mergeCells count="7">
    <mergeCell ref="A2:H2"/>
    <mergeCell ref="A3:H3"/>
    <mergeCell ref="A4:H4"/>
    <mergeCell ref="A5:A6"/>
    <mergeCell ref="B5:D5"/>
    <mergeCell ref="E5:G5"/>
    <mergeCell ref="H5:H6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H15"/>
  <sheetViews>
    <sheetView tabSelected="1" workbookViewId="0">
      <selection activeCell="B6" sqref="B6:H15"/>
    </sheetView>
  </sheetViews>
  <sheetFormatPr defaultRowHeight="15.75"/>
  <cols>
    <col min="1" max="1" width="35.5703125" style="1" customWidth="1"/>
    <col min="2" max="2" width="12.140625" style="2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5.7109375" style="1" customWidth="1"/>
    <col min="8" max="8" width="10.5703125" style="2" customWidth="1"/>
    <col min="9" max="16384" width="9.140625" style="1"/>
  </cols>
  <sheetData>
    <row r="2" spans="1:8" ht="34.5" customHeight="1">
      <c r="A2" s="17" t="s">
        <v>61</v>
      </c>
      <c r="B2" s="12"/>
      <c r="C2" s="12"/>
      <c r="D2" s="12"/>
      <c r="E2" s="12"/>
      <c r="F2" s="12"/>
      <c r="G2" s="12"/>
      <c r="H2" s="12"/>
    </row>
    <row r="3" spans="1:8">
      <c r="A3" s="13" t="s">
        <v>32</v>
      </c>
      <c r="B3" s="13"/>
      <c r="C3" s="13"/>
      <c r="D3" s="13"/>
      <c r="E3" s="13"/>
      <c r="F3" s="13"/>
      <c r="G3" s="13"/>
      <c r="H3" s="13"/>
    </row>
    <row r="4" spans="1:8" ht="15.75" customHeight="1">
      <c r="A4" s="14" t="s">
        <v>30</v>
      </c>
      <c r="B4" s="14" t="s">
        <v>31</v>
      </c>
      <c r="C4" s="14"/>
      <c r="D4" s="14"/>
      <c r="E4" s="14">
        <v>2026</v>
      </c>
      <c r="F4" s="14"/>
      <c r="G4" s="14"/>
      <c r="H4" s="15" t="s">
        <v>34</v>
      </c>
    </row>
    <row r="5" spans="1:8" ht="31.5">
      <c r="A5" s="14"/>
      <c r="B5" s="11" t="s">
        <v>62</v>
      </c>
      <c r="C5" s="11" t="s">
        <v>63</v>
      </c>
      <c r="D5" s="11" t="s">
        <v>64</v>
      </c>
      <c r="E5" s="8" t="s">
        <v>33</v>
      </c>
      <c r="F5" s="10" t="s">
        <v>65</v>
      </c>
      <c r="G5" s="10" t="s">
        <v>66</v>
      </c>
      <c r="H5" s="16"/>
    </row>
    <row r="6" spans="1:8">
      <c r="A6" s="7" t="s">
        <v>35</v>
      </c>
      <c r="B6" s="3">
        <f>SUM(B7:B9)+B10</f>
        <v>73394</v>
      </c>
      <c r="C6" s="3">
        <f>C7+C8+C10+C9</f>
        <v>21387.599999999999</v>
      </c>
      <c r="D6" s="3">
        <f>D7+D8+D10+D9</f>
        <v>16178.3</v>
      </c>
      <c r="E6" s="3">
        <v>28221</v>
      </c>
      <c r="F6" s="3">
        <f t="shared" ref="F6" si="0">SUM(F7:F10)</f>
        <v>19989.900000000001</v>
      </c>
      <c r="G6" s="3">
        <f>G7+G8+G10+G9</f>
        <v>23652.899999999998</v>
      </c>
      <c r="H6" s="5">
        <v>118.3</v>
      </c>
    </row>
    <row r="7" spans="1:8">
      <c r="A7" s="4" t="s">
        <v>40</v>
      </c>
      <c r="B7" s="5">
        <v>838.9</v>
      </c>
      <c r="C7" s="5">
        <v>3021.3</v>
      </c>
      <c r="D7" s="5">
        <v>1864.4</v>
      </c>
      <c r="E7" s="5">
        <v>3205</v>
      </c>
      <c r="F7" s="5">
        <v>2627.4</v>
      </c>
      <c r="G7" s="5">
        <v>5951.6</v>
      </c>
      <c r="H7" s="5">
        <v>226.5</v>
      </c>
    </row>
    <row r="8" spans="1:8">
      <c r="A8" s="4" t="s">
        <v>36</v>
      </c>
      <c r="B8" s="5">
        <v>0</v>
      </c>
      <c r="C8" s="5">
        <v>429.2</v>
      </c>
      <c r="D8" s="5">
        <v>0</v>
      </c>
      <c r="E8" s="5">
        <v>300</v>
      </c>
      <c r="F8" s="5">
        <v>0</v>
      </c>
      <c r="G8" s="5">
        <v>318.2</v>
      </c>
      <c r="H8" s="5">
        <v>0</v>
      </c>
    </row>
    <row r="9" spans="1:8">
      <c r="A9" s="4" t="s">
        <v>46</v>
      </c>
      <c r="B9" s="5"/>
      <c r="C9" s="5">
        <v>1555.6</v>
      </c>
      <c r="D9" s="5"/>
      <c r="E9" s="5"/>
      <c r="F9" s="5"/>
      <c r="G9" s="5">
        <v>20.6</v>
      </c>
      <c r="H9" s="5"/>
    </row>
    <row r="10" spans="1:8">
      <c r="A10" s="4" t="s">
        <v>37</v>
      </c>
      <c r="B10" s="5">
        <v>72555.100000000006</v>
      </c>
      <c r="C10" s="5">
        <v>16381.5</v>
      </c>
      <c r="D10" s="5">
        <v>14313.9</v>
      </c>
      <c r="E10" s="5">
        <v>24716</v>
      </c>
      <c r="F10" s="5">
        <v>17362.5</v>
      </c>
      <c r="G10" s="5">
        <v>17362.5</v>
      </c>
      <c r="H10" s="5">
        <v>100</v>
      </c>
    </row>
    <row r="11" spans="1:8">
      <c r="A11" s="7" t="s">
        <v>38</v>
      </c>
      <c r="B11" s="3">
        <v>73248.2</v>
      </c>
      <c r="C11" s="3">
        <f>C12+C13+C14+C15</f>
        <v>17095.7</v>
      </c>
      <c r="D11" s="3">
        <f>D12+D13+D14+D15</f>
        <v>17720.7</v>
      </c>
      <c r="E11" s="3">
        <v>28221</v>
      </c>
      <c r="F11" s="3">
        <f>F12+F13+F14+F15</f>
        <v>19989.900000000001</v>
      </c>
      <c r="G11" s="3">
        <f>G12+G13+G14+G15</f>
        <v>19988.100000000002</v>
      </c>
      <c r="H11" s="5">
        <v>100</v>
      </c>
    </row>
    <row r="12" spans="1:8">
      <c r="A12" s="4" t="s">
        <v>39</v>
      </c>
      <c r="B12" s="5">
        <v>33125.300000000003</v>
      </c>
      <c r="C12" s="5">
        <v>16218.9</v>
      </c>
      <c r="D12" s="5">
        <v>17056.8</v>
      </c>
      <c r="E12" s="5">
        <v>26135</v>
      </c>
      <c r="F12" s="5">
        <v>18625.2</v>
      </c>
      <c r="G12" s="5">
        <v>18623.400000000001</v>
      </c>
      <c r="H12" s="5">
        <v>100</v>
      </c>
    </row>
    <row r="13" spans="1:8">
      <c r="A13" s="4" t="s">
        <v>41</v>
      </c>
      <c r="B13" s="5"/>
      <c r="C13" s="5"/>
      <c r="D13" s="5"/>
      <c r="E13" s="5"/>
      <c r="F13" s="5"/>
      <c r="G13" s="5"/>
      <c r="H13" s="5"/>
    </row>
    <row r="14" spans="1:8">
      <c r="A14" s="4" t="s">
        <v>42</v>
      </c>
      <c r="B14" s="5"/>
      <c r="C14" s="5"/>
      <c r="D14" s="5"/>
      <c r="E14" s="5"/>
      <c r="F14" s="5"/>
      <c r="G14" s="5"/>
      <c r="H14" s="5"/>
    </row>
    <row r="15" spans="1:8">
      <c r="A15" s="4" t="s">
        <v>43</v>
      </c>
      <c r="B15" s="5">
        <v>40122.9</v>
      </c>
      <c r="C15" s="5">
        <v>876.8</v>
      </c>
      <c r="D15" s="5">
        <v>663.9</v>
      </c>
      <c r="E15" s="5">
        <v>2086</v>
      </c>
      <c r="F15" s="5">
        <v>1364.7</v>
      </c>
      <c r="G15" s="5">
        <v>1364.7</v>
      </c>
      <c r="H15" s="5">
        <v>100</v>
      </c>
    </row>
  </sheetData>
  <mergeCells count="6">
    <mergeCell ref="A2:H2"/>
    <mergeCell ref="A3:H3"/>
    <mergeCell ref="A4:A5"/>
    <mergeCell ref="B4:D4"/>
    <mergeCell ref="E4:G4"/>
    <mergeCell ref="H4:H5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каз</vt:lpstr>
      <vt:lpstr>рус</vt:lpstr>
      <vt:lpstr>анг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2026-09-09T09:25:37Z</dcterms:modified>
</cp:coreProperties>
</file>