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255" windowHeight="10485" activeTab="1"/>
  </bookViews>
  <sheets>
    <sheet name="каз" sheetId="1" r:id="rId1"/>
    <sheet name="рус" sheetId="2" r:id="rId2"/>
  </sheets>
  <calcPr calcId="124519"/>
</workbook>
</file>

<file path=xl/calcChain.xml><?xml version="1.0" encoding="utf-8"?>
<calcChain xmlns="http://schemas.openxmlformats.org/spreadsheetml/2006/main">
  <c r="K17" i="2"/>
  <c r="K16" s="1"/>
  <c r="L16"/>
  <c r="J16"/>
  <c r="I16"/>
  <c r="I11" s="1"/>
  <c r="K11" s="1"/>
  <c r="H16"/>
  <c r="K15"/>
  <c r="K14"/>
  <c r="J14"/>
  <c r="J11" s="1"/>
  <c r="J10" s="1"/>
  <c r="I14"/>
  <c r="H14"/>
  <c r="K13"/>
  <c r="K12"/>
  <c r="J12"/>
  <c r="I12"/>
  <c r="H12"/>
  <c r="H11"/>
  <c r="H10"/>
  <c r="H12" i="1"/>
  <c r="H11" s="1"/>
  <c r="H10" s="1"/>
  <c r="H14"/>
  <c r="I16"/>
  <c r="J16"/>
  <c r="L16"/>
  <c r="H16"/>
  <c r="I14"/>
  <c r="J14"/>
  <c r="I12"/>
  <c r="I11" s="1"/>
  <c r="J12"/>
  <c r="K17"/>
  <c r="K16" s="1"/>
  <c r="K15"/>
  <c r="K14" s="1"/>
  <c r="K13"/>
  <c r="K12" s="1"/>
  <c r="I10" i="2" l="1"/>
  <c r="K10" s="1"/>
  <c r="J11" i="1"/>
  <c r="J10" s="1"/>
  <c r="I10"/>
  <c r="K10" l="1"/>
  <c r="K11"/>
</calcChain>
</file>

<file path=xl/sharedStrings.xml><?xml version="1.0" encoding="utf-8"?>
<sst xmlns="http://schemas.openxmlformats.org/spreadsheetml/2006/main" count="136" uniqueCount="52">
  <si>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</si>
  <si>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</si>
  <si>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</si>
  <si>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</si>
  <si>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</si>
  <si>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</si>
  <si>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</si>
  <si>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</si>
  <si>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</si>
  <si>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</si>
  <si>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</si>
  <si>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</si>
  <si>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</si>
  <si>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</si>
  <si>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>Шығыстар</t>
  </si>
  <si>
    <t>4530764 "Ырғыз аудандық экономика және бюджеттік жоспарлау бөлімі" ММ</t>
  </si>
  <si>
    <t/>
  </si>
  <si>
    <t>453</t>
  </si>
  <si>
    <t>Ауданның (облыстық маңызы бар қаланың) экономика және бюджеттік жоспарлау бөлімі</t>
  </si>
  <si>
    <t>001</t>
  </si>
  <si>
    <t>Экономикалық саясатты, мемлекеттік жоспарлау жүйесін қалыптастыру және дамыту саласындағы мемлекеттік саясатты іске асыру жөніндегі қызметтер</t>
  </si>
  <si>
    <t>015</t>
  </si>
  <si>
    <t>Жергілікті бюджет қаражаты есебінен</t>
  </si>
  <si>
    <t>006</t>
  </si>
  <si>
    <t>Мамандарды әлеуметтік қолдау шараларын іске асыру үшін бюджеттік кредиттер</t>
  </si>
  <si>
    <t>013</t>
  </si>
  <si>
    <t>Республикалық бюджеттен берілген кредиттер есебінен</t>
  </si>
  <si>
    <t>099</t>
  </si>
  <si>
    <t>Мамандарға әлеуметтік қолдау көрсету жөніндегі шараларды іске асыру</t>
  </si>
  <si>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</si>
  <si>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</si>
  <si>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</si>
  <si>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</si>
  <si>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</si>
  <si>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</si>
  <si>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</si>
  <si>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</si>
  <si>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</si>
  <si>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</si>
  <si>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</si>
  <si>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</si>
  <si>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</si>
  <si>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</si>
  <si>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</si>
  <si>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>Отдел экономики и бюджетного планирования района (города областного значения)</t>
  </si>
  <si>
    <t>Услуги по реализации государственной политики в области формирования и развития экономической политики, системы государственного планирования</t>
  </si>
  <si>
    <t>За счет средств местного бюджета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</si>
  <si>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</si>
  <si>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</si>
  <si>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Реализация мер по оказанию социальной поддержки специалистов</t>
  </si>
  <si>
    <t>01.09.2026 жылға арналған
4-20 нысаның</t>
  </si>
  <si>
    <t>на 01.09.2026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</si>
</sst>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28"/>
  <sheetViews>
    <sheetView workbookViewId="0">
      <selection activeCell="H11" sqref="H11:L17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8" t="s">
        <v>50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7" ht="15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20" t="s">
        <v>5</v>
      </c>
      <c r="B7" s="20"/>
      <c r="C7" s="20"/>
      <c r="D7" s="20"/>
      <c r="E7" s="20"/>
      <c r="F7" s="20"/>
      <c r="G7" s="20" t="s">
        <v>6</v>
      </c>
      <c r="H7" s="21" t="s">
        <v>7</v>
      </c>
      <c r="I7" s="22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20"/>
      <c r="B8" s="20"/>
      <c r="C8" s="20"/>
      <c r="D8" s="20"/>
      <c r="E8" s="20"/>
      <c r="F8" s="20"/>
      <c r="G8" s="20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>
      <c r="A9" s="4"/>
      <c r="B9" s="4"/>
      <c r="C9" s="4"/>
      <c r="D9" s="4"/>
      <c r="E9" s="4"/>
      <c r="F9" s="4"/>
      <c r="G9" s="7" t="s">
        <v>14</v>
      </c>
      <c r="H9" s="16"/>
      <c r="I9" s="15"/>
      <c r="J9" s="15"/>
      <c r="K9" s="15"/>
      <c r="L9" s="15"/>
    </row>
    <row r="10" spans="1:17">
      <c r="A10" s="23" t="s">
        <v>15</v>
      </c>
      <c r="B10" s="23"/>
      <c r="C10" s="23"/>
      <c r="D10" s="23"/>
      <c r="E10" s="23"/>
      <c r="F10" s="23"/>
      <c r="G10" s="24"/>
      <c r="H10" s="16">
        <f>H11</f>
        <v>138386</v>
      </c>
      <c r="I10" s="15">
        <f>I11</f>
        <v>65652.399999999994</v>
      </c>
      <c r="J10" s="15">
        <f>J11</f>
        <v>33181.699999999997</v>
      </c>
      <c r="K10" s="15">
        <f t="shared" ref="K10:K17" si="0">I10-J10</f>
        <v>32470.699999999997</v>
      </c>
      <c r="L10" s="15">
        <v>100</v>
      </c>
    </row>
    <row r="11" spans="1:17" ht="22.5" outlineLevel="1">
      <c r="A11" s="5" t="s">
        <v>16</v>
      </c>
      <c r="B11" s="5" t="s">
        <v>16</v>
      </c>
      <c r="C11" s="5" t="s">
        <v>17</v>
      </c>
      <c r="D11" s="5" t="s">
        <v>16</v>
      </c>
      <c r="E11" s="5" t="s">
        <v>16</v>
      </c>
      <c r="F11" s="5" t="s">
        <v>16</v>
      </c>
      <c r="G11" s="8" t="s">
        <v>18</v>
      </c>
      <c r="H11" s="16">
        <f>H12+H14+H16</f>
        <v>138386</v>
      </c>
      <c r="I11" s="16">
        <f t="shared" ref="I11:J11" si="1">I12+I14+I16</f>
        <v>65652.399999999994</v>
      </c>
      <c r="J11" s="16">
        <f t="shared" si="1"/>
        <v>33181.699999999997</v>
      </c>
      <c r="K11" s="15">
        <f t="shared" si="0"/>
        <v>32470.699999999997</v>
      </c>
      <c r="L11" s="15">
        <v>100</v>
      </c>
    </row>
    <row r="12" spans="1:17" ht="22.5" outlineLevel="2">
      <c r="A12" s="5" t="s">
        <v>16</v>
      </c>
      <c r="B12" s="5" t="s">
        <v>16</v>
      </c>
      <c r="C12" s="5" t="s">
        <v>16</v>
      </c>
      <c r="D12" s="5" t="s">
        <v>19</v>
      </c>
      <c r="E12" s="5" t="s">
        <v>16</v>
      </c>
      <c r="F12" s="5" t="s">
        <v>16</v>
      </c>
      <c r="G12" s="8" t="s">
        <v>20</v>
      </c>
      <c r="H12" s="16">
        <f>H13</f>
        <v>29604</v>
      </c>
      <c r="I12" s="16">
        <f t="shared" ref="I12:K12" si="2">I13</f>
        <v>19460.900000000001</v>
      </c>
      <c r="J12" s="16">
        <f t="shared" si="2"/>
        <v>19460.400000000001</v>
      </c>
      <c r="K12" s="16">
        <f t="shared" si="2"/>
        <v>0.5</v>
      </c>
      <c r="L12" s="15">
        <v>100</v>
      </c>
    </row>
    <row r="13" spans="1:17" outlineLevel="3">
      <c r="A13" s="5" t="s">
        <v>16</v>
      </c>
      <c r="B13" s="5" t="s">
        <v>16</v>
      </c>
      <c r="C13" s="5" t="s">
        <v>16</v>
      </c>
      <c r="D13" s="5" t="s">
        <v>16</v>
      </c>
      <c r="E13" s="5" t="s">
        <v>21</v>
      </c>
      <c r="F13" s="5" t="s">
        <v>16</v>
      </c>
      <c r="G13" s="8" t="s">
        <v>22</v>
      </c>
      <c r="H13" s="16">
        <v>29604</v>
      </c>
      <c r="I13" s="15">
        <v>19460.900000000001</v>
      </c>
      <c r="J13" s="15">
        <v>19460.400000000001</v>
      </c>
      <c r="K13" s="15">
        <f t="shared" si="0"/>
        <v>0.5</v>
      </c>
      <c r="L13" s="15">
        <v>100</v>
      </c>
    </row>
    <row r="14" spans="1:17" ht="22.5" outlineLevel="2">
      <c r="A14" s="5" t="s">
        <v>16</v>
      </c>
      <c r="B14" s="5" t="s">
        <v>16</v>
      </c>
      <c r="C14" s="5" t="s">
        <v>16</v>
      </c>
      <c r="D14" s="5" t="s">
        <v>23</v>
      </c>
      <c r="E14" s="5" t="s">
        <v>16</v>
      </c>
      <c r="F14" s="5" t="s">
        <v>16</v>
      </c>
      <c r="G14" s="8" t="s">
        <v>24</v>
      </c>
      <c r="H14" s="16">
        <f>H15</f>
        <v>90825</v>
      </c>
      <c r="I14" s="16">
        <f t="shared" ref="I14:K14" si="3">I15</f>
        <v>32470</v>
      </c>
      <c r="J14" s="16">
        <f t="shared" si="3"/>
        <v>0</v>
      </c>
      <c r="K14" s="16">
        <f t="shared" si="3"/>
        <v>32470</v>
      </c>
      <c r="L14" s="15">
        <v>100</v>
      </c>
    </row>
    <row r="15" spans="1:17" outlineLevel="3">
      <c r="A15" s="5" t="s">
        <v>16</v>
      </c>
      <c r="B15" s="5" t="s">
        <v>16</v>
      </c>
      <c r="C15" s="5" t="s">
        <v>16</v>
      </c>
      <c r="D15" s="5" t="s">
        <v>16</v>
      </c>
      <c r="E15" s="5" t="s">
        <v>25</v>
      </c>
      <c r="F15" s="5" t="s">
        <v>16</v>
      </c>
      <c r="G15" s="8" t="s">
        <v>26</v>
      </c>
      <c r="H15" s="16">
        <v>90825</v>
      </c>
      <c r="I15" s="15">
        <v>32470</v>
      </c>
      <c r="J15" s="15"/>
      <c r="K15" s="15">
        <f t="shared" si="0"/>
        <v>32470</v>
      </c>
      <c r="L15" s="15">
        <v>100</v>
      </c>
    </row>
    <row r="16" spans="1:17" outlineLevel="2">
      <c r="A16" s="5" t="s">
        <v>16</v>
      </c>
      <c r="B16" s="5" t="s">
        <v>16</v>
      </c>
      <c r="C16" s="5" t="s">
        <v>16</v>
      </c>
      <c r="D16" s="5" t="s">
        <v>27</v>
      </c>
      <c r="E16" s="5" t="s">
        <v>16</v>
      </c>
      <c r="F16" s="5" t="s">
        <v>16</v>
      </c>
      <c r="G16" s="8" t="s">
        <v>28</v>
      </c>
      <c r="H16" s="16">
        <f>H17</f>
        <v>17957</v>
      </c>
      <c r="I16" s="16">
        <f t="shared" ref="I16:L16" si="4">I17</f>
        <v>13721.5</v>
      </c>
      <c r="J16" s="16">
        <f t="shared" si="4"/>
        <v>13721.3</v>
      </c>
      <c r="K16" s="16">
        <f t="shared" si="4"/>
        <v>0.2000000000007276</v>
      </c>
      <c r="L16" s="16">
        <f t="shared" si="4"/>
        <v>100</v>
      </c>
    </row>
    <row r="17" spans="1:12" outlineLevel="3">
      <c r="A17" s="5" t="s">
        <v>16</v>
      </c>
      <c r="B17" s="5" t="s">
        <v>16</v>
      </c>
      <c r="C17" s="5" t="s">
        <v>16</v>
      </c>
      <c r="D17" s="5" t="s">
        <v>16</v>
      </c>
      <c r="E17" s="5" t="s">
        <v>21</v>
      </c>
      <c r="F17" s="5" t="s">
        <v>16</v>
      </c>
      <c r="G17" s="8" t="s">
        <v>22</v>
      </c>
      <c r="H17" s="16">
        <v>17957</v>
      </c>
      <c r="I17" s="15">
        <v>13721.5</v>
      </c>
      <c r="J17" s="15">
        <v>13721.3</v>
      </c>
      <c r="K17" s="15">
        <f t="shared" si="0"/>
        <v>0.2000000000007276</v>
      </c>
      <c r="L17" s="15">
        <v>100</v>
      </c>
    </row>
    <row r="18" spans="1:12">
      <c r="A18" s="6"/>
      <c r="B18" s="6"/>
      <c r="C18" s="6"/>
      <c r="D18" s="6"/>
      <c r="E18" s="6"/>
      <c r="F18" s="6"/>
      <c r="G18" s="9"/>
      <c r="H18" s="10"/>
      <c r="I18" s="11"/>
      <c r="J18" s="11"/>
      <c r="K18" s="11"/>
      <c r="L18" s="11"/>
    </row>
    <row r="19" spans="1:12">
      <c r="A19" s="6"/>
      <c r="B19" s="6"/>
      <c r="C19" s="6"/>
      <c r="D19" s="6"/>
      <c r="E19" s="6"/>
      <c r="F19" s="6"/>
      <c r="G19" s="9"/>
      <c r="H19" s="10"/>
      <c r="I19" s="11"/>
      <c r="J19" s="11"/>
      <c r="K19" s="11"/>
      <c r="L19" s="11"/>
    </row>
    <row r="20" spans="1:1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1"/>
      <c r="L20" s="11"/>
    </row>
    <row r="21" spans="1:1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1"/>
      <c r="L21" s="11"/>
    </row>
    <row r="22" spans="1:1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1"/>
      <c r="L22" s="11"/>
    </row>
    <row r="23" spans="1:1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1"/>
      <c r="L23" s="11"/>
    </row>
    <row r="24" spans="1:1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1"/>
      <c r="L24" s="11"/>
    </row>
    <row r="25" spans="1:1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1"/>
      <c r="L25" s="11"/>
    </row>
    <row r="26" spans="1:1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1"/>
      <c r="L26" s="11"/>
    </row>
    <row r="27" spans="1:1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1"/>
      <c r="L27" s="11"/>
    </row>
    <row r="28" spans="1:1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1"/>
      <c r="L28" s="11"/>
    </row>
  </sheetData>
  <mergeCells count="9">
    <mergeCell ref="A20:J22"/>
    <mergeCell ref="A23:J25"/>
    <mergeCell ref="A26:J28"/>
    <mergeCell ref="A1:L1"/>
    <mergeCell ref="A2:L2"/>
    <mergeCell ref="A7:F8"/>
    <mergeCell ref="G7:G8"/>
    <mergeCell ref="H7:I7"/>
    <mergeCell ref="A10:G10"/>
  </mergeCells>
  <pageMargins left="0.19680555555555557" right="0.19680555555555557" top="0.39361111111111113" bottom="0.39361111111111113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activeCell="G15" sqref="G15"/>
    </sheetView>
  </sheetViews>
  <sheetFormatPr defaultRowHeight="15"/>
  <cols>
    <col min="1" max="2" width="5.42578125" customWidth="1"/>
    <col min="3" max="3" width="6.85546875" customWidth="1"/>
    <col min="4" max="4" width="7" customWidth="1"/>
    <col min="5" max="5" width="6.7109375" customWidth="1"/>
    <col min="6" max="6" width="6" customWidth="1"/>
    <col min="7" max="7" width="31.42578125" customWidth="1"/>
  </cols>
  <sheetData>
    <row r="1" spans="1:12" ht="15.75">
      <c r="A1" s="18" t="s">
        <v>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75">
      <c r="A2" s="19" t="s">
        <v>51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 t="s">
        <v>30</v>
      </c>
      <c r="B5" s="2"/>
      <c r="C5" s="2"/>
      <c r="D5" s="2"/>
      <c r="E5" s="2"/>
      <c r="F5" s="2"/>
      <c r="G5" s="2" t="s">
        <v>31</v>
      </c>
      <c r="H5" s="2"/>
      <c r="I5" s="2"/>
      <c r="J5" s="2"/>
      <c r="K5" s="2"/>
      <c r="L5" s="2"/>
    </row>
    <row r="6" spans="1:12">
      <c r="A6" s="2" t="s">
        <v>32</v>
      </c>
      <c r="B6" s="2"/>
      <c r="C6" s="2"/>
      <c r="D6" s="2"/>
      <c r="E6" s="2"/>
      <c r="F6" s="2"/>
      <c r="G6" s="2" t="s">
        <v>33</v>
      </c>
      <c r="H6" s="2"/>
      <c r="I6" s="2"/>
      <c r="J6" s="2"/>
      <c r="K6" s="2"/>
      <c r="L6" s="2"/>
    </row>
    <row r="7" spans="1:12" ht="33.75">
      <c r="A7" s="20" t="s">
        <v>34</v>
      </c>
      <c r="B7" s="20"/>
      <c r="C7" s="20"/>
      <c r="D7" s="20"/>
      <c r="E7" s="20"/>
      <c r="F7" s="20"/>
      <c r="G7" s="20" t="s">
        <v>35</v>
      </c>
      <c r="H7" s="21" t="s">
        <v>36</v>
      </c>
      <c r="I7" s="22"/>
      <c r="J7" s="12" t="s">
        <v>37</v>
      </c>
      <c r="K7" s="12" t="s">
        <v>38</v>
      </c>
      <c r="L7" s="12" t="s">
        <v>39</v>
      </c>
    </row>
    <row r="8" spans="1:12" ht="33.75">
      <c r="A8" s="20"/>
      <c r="B8" s="20"/>
      <c r="C8" s="20"/>
      <c r="D8" s="20"/>
      <c r="E8" s="20"/>
      <c r="F8" s="20"/>
      <c r="G8" s="20"/>
      <c r="H8" s="12" t="s">
        <v>40</v>
      </c>
      <c r="I8" s="12" t="s">
        <v>41</v>
      </c>
      <c r="J8" s="12" t="s">
        <v>41</v>
      </c>
      <c r="K8" s="12" t="s">
        <v>42</v>
      </c>
      <c r="L8" s="12" t="s">
        <v>42</v>
      </c>
    </row>
    <row r="9" spans="1:12">
      <c r="A9" s="13"/>
      <c r="B9" s="13"/>
      <c r="C9" s="13"/>
      <c r="D9" s="13"/>
      <c r="E9" s="13"/>
      <c r="F9" s="13"/>
      <c r="G9" s="14" t="s">
        <v>43</v>
      </c>
      <c r="H9" s="16"/>
      <c r="I9" s="15"/>
      <c r="J9" s="15"/>
      <c r="K9" s="15"/>
      <c r="L9" s="15"/>
    </row>
    <row r="10" spans="1:12">
      <c r="A10" s="23" t="s">
        <v>15</v>
      </c>
      <c r="B10" s="23"/>
      <c r="C10" s="23"/>
      <c r="D10" s="23"/>
      <c r="E10" s="23"/>
      <c r="F10" s="23"/>
      <c r="G10" s="24"/>
      <c r="H10" s="16">
        <f>H11</f>
        <v>138386</v>
      </c>
      <c r="I10" s="15">
        <f>I11</f>
        <v>65652.399999999994</v>
      </c>
      <c r="J10" s="15">
        <f>J11</f>
        <v>33181.699999999997</v>
      </c>
      <c r="K10" s="15">
        <f t="shared" ref="K10:K17" si="0">I10-J10</f>
        <v>32470.699999999997</v>
      </c>
      <c r="L10" s="15">
        <v>100</v>
      </c>
    </row>
    <row r="11" spans="1:12" ht="36" customHeight="1">
      <c r="A11" s="5" t="s">
        <v>16</v>
      </c>
      <c r="B11" s="5" t="s">
        <v>16</v>
      </c>
      <c r="C11" s="5" t="s">
        <v>17</v>
      </c>
      <c r="D11" s="5" t="s">
        <v>16</v>
      </c>
      <c r="E11" s="5" t="s">
        <v>16</v>
      </c>
      <c r="F11" s="5" t="s">
        <v>16</v>
      </c>
      <c r="G11" s="8" t="s">
        <v>44</v>
      </c>
      <c r="H11" s="16">
        <f>H12+H14+H16</f>
        <v>138386</v>
      </c>
      <c r="I11" s="16">
        <f t="shared" ref="I11:J11" si="1">I12+I14+I16</f>
        <v>65652.399999999994</v>
      </c>
      <c r="J11" s="16">
        <f t="shared" si="1"/>
        <v>33181.699999999997</v>
      </c>
      <c r="K11" s="15">
        <f t="shared" si="0"/>
        <v>32470.699999999997</v>
      </c>
      <c r="L11" s="15">
        <v>100</v>
      </c>
    </row>
    <row r="12" spans="1:12" ht="57" customHeight="1">
      <c r="A12" s="5" t="s">
        <v>16</v>
      </c>
      <c r="B12" s="5" t="s">
        <v>16</v>
      </c>
      <c r="C12" s="5" t="s">
        <v>16</v>
      </c>
      <c r="D12" s="5" t="s">
        <v>19</v>
      </c>
      <c r="E12" s="5" t="s">
        <v>16</v>
      </c>
      <c r="F12" s="5" t="s">
        <v>16</v>
      </c>
      <c r="G12" s="8" t="s">
        <v>45</v>
      </c>
      <c r="H12" s="16">
        <f>H13</f>
        <v>29604</v>
      </c>
      <c r="I12" s="16">
        <f t="shared" ref="I12:K12" si="2">I13</f>
        <v>19460.900000000001</v>
      </c>
      <c r="J12" s="16">
        <f t="shared" si="2"/>
        <v>19460.400000000001</v>
      </c>
      <c r="K12" s="16">
        <f t="shared" si="2"/>
        <v>0.5</v>
      </c>
      <c r="L12" s="15">
        <v>100</v>
      </c>
    </row>
    <row r="13" spans="1:12" ht="21.75" customHeight="1">
      <c r="A13" s="5" t="s">
        <v>16</v>
      </c>
      <c r="B13" s="5" t="s">
        <v>16</v>
      </c>
      <c r="C13" s="5" t="s">
        <v>16</v>
      </c>
      <c r="D13" s="5" t="s">
        <v>16</v>
      </c>
      <c r="E13" s="5" t="s">
        <v>21</v>
      </c>
      <c r="F13" s="5" t="s">
        <v>16</v>
      </c>
      <c r="G13" s="8" t="s">
        <v>46</v>
      </c>
      <c r="H13" s="16">
        <v>29604</v>
      </c>
      <c r="I13" s="15">
        <v>19460.900000000001</v>
      </c>
      <c r="J13" s="15">
        <v>19460.400000000001</v>
      </c>
      <c r="K13" s="15">
        <f t="shared" si="0"/>
        <v>0.5</v>
      </c>
      <c r="L13" s="15">
        <v>100</v>
      </c>
    </row>
    <row r="14" spans="1:12" ht="24.75" customHeight="1">
      <c r="A14" s="5" t="s">
        <v>16</v>
      </c>
      <c r="B14" s="5" t="s">
        <v>16</v>
      </c>
      <c r="C14" s="5" t="s">
        <v>16</v>
      </c>
      <c r="D14" s="5" t="s">
        <v>23</v>
      </c>
      <c r="E14" s="5" t="s">
        <v>16</v>
      </c>
      <c r="F14" s="5" t="s">
        <v>16</v>
      </c>
      <c r="G14" s="8" t="s">
        <v>47</v>
      </c>
      <c r="H14" s="16">
        <f>H15</f>
        <v>90825</v>
      </c>
      <c r="I14" s="16">
        <f t="shared" ref="I14:K14" si="3">I15</f>
        <v>32470</v>
      </c>
      <c r="J14" s="16">
        <f t="shared" si="3"/>
        <v>0</v>
      </c>
      <c r="K14" s="16">
        <f t="shared" si="3"/>
        <v>32470</v>
      </c>
      <c r="L14" s="15">
        <v>100</v>
      </c>
    </row>
    <row r="15" spans="1:12" ht="22.5" customHeight="1">
      <c r="A15" s="5" t="s">
        <v>16</v>
      </c>
      <c r="B15" s="5" t="s">
        <v>16</v>
      </c>
      <c r="C15" s="5" t="s">
        <v>16</v>
      </c>
      <c r="D15" s="5" t="s">
        <v>16</v>
      </c>
      <c r="E15" s="5" t="s">
        <v>25</v>
      </c>
      <c r="F15" s="5" t="s">
        <v>16</v>
      </c>
      <c r="G15" s="8" t="s">
        <v>48</v>
      </c>
      <c r="H15" s="16">
        <v>90825</v>
      </c>
      <c r="I15" s="15">
        <v>32470</v>
      </c>
      <c r="J15" s="15"/>
      <c r="K15" s="15">
        <f t="shared" si="0"/>
        <v>32470</v>
      </c>
      <c r="L15" s="15">
        <v>100</v>
      </c>
    </row>
    <row r="16" spans="1:12" ht="22.5" customHeight="1">
      <c r="A16" s="5" t="s">
        <v>16</v>
      </c>
      <c r="B16" s="5" t="s">
        <v>16</v>
      </c>
      <c r="C16" s="5" t="s">
        <v>16</v>
      </c>
      <c r="D16" s="5" t="s">
        <v>27</v>
      </c>
      <c r="E16" s="5" t="s">
        <v>16</v>
      </c>
      <c r="F16" s="5" t="s">
        <v>16</v>
      </c>
      <c r="G16" s="8" t="s">
        <v>49</v>
      </c>
      <c r="H16" s="16">
        <f>H17</f>
        <v>17957</v>
      </c>
      <c r="I16" s="16">
        <f t="shared" ref="I16:L16" si="4">I17</f>
        <v>13721.5</v>
      </c>
      <c r="J16" s="16">
        <f t="shared" si="4"/>
        <v>13721.3</v>
      </c>
      <c r="K16" s="16">
        <f t="shared" si="4"/>
        <v>0.2000000000007276</v>
      </c>
      <c r="L16" s="16">
        <f t="shared" si="4"/>
        <v>100</v>
      </c>
    </row>
    <row r="17" spans="1:12" ht="23.25" customHeight="1">
      <c r="A17" s="5" t="s">
        <v>16</v>
      </c>
      <c r="B17" s="5" t="s">
        <v>16</v>
      </c>
      <c r="C17" s="5" t="s">
        <v>16</v>
      </c>
      <c r="D17" s="5" t="s">
        <v>16</v>
      </c>
      <c r="E17" s="5" t="s">
        <v>21</v>
      </c>
      <c r="F17" s="5" t="s">
        <v>16</v>
      </c>
      <c r="G17" s="8" t="s">
        <v>46</v>
      </c>
      <c r="H17" s="16">
        <v>17957</v>
      </c>
      <c r="I17" s="15">
        <v>13721.5</v>
      </c>
      <c r="J17" s="15">
        <v>13721.3</v>
      </c>
      <c r="K17" s="15">
        <f t="shared" si="0"/>
        <v>0.2000000000007276</v>
      </c>
      <c r="L17" s="15">
        <v>100</v>
      </c>
    </row>
  </sheetData>
  <mergeCells count="6">
    <mergeCell ref="A10:G10"/>
    <mergeCell ref="A1:L1"/>
    <mergeCell ref="A2:L2"/>
    <mergeCell ref="A7:F8"/>
    <mergeCell ref="G7:G8"/>
    <mergeCell ref="H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2022-03-03T08:54:53Z</dcterms:created>
  <dcterms:modified xsi:type="dcterms:W3CDTF">2026-09-10T04:19:35Z</dcterms:modified>
</cp:coreProperties>
</file>