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355D1DDD-FB5D-4691-9FE6-BBB8C67615E5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2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73" i="5" l="1"/>
  <c r="D37" i="5"/>
  <c r="E37" i="5"/>
  <c r="F37" i="5"/>
  <c r="G37" i="5"/>
  <c r="H37" i="5"/>
  <c r="C37" i="5"/>
  <c r="C20" i="5"/>
  <c r="G20" i="5"/>
  <c r="C65" i="5"/>
  <c r="H65" i="5"/>
  <c r="D65" i="5"/>
  <c r="G51" i="5"/>
  <c r="C51" i="5"/>
  <c r="D56" i="5"/>
  <c r="E56" i="5"/>
  <c r="F56" i="5"/>
  <c r="G56" i="5"/>
  <c r="H56" i="5"/>
  <c r="D72" i="5"/>
  <c r="E72" i="5"/>
  <c r="F72" i="5"/>
  <c r="G72" i="5"/>
  <c r="H72" i="5"/>
  <c r="C72" i="5"/>
  <c r="C73" i="5" l="1"/>
  <c r="E65" i="5"/>
  <c r="F65" i="5"/>
  <c r="G65" i="5"/>
  <c r="G73" i="5" s="1"/>
  <c r="D20" i="5"/>
  <c r="E20" i="5"/>
  <c r="F20" i="5"/>
  <c r="H20" i="5"/>
  <c r="H51" i="5"/>
  <c r="C56" i="5"/>
  <c r="D51" i="5"/>
  <c r="E51" i="5"/>
  <c r="F51" i="5"/>
  <c r="D73" i="5" l="1"/>
  <c r="H73" i="5"/>
  <c r="F73" i="5"/>
  <c r="E73" i="5"/>
</calcChain>
</file>

<file path=xl/sharedStrings.xml><?xml version="1.0" encoding="utf-8"?>
<sst xmlns="http://schemas.openxmlformats.org/spreadsheetml/2006/main" count="184" uniqueCount="38">
  <si>
    <t>№ п/п</t>
  </si>
  <si>
    <t>Площадь, га</t>
  </si>
  <si>
    <t>В том числе</t>
  </si>
  <si>
    <t>Пашня орошаемая</t>
  </si>
  <si>
    <t>сенокосы</t>
  </si>
  <si>
    <t>Пастбище</t>
  </si>
  <si>
    <t>Прочие земли</t>
  </si>
  <si>
    <t>+</t>
  </si>
  <si>
    <t>итого</t>
  </si>
  <si>
    <t xml:space="preserve"> </t>
  </si>
  <si>
    <t xml:space="preserve">ПЕРЕЧЕНЬ ЗЕМЕЛЬНЫХ УЧАСТКОВ СЕЛЬСКОХОЗЯЙСТВЕННОГО НАЗНАЧЕНИЯ  </t>
  </si>
  <si>
    <t>Бескарагайский сельский округ</t>
  </si>
  <si>
    <t>Долонский сельский округ</t>
  </si>
  <si>
    <t>Глуховский сельский округ</t>
  </si>
  <si>
    <t>Ерназаровский сельский округ</t>
  </si>
  <si>
    <t>Карабасский сельский округ</t>
  </si>
  <si>
    <t>всего</t>
  </si>
  <si>
    <t>для ведения</t>
  </si>
  <si>
    <t>крестьянского или фермерского хозяйства</t>
  </si>
  <si>
    <t>сельско-хозяйственного производства</t>
  </si>
  <si>
    <t>Жетижарский сельский округ</t>
  </si>
  <si>
    <t>23-240-023</t>
  </si>
  <si>
    <t>Канонерский сельский округ</t>
  </si>
  <si>
    <t>23-240-031</t>
  </si>
  <si>
    <t>23-240-012</t>
  </si>
  <si>
    <t>кадастровый квартал</t>
  </si>
  <si>
    <t>23-240-034</t>
  </si>
  <si>
    <t>23-240-024</t>
  </si>
  <si>
    <t>23-240-017</t>
  </si>
  <si>
    <t>23-240-027</t>
  </si>
  <si>
    <t>23-240-028</t>
  </si>
  <si>
    <t>М.Владимировский сельский округ</t>
  </si>
  <si>
    <t>балапан</t>
  </si>
  <si>
    <t>мыс</t>
  </si>
  <si>
    <t>23-240-014</t>
  </si>
  <si>
    <t>Пашня неорошаемая</t>
  </si>
  <si>
    <t>23-240-007</t>
  </si>
  <si>
    <t>НАМЕЧАЕМЫХ К ПРЕДОСТАВЛЕНИЮ ПО КОНКУРСУ В 2026 ГОДУ  ПО БЕСКАРАГАЙСКОМУ РАЙОНУ ОБЛАСТИ АБАЙ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</si>
</sst>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4" fillId="0" borderId="7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center"/>
    </xf>
    <xf numFmtId="0" fontId="7" fillId="0" borderId="7" xfId="0" applyFont="1" applyBorder="1"/>
    <xf numFmtId="0" fontId="0" fillId="0" borderId="7" xfId="0" applyBorder="1" applyAlignment="1">
      <alignment horizontal="center"/>
    </xf>
    <xf numFmtId="0" fontId="8" fillId="0" borderId="7" xfId="0" applyFont="1" applyBorder="1"/>
    <xf numFmtId="0" fontId="9" fillId="0" borderId="7" xfId="0" applyFont="1" applyBorder="1" applyAlignment="1">
      <alignment horizontal="center"/>
    </xf>
    <xf numFmtId="0" fontId="9" fillId="2" borderId="7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 vertical="top" wrapText="1"/>
    </xf>
    <xf numFmtId="0" fontId="6" fillId="0" borderId="7" xfId="0" applyFont="1" applyFill="1" applyBorder="1" applyAlignment="1">
      <alignment horizontal="center" vertical="top" wrapText="1"/>
    </xf>
    <xf numFmtId="0" fontId="8" fillId="0" borderId="7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/>
    </xf>
    <xf numFmtId="0" fontId="0" fillId="0" borderId="0" xfId="0" applyFill="1"/>
    <xf numFmtId="0" fontId="8" fillId="0" borderId="7" xfId="0" applyFont="1" applyBorder="1" applyAlignment="1">
      <alignment horizontal="center"/>
    </xf>
    <xf numFmtId="0" fontId="6" fillId="2" borderId="7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/>
    </xf>
    <xf numFmtId="0" fontId="9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/>
    </xf>
    <xf numFmtId="2" fontId="4" fillId="0" borderId="7" xfId="0" applyNumberFormat="1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/>
    </xf>
    <xf numFmtId="0" fontId="10" fillId="0" borderId="7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6" fillId="0" borderId="7" xfId="0" applyFont="1" applyBorder="1" applyAlignment="1">
      <alignment horizontal="center" vertical="top" wrapText="1"/>
    </xf>
    <xf numFmtId="0" fontId="8" fillId="0" borderId="9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6" fillId="0" borderId="7" xfId="0" applyFont="1" applyBorder="1" applyAlignment="1">
      <alignment horizontal="center" vertical="top" wrapText="1"/>
    </xf>
    <xf numFmtId="0" fontId="8" fillId="2" borderId="7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top" wrapText="1"/>
    </xf>
    <xf numFmtId="0" fontId="0" fillId="0" borderId="7" xfId="0" applyBorder="1" applyAlignment="1"/>
    <xf numFmtId="0" fontId="6" fillId="0" borderId="7" xfId="0" applyFont="1" applyBorder="1" applyAlignment="1">
      <alignment horizontal="center" vertical="top" wrapText="1"/>
    </xf>
    <xf numFmtId="0" fontId="8" fillId="2" borderId="7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0" fillId="0" borderId="7" xfId="0" applyBorder="1" applyAlignment="1"/>
    <xf numFmtId="0" fontId="3" fillId="0" borderId="7" xfId="0" applyFont="1" applyBorder="1" applyAlignment="1"/>
    <xf numFmtId="0" fontId="6" fillId="0" borderId="7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/>
    <xf numFmtId="0" fontId="4" fillId="0" borderId="7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7" xfId="0" applyFont="1" applyBorder="1" applyAlignment="1"/>
    <xf numFmtId="0" fontId="9" fillId="0" borderId="5" xfId="0" applyFont="1" applyFill="1" applyBorder="1" applyAlignment="1">
      <alignment horizontal="center"/>
    </xf>
    <xf numFmtId="0" fontId="0" fillId="0" borderId="6" xfId="0" applyFill="1" applyBorder="1" applyAlignment="1"/>
    <xf numFmtId="0" fontId="0" fillId="0" borderId="3" xfId="0" applyFill="1" applyBorder="1" applyAlignment="1"/>
    <xf numFmtId="0" fontId="8" fillId="0" borderId="1" xfId="0" applyFont="1" applyBorder="1" applyAlignment="1">
      <alignment horizontal="center" vertical="center" wrapText="1"/>
    </xf>
    <xf numFmtId="0" fontId="0" fillId="0" borderId="4" xfId="0" applyBorder="1" applyAlignment="1"/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top" wrapText="1"/>
    </xf>
    <xf numFmtId="0" fontId="0" fillId="4" borderId="6" xfId="0" applyFill="1" applyBorder="1" applyAlignment="1">
      <alignment horizontal="center"/>
    </xf>
    <xf numFmtId="0" fontId="0" fillId="4" borderId="3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K81"/>
  <sheetViews>
    <sheetView tabSelected="1" topLeftCell="A34" zoomScale="120" zoomScaleNormal="120" workbookViewId="0">
      <selection activeCell="A48" sqref="A48:B48"/>
    </sheetView>
  </sheetViews>
  <sheetFormatPr defaultRowHeight="15" x14ac:dyDescent="0.25"/>
  <cols>
    <col min="1" max="1" width="7.28515625" style="12" customWidth="1"/>
    <col min="2" max="2" width="18" customWidth="1"/>
    <col min="3" max="3" width="13.28515625" customWidth="1"/>
    <col min="4" max="4" width="12.5703125" customWidth="1"/>
    <col min="5" max="5" width="12.28515625" customWidth="1"/>
    <col min="6" max="6" width="11.5703125" customWidth="1"/>
    <col min="7" max="7" width="11.140625" customWidth="1"/>
    <col min="8" max="10" width="11.5703125" customWidth="1"/>
  </cols>
  <sheetData>
    <row r="2" spans="1:10" ht="18.75" x14ac:dyDescent="0.25">
      <c r="A2" s="54" t="s">
        <v>10</v>
      </c>
      <c r="B2" s="54"/>
      <c r="C2" s="55"/>
      <c r="D2" s="55"/>
      <c r="E2" s="55"/>
      <c r="F2" s="55"/>
      <c r="G2" s="55"/>
      <c r="H2" s="55"/>
      <c r="I2" s="55"/>
    </row>
    <row r="3" spans="1:10" ht="41.25" customHeight="1" thickBot="1" x14ac:dyDescent="0.3">
      <c r="A3" s="54" t="s">
        <v>37</v>
      </c>
      <c r="B3" s="54"/>
      <c r="C3" s="56"/>
      <c r="D3" s="56"/>
      <c r="E3" s="56"/>
      <c r="F3" s="56"/>
      <c r="G3" s="56"/>
      <c r="H3" s="56"/>
      <c r="I3" s="56"/>
    </row>
    <row r="4" spans="1:10" ht="16.5" thickBot="1" x14ac:dyDescent="0.3">
      <c r="A4" s="57" t="s">
        <v>0</v>
      </c>
      <c r="B4" s="58" t="s">
        <v>25</v>
      </c>
      <c r="C4" s="61" t="s">
        <v>1</v>
      </c>
      <c r="D4" s="62" t="s">
        <v>2</v>
      </c>
      <c r="E4" s="62"/>
      <c r="F4" s="62"/>
      <c r="G4" s="62"/>
      <c r="H4" s="62"/>
      <c r="I4" s="62" t="s">
        <v>17</v>
      </c>
      <c r="J4" s="63"/>
    </row>
    <row r="5" spans="1:10" ht="15.75" thickBot="1" x14ac:dyDescent="0.3">
      <c r="A5" s="57"/>
      <c r="B5" s="59"/>
      <c r="C5" s="61"/>
      <c r="D5" s="62"/>
      <c r="E5" s="62"/>
      <c r="F5" s="62"/>
      <c r="G5" s="62"/>
      <c r="H5" s="62"/>
      <c r="I5" s="58" t="s">
        <v>18</v>
      </c>
      <c r="J5" s="67" t="s">
        <v>19</v>
      </c>
    </row>
    <row r="6" spans="1:10" ht="67.5" customHeight="1" thickBot="1" x14ac:dyDescent="0.3">
      <c r="A6" s="57"/>
      <c r="B6" s="60"/>
      <c r="C6" s="61"/>
      <c r="D6" s="29" t="s">
        <v>35</v>
      </c>
      <c r="E6" s="20" t="s">
        <v>3</v>
      </c>
      <c r="F6" s="20" t="s">
        <v>4</v>
      </c>
      <c r="G6" s="20" t="s">
        <v>5</v>
      </c>
      <c r="H6" s="20" t="s">
        <v>6</v>
      </c>
      <c r="I6" s="60"/>
      <c r="J6" s="68"/>
    </row>
    <row r="7" spans="1:10" ht="16.5" thickBot="1" x14ac:dyDescent="0.3">
      <c r="A7" s="50" t="s">
        <v>11</v>
      </c>
      <c r="B7" s="50"/>
      <c r="C7" s="50"/>
      <c r="D7" s="50"/>
      <c r="E7" s="50"/>
      <c r="F7" s="50"/>
      <c r="G7" s="50"/>
      <c r="H7" s="50"/>
      <c r="I7" s="50"/>
      <c r="J7" s="48"/>
    </row>
    <row r="8" spans="1:10" ht="19.5" thickBot="1" x14ac:dyDescent="0.35">
      <c r="A8" s="1">
        <v>1</v>
      </c>
      <c r="B8" s="1" t="s">
        <v>24</v>
      </c>
      <c r="C8" s="1">
        <v>232.6</v>
      </c>
      <c r="D8" s="1"/>
      <c r="E8" s="1"/>
      <c r="F8" s="1"/>
      <c r="G8" s="1">
        <v>232.2</v>
      </c>
      <c r="H8" s="1">
        <v>0.4</v>
      </c>
      <c r="I8" s="23" t="s">
        <v>7</v>
      </c>
      <c r="J8" s="23" t="s">
        <v>7</v>
      </c>
    </row>
    <row r="9" spans="1:10" ht="16.5" thickBot="1" x14ac:dyDescent="0.3">
      <c r="A9" s="45"/>
      <c r="B9" s="45"/>
      <c r="C9" s="45"/>
      <c r="D9" s="45"/>
      <c r="E9" s="45"/>
      <c r="F9" s="45"/>
      <c r="G9" s="45"/>
      <c r="H9" s="45"/>
      <c r="I9" s="45"/>
      <c r="J9" s="44"/>
    </row>
    <row r="10" spans="1:10" ht="16.5" thickBot="1" x14ac:dyDescent="0.3">
      <c r="A10" s="50" t="s">
        <v>13</v>
      </c>
      <c r="B10" s="50"/>
      <c r="C10" s="50"/>
      <c r="D10" s="50"/>
      <c r="E10" s="50"/>
      <c r="F10" s="50"/>
      <c r="G10" s="50"/>
      <c r="H10" s="50"/>
      <c r="I10" s="50"/>
      <c r="J10" s="48"/>
    </row>
    <row r="11" spans="1:10" ht="19.5" thickBot="1" x14ac:dyDescent="0.35">
      <c r="A11" s="8">
        <v>1</v>
      </c>
      <c r="B11" s="1" t="s">
        <v>26</v>
      </c>
      <c r="C11" s="27">
        <v>12</v>
      </c>
      <c r="D11" s="43"/>
      <c r="E11" s="1"/>
      <c r="F11" s="1"/>
      <c r="G11" s="1">
        <v>12</v>
      </c>
      <c r="H11" s="1" t="s">
        <v>9</v>
      </c>
      <c r="I11" s="23" t="s">
        <v>7</v>
      </c>
      <c r="J11" s="23" t="s">
        <v>7</v>
      </c>
    </row>
    <row r="12" spans="1:10" ht="19.5" thickBot="1" x14ac:dyDescent="0.35">
      <c r="A12" s="8">
        <v>2</v>
      </c>
      <c r="B12" s="1" t="s">
        <v>26</v>
      </c>
      <c r="C12" s="27">
        <v>86.1</v>
      </c>
      <c r="D12" s="43"/>
      <c r="E12" s="1"/>
      <c r="F12" s="22">
        <v>1.8</v>
      </c>
      <c r="G12" s="1">
        <v>83.3</v>
      </c>
      <c r="H12" s="1">
        <v>1</v>
      </c>
      <c r="I12" s="23" t="s">
        <v>7</v>
      </c>
      <c r="J12" s="23" t="s">
        <v>7</v>
      </c>
    </row>
    <row r="13" spans="1:10" ht="19.5" thickBot="1" x14ac:dyDescent="0.35">
      <c r="A13" s="8">
        <v>3</v>
      </c>
      <c r="B13" s="1" t="s">
        <v>26</v>
      </c>
      <c r="C13" s="27">
        <v>24.9</v>
      </c>
      <c r="D13" s="43"/>
      <c r="E13" s="1"/>
      <c r="F13" s="1"/>
      <c r="G13" s="1">
        <v>24.6</v>
      </c>
      <c r="H13" s="1">
        <v>0.3</v>
      </c>
      <c r="I13" s="23" t="s">
        <v>7</v>
      </c>
      <c r="J13" s="23" t="s">
        <v>7</v>
      </c>
    </row>
    <row r="14" spans="1:10" ht="19.5" thickBot="1" x14ac:dyDescent="0.35">
      <c r="A14" s="8">
        <v>4</v>
      </c>
      <c r="B14" s="1" t="s">
        <v>26</v>
      </c>
      <c r="C14" s="27">
        <v>8.4</v>
      </c>
      <c r="D14" s="43"/>
      <c r="E14" s="1"/>
      <c r="F14" s="1">
        <v>8.4</v>
      </c>
      <c r="G14" s="1"/>
      <c r="H14" s="1"/>
      <c r="I14" s="23" t="s">
        <v>7</v>
      </c>
      <c r="J14" s="23" t="s">
        <v>7</v>
      </c>
    </row>
    <row r="15" spans="1:10" ht="19.5" thickBot="1" x14ac:dyDescent="0.35">
      <c r="A15" s="8">
        <v>5</v>
      </c>
      <c r="B15" s="1" t="s">
        <v>26</v>
      </c>
      <c r="C15" s="27">
        <v>15.2</v>
      </c>
      <c r="D15" s="43"/>
      <c r="E15" s="1"/>
      <c r="F15" s="1">
        <v>15.2</v>
      </c>
      <c r="G15" s="1"/>
      <c r="H15" s="1"/>
      <c r="I15" s="23" t="s">
        <v>7</v>
      </c>
      <c r="J15" s="23" t="s">
        <v>7</v>
      </c>
    </row>
    <row r="16" spans="1:10" ht="19.5" thickBot="1" x14ac:dyDescent="0.35">
      <c r="A16" s="8">
        <v>6</v>
      </c>
      <c r="B16" s="1" t="s">
        <v>26</v>
      </c>
      <c r="C16" s="27">
        <v>33.1</v>
      </c>
      <c r="D16" s="43"/>
      <c r="E16" s="1"/>
      <c r="F16" s="1"/>
      <c r="G16" s="1">
        <v>33.1</v>
      </c>
      <c r="H16" s="1"/>
      <c r="I16" s="23" t="s">
        <v>7</v>
      </c>
      <c r="J16" s="23" t="s">
        <v>7</v>
      </c>
    </row>
    <row r="17" spans="1:10" ht="19.5" thickBot="1" x14ac:dyDescent="0.35">
      <c r="A17" s="8">
        <v>7</v>
      </c>
      <c r="B17" s="1" t="s">
        <v>26</v>
      </c>
      <c r="C17" s="27">
        <v>111</v>
      </c>
      <c r="D17" s="43"/>
      <c r="E17" s="1"/>
      <c r="F17" s="1"/>
      <c r="G17" s="1">
        <v>109.8</v>
      </c>
      <c r="H17" s="1">
        <v>1.2</v>
      </c>
      <c r="I17" s="23" t="s">
        <v>7</v>
      </c>
      <c r="J17" s="23" t="s">
        <v>7</v>
      </c>
    </row>
    <row r="18" spans="1:10" ht="19.5" thickBot="1" x14ac:dyDescent="0.35">
      <c r="A18" s="8">
        <v>8</v>
      </c>
      <c r="B18" s="1" t="s">
        <v>26</v>
      </c>
      <c r="C18" s="27">
        <v>69.5</v>
      </c>
      <c r="D18" s="1"/>
      <c r="E18" s="1"/>
      <c r="F18" s="1"/>
      <c r="G18" s="1">
        <v>69.5</v>
      </c>
      <c r="H18" s="1"/>
      <c r="I18" s="23" t="s">
        <v>7</v>
      </c>
      <c r="J18" s="23" t="s">
        <v>7</v>
      </c>
    </row>
    <row r="19" spans="1:10" ht="19.5" thickBot="1" x14ac:dyDescent="0.35">
      <c r="A19" s="8">
        <v>9</v>
      </c>
      <c r="B19" s="1" t="s">
        <v>26</v>
      </c>
      <c r="C19" s="27">
        <v>14.2</v>
      </c>
      <c r="D19" s="1"/>
      <c r="E19" s="1"/>
      <c r="F19" s="1">
        <v>14.2</v>
      </c>
      <c r="G19" s="1"/>
      <c r="H19" s="1"/>
      <c r="I19" s="23" t="s">
        <v>7</v>
      </c>
      <c r="J19" s="23" t="s">
        <v>7</v>
      </c>
    </row>
    <row r="20" spans="1:10" ht="16.5" thickBot="1" x14ac:dyDescent="0.3">
      <c r="A20" s="14">
        <v>9</v>
      </c>
      <c r="B20" s="19" t="s">
        <v>8</v>
      </c>
      <c r="C20" s="9">
        <f>SUM(C11:C19)</f>
        <v>374.4</v>
      </c>
      <c r="D20" s="9">
        <f t="shared" ref="D20:H20" si="0">SUM(D11:D16)</f>
        <v>0</v>
      </c>
      <c r="E20" s="9">
        <f t="shared" si="0"/>
        <v>0</v>
      </c>
      <c r="F20" s="9">
        <f t="shared" si="0"/>
        <v>25.4</v>
      </c>
      <c r="G20" s="9">
        <f>SUM(G11:G18)</f>
        <v>332.3</v>
      </c>
      <c r="H20" s="9">
        <f t="shared" si="0"/>
        <v>1.3</v>
      </c>
      <c r="I20" s="4"/>
      <c r="J20" s="4"/>
    </row>
    <row r="21" spans="1:10" ht="15.75" thickBot="1" x14ac:dyDescent="0.3">
      <c r="A21" s="51" t="s">
        <v>12</v>
      </c>
      <c r="B21" s="52"/>
      <c r="C21" s="52"/>
      <c r="D21" s="52"/>
      <c r="E21" s="52"/>
      <c r="F21" s="52"/>
      <c r="G21" s="52"/>
      <c r="H21" s="52"/>
      <c r="I21" s="52"/>
      <c r="J21" s="53"/>
    </row>
    <row r="22" spans="1:10" ht="19.5" thickBot="1" x14ac:dyDescent="0.35">
      <c r="A22" s="19">
        <v>1</v>
      </c>
      <c r="B22" s="1" t="s">
        <v>30</v>
      </c>
      <c r="C22" s="27">
        <v>70.8</v>
      </c>
      <c r="D22" s="43"/>
      <c r="E22" s="1"/>
      <c r="F22" s="1"/>
      <c r="G22" s="1">
        <v>70.8</v>
      </c>
      <c r="H22" s="1"/>
      <c r="I22" s="23" t="s">
        <v>7</v>
      </c>
      <c r="J22" s="23" t="s">
        <v>7</v>
      </c>
    </row>
    <row r="23" spans="1:10" ht="19.5" thickBot="1" x14ac:dyDescent="0.35">
      <c r="A23" s="19">
        <v>2</v>
      </c>
      <c r="B23" s="1" t="s">
        <v>30</v>
      </c>
      <c r="C23" s="27">
        <v>628.70000000000005</v>
      </c>
      <c r="D23" s="43"/>
      <c r="E23" s="1"/>
      <c r="F23" s="1"/>
      <c r="G23" s="1">
        <v>627.70000000000005</v>
      </c>
      <c r="H23" s="1">
        <v>1</v>
      </c>
      <c r="I23" s="23" t="s">
        <v>7</v>
      </c>
      <c r="J23" s="23" t="s">
        <v>7</v>
      </c>
    </row>
    <row r="24" spans="1:10" ht="19.5" thickBot="1" x14ac:dyDescent="0.35">
      <c r="A24" s="28">
        <v>3</v>
      </c>
      <c r="B24" s="1" t="s">
        <v>30</v>
      </c>
      <c r="C24" s="27">
        <v>269.5</v>
      </c>
      <c r="D24" s="43"/>
      <c r="E24" s="1"/>
      <c r="F24" s="1"/>
      <c r="G24" s="1">
        <v>269.5</v>
      </c>
      <c r="H24" s="1"/>
      <c r="I24" s="23" t="s">
        <v>7</v>
      </c>
      <c r="J24" s="23" t="s">
        <v>7</v>
      </c>
    </row>
    <row r="25" spans="1:10" ht="19.5" thickBot="1" x14ac:dyDescent="0.35">
      <c r="A25" s="36">
        <v>4</v>
      </c>
      <c r="B25" s="1" t="s">
        <v>30</v>
      </c>
      <c r="C25" s="27">
        <v>449.8</v>
      </c>
      <c r="D25" s="43"/>
      <c r="E25" s="1"/>
      <c r="F25" s="1">
        <v>61.5</v>
      </c>
      <c r="G25" s="1">
        <v>386.6</v>
      </c>
      <c r="H25" s="1">
        <v>1.7</v>
      </c>
      <c r="I25" s="23" t="s">
        <v>7</v>
      </c>
      <c r="J25" s="23" t="s">
        <v>7</v>
      </c>
    </row>
    <row r="26" spans="1:10" ht="19.5" thickBot="1" x14ac:dyDescent="0.35">
      <c r="A26" s="36">
        <v>5</v>
      </c>
      <c r="B26" s="1" t="s">
        <v>30</v>
      </c>
      <c r="C26" s="27">
        <v>601.5</v>
      </c>
      <c r="D26" s="43"/>
      <c r="E26" s="1"/>
      <c r="F26" s="1"/>
      <c r="G26" s="1">
        <v>600.29999999999995</v>
      </c>
      <c r="H26" s="1">
        <v>1.2</v>
      </c>
      <c r="I26" s="23" t="s">
        <v>7</v>
      </c>
      <c r="J26" s="23" t="s">
        <v>7</v>
      </c>
    </row>
    <row r="27" spans="1:10" ht="19.5" thickBot="1" x14ac:dyDescent="0.35">
      <c r="A27" s="36">
        <v>6</v>
      </c>
      <c r="B27" s="1" t="s">
        <v>30</v>
      </c>
      <c r="C27" s="27">
        <v>141.5</v>
      </c>
      <c r="D27" s="43"/>
      <c r="E27" s="1"/>
      <c r="F27" s="1"/>
      <c r="G27" s="1">
        <v>141.5</v>
      </c>
      <c r="H27" s="1"/>
      <c r="I27" s="23" t="s">
        <v>7</v>
      </c>
      <c r="J27" s="23" t="s">
        <v>7</v>
      </c>
    </row>
    <row r="28" spans="1:10" ht="19.5" thickBot="1" x14ac:dyDescent="0.35">
      <c r="A28" s="36">
        <v>7</v>
      </c>
      <c r="B28" s="1" t="s">
        <v>30</v>
      </c>
      <c r="C28" s="27">
        <v>586.29999999999995</v>
      </c>
      <c r="D28" s="43"/>
      <c r="E28" s="1"/>
      <c r="F28" s="1">
        <v>65.8</v>
      </c>
      <c r="G28" s="1">
        <v>518.4</v>
      </c>
      <c r="H28" s="1">
        <v>2.1</v>
      </c>
      <c r="I28" s="23" t="s">
        <v>7</v>
      </c>
      <c r="J28" s="23" t="s">
        <v>7</v>
      </c>
    </row>
    <row r="29" spans="1:10" ht="19.5" thickBot="1" x14ac:dyDescent="0.35">
      <c r="A29" s="40">
        <v>8</v>
      </c>
      <c r="B29" s="1" t="s">
        <v>30</v>
      </c>
      <c r="C29" s="27">
        <v>271.10000000000002</v>
      </c>
      <c r="D29" s="43"/>
      <c r="E29" s="1"/>
      <c r="F29" s="1"/>
      <c r="G29" s="1">
        <v>266.5</v>
      </c>
      <c r="H29" s="1">
        <v>4.5999999999999996</v>
      </c>
      <c r="I29" s="23" t="s">
        <v>7</v>
      </c>
      <c r="J29" s="23" t="s">
        <v>7</v>
      </c>
    </row>
    <row r="30" spans="1:10" ht="19.5" thickBot="1" x14ac:dyDescent="0.35">
      <c r="A30" s="40">
        <v>9</v>
      </c>
      <c r="B30" s="1" t="s">
        <v>30</v>
      </c>
      <c r="C30" s="27">
        <v>27.7</v>
      </c>
      <c r="D30" s="43"/>
      <c r="E30" s="1"/>
      <c r="F30" s="1"/>
      <c r="G30" s="1">
        <v>27.7</v>
      </c>
      <c r="H30" s="1"/>
      <c r="I30" s="23" t="s">
        <v>7</v>
      </c>
      <c r="J30" s="23" t="s">
        <v>7</v>
      </c>
    </row>
    <row r="31" spans="1:10" ht="19.5" thickBot="1" x14ac:dyDescent="0.35">
      <c r="A31" s="45">
        <v>10</v>
      </c>
      <c r="B31" s="1" t="s">
        <v>30</v>
      </c>
      <c r="C31" s="27">
        <v>400</v>
      </c>
      <c r="D31" s="43"/>
      <c r="E31" s="1"/>
      <c r="F31" s="1"/>
      <c r="G31" s="1">
        <v>398.2</v>
      </c>
      <c r="H31" s="1">
        <v>1.8</v>
      </c>
      <c r="I31" s="23" t="s">
        <v>7</v>
      </c>
      <c r="J31" s="23" t="s">
        <v>7</v>
      </c>
    </row>
    <row r="32" spans="1:10" ht="19.5" thickBot="1" x14ac:dyDescent="0.35">
      <c r="A32" s="45">
        <v>11</v>
      </c>
      <c r="B32" s="1" t="s">
        <v>30</v>
      </c>
      <c r="C32" s="27">
        <v>368.4</v>
      </c>
      <c r="D32" s="43"/>
      <c r="E32" s="1"/>
      <c r="F32" s="1"/>
      <c r="G32" s="1">
        <v>368.4</v>
      </c>
      <c r="H32" s="1"/>
      <c r="I32" s="23" t="s">
        <v>7</v>
      </c>
      <c r="J32" s="23" t="s">
        <v>7</v>
      </c>
    </row>
    <row r="33" spans="1:10" ht="19.5" thickBot="1" x14ac:dyDescent="0.35">
      <c r="A33" s="45">
        <v>12</v>
      </c>
      <c r="B33" s="1" t="s">
        <v>30</v>
      </c>
      <c r="C33" s="27">
        <v>499</v>
      </c>
      <c r="D33" s="43"/>
      <c r="E33" s="1"/>
      <c r="F33" s="1"/>
      <c r="G33" s="1">
        <v>499</v>
      </c>
      <c r="H33" s="1"/>
      <c r="I33" s="23" t="s">
        <v>7</v>
      </c>
      <c r="J33" s="23" t="s">
        <v>7</v>
      </c>
    </row>
    <row r="34" spans="1:10" ht="19.5" thickBot="1" x14ac:dyDescent="0.35">
      <c r="A34" s="45">
        <v>13</v>
      </c>
      <c r="B34" s="1" t="s">
        <v>29</v>
      </c>
      <c r="C34" s="27">
        <v>74</v>
      </c>
      <c r="D34" s="43"/>
      <c r="E34" s="1"/>
      <c r="F34" s="1">
        <v>71.900000000000006</v>
      </c>
      <c r="G34" s="1"/>
      <c r="H34" s="1">
        <v>2.1</v>
      </c>
      <c r="I34" s="23" t="s">
        <v>7</v>
      </c>
      <c r="J34" s="23" t="s">
        <v>7</v>
      </c>
    </row>
    <row r="35" spans="1:10" ht="19.5" thickBot="1" x14ac:dyDescent="0.35">
      <c r="A35" s="45">
        <v>14</v>
      </c>
      <c r="B35" s="1" t="s">
        <v>29</v>
      </c>
      <c r="C35" s="27">
        <v>52.6</v>
      </c>
      <c r="D35" s="43"/>
      <c r="E35" s="1"/>
      <c r="F35" s="1">
        <v>52.2</v>
      </c>
      <c r="G35" s="1"/>
      <c r="H35" s="1">
        <v>0.4</v>
      </c>
      <c r="I35" s="23" t="s">
        <v>7</v>
      </c>
      <c r="J35" s="23" t="s">
        <v>7</v>
      </c>
    </row>
    <row r="36" spans="1:10" ht="19.5" thickBot="1" x14ac:dyDescent="0.35">
      <c r="A36" s="45">
        <v>15</v>
      </c>
      <c r="B36" s="1" t="s">
        <v>30</v>
      </c>
      <c r="C36" s="27">
        <v>397.2</v>
      </c>
      <c r="D36" s="43"/>
      <c r="E36" s="1"/>
      <c r="F36" s="1"/>
      <c r="G36" s="1">
        <v>396.6</v>
      </c>
      <c r="H36" s="1">
        <v>0.6</v>
      </c>
      <c r="I36" s="23" t="s">
        <v>7</v>
      </c>
      <c r="J36" s="23" t="s">
        <v>7</v>
      </c>
    </row>
    <row r="37" spans="1:10" ht="19.5" thickBot="1" x14ac:dyDescent="0.35">
      <c r="A37" s="14">
        <v>15</v>
      </c>
      <c r="B37" s="30" t="s">
        <v>8</v>
      </c>
      <c r="C37" s="9">
        <f>SUM(C22:C36)</f>
        <v>4838.1000000000004</v>
      </c>
      <c r="D37" s="9">
        <f t="shared" ref="D37:H37" si="1">SUM(D22:D36)</f>
        <v>0</v>
      </c>
      <c r="E37" s="9">
        <f t="shared" si="1"/>
        <v>0</v>
      </c>
      <c r="F37" s="9">
        <f t="shared" si="1"/>
        <v>251.39999999999998</v>
      </c>
      <c r="G37" s="9">
        <f t="shared" si="1"/>
        <v>4571.2</v>
      </c>
      <c r="H37" s="9">
        <f t="shared" si="1"/>
        <v>15.5</v>
      </c>
      <c r="I37" s="23"/>
      <c r="J37" s="23"/>
    </row>
    <row r="38" spans="1:10" ht="15.75" thickBot="1" x14ac:dyDescent="0.3">
      <c r="A38" s="72" t="s">
        <v>14</v>
      </c>
      <c r="B38" s="73"/>
      <c r="C38" s="73"/>
      <c r="D38" s="73"/>
      <c r="E38" s="73"/>
      <c r="F38" s="73"/>
      <c r="G38" s="73"/>
      <c r="H38" s="73"/>
      <c r="I38" s="73"/>
      <c r="J38" s="74"/>
    </row>
    <row r="39" spans="1:10" ht="16.5" thickBot="1" x14ac:dyDescent="0.3">
      <c r="A39" s="14">
        <v>1</v>
      </c>
      <c r="B39" s="1" t="s">
        <v>36</v>
      </c>
      <c r="C39" s="8">
        <v>252.1</v>
      </c>
      <c r="D39" s="43"/>
      <c r="E39" s="8"/>
      <c r="F39" s="8"/>
      <c r="G39" s="8">
        <v>251.8</v>
      </c>
      <c r="H39" s="8">
        <v>0.3</v>
      </c>
      <c r="I39" s="4"/>
      <c r="J39" s="4"/>
    </row>
    <row r="40" spans="1:10" ht="16.5" thickBot="1" x14ac:dyDescent="0.3">
      <c r="A40" s="69" t="s">
        <v>20</v>
      </c>
      <c r="B40" s="70"/>
      <c r="C40" s="70"/>
      <c r="D40" s="70"/>
      <c r="E40" s="70"/>
      <c r="F40" s="70"/>
      <c r="G40" s="70"/>
      <c r="H40" s="70"/>
      <c r="I40" s="70"/>
      <c r="J40" s="71"/>
    </row>
    <row r="41" spans="1:10" ht="19.5" thickBot="1" x14ac:dyDescent="0.35">
      <c r="A41" s="10">
        <v>1</v>
      </c>
      <c r="B41" s="2" t="s">
        <v>21</v>
      </c>
      <c r="C41" s="26">
        <v>331.1</v>
      </c>
      <c r="D41" s="46"/>
      <c r="E41" s="2"/>
      <c r="F41" s="2"/>
      <c r="G41" s="2">
        <v>331.1</v>
      </c>
      <c r="H41" s="2"/>
      <c r="I41" s="23" t="s">
        <v>7</v>
      </c>
      <c r="J41" s="23" t="s">
        <v>7</v>
      </c>
    </row>
    <row r="42" spans="1:10" ht="19.5" thickBot="1" x14ac:dyDescent="0.35">
      <c r="A42" s="10">
        <v>2</v>
      </c>
      <c r="B42" s="2" t="s">
        <v>21</v>
      </c>
      <c r="C42" s="26">
        <v>159.1</v>
      </c>
      <c r="D42" s="46"/>
      <c r="E42" s="2"/>
      <c r="F42" s="2"/>
      <c r="G42" s="2">
        <v>159</v>
      </c>
      <c r="H42" s="2">
        <v>0.1</v>
      </c>
      <c r="I42" s="23" t="s">
        <v>7</v>
      </c>
      <c r="J42" s="23" t="s">
        <v>7</v>
      </c>
    </row>
    <row r="43" spans="1:10" ht="19.5" thickBot="1" x14ac:dyDescent="0.35">
      <c r="A43" s="10">
        <v>3</v>
      </c>
      <c r="B43" s="13" t="s">
        <v>21</v>
      </c>
      <c r="C43" s="25">
        <v>198.8</v>
      </c>
      <c r="D43" s="41"/>
      <c r="E43" s="13"/>
      <c r="F43" s="13"/>
      <c r="G43" s="13">
        <v>198.8</v>
      </c>
      <c r="H43" s="13"/>
      <c r="I43" s="23" t="s">
        <v>7</v>
      </c>
      <c r="J43" s="23" t="s">
        <v>7</v>
      </c>
    </row>
    <row r="44" spans="1:10" ht="19.5" thickBot="1" x14ac:dyDescent="0.35">
      <c r="A44" s="10">
        <v>4</v>
      </c>
      <c r="B44" s="13" t="s">
        <v>21</v>
      </c>
      <c r="C44" s="25">
        <v>203.2</v>
      </c>
      <c r="D44" s="41"/>
      <c r="E44" s="13"/>
      <c r="F44" s="13"/>
      <c r="G44" s="13">
        <v>203.2</v>
      </c>
      <c r="H44" s="13"/>
      <c r="I44" s="23" t="s">
        <v>7</v>
      </c>
      <c r="J44" s="23" t="s">
        <v>7</v>
      </c>
    </row>
    <row r="45" spans="1:10" ht="19.5" thickBot="1" x14ac:dyDescent="0.35">
      <c r="A45" s="10">
        <v>5</v>
      </c>
      <c r="B45" s="13" t="s">
        <v>21</v>
      </c>
      <c r="C45" s="25">
        <v>97.1</v>
      </c>
      <c r="D45" s="41"/>
      <c r="E45" s="13"/>
      <c r="F45" s="13"/>
      <c r="G45" s="13">
        <v>97.1</v>
      </c>
      <c r="H45" s="13"/>
      <c r="I45" s="23" t="s">
        <v>7</v>
      </c>
      <c r="J45" s="23" t="s">
        <v>7</v>
      </c>
    </row>
    <row r="46" spans="1:10" ht="19.5" thickBot="1" x14ac:dyDescent="0.35">
      <c r="A46" s="10">
        <v>6</v>
      </c>
      <c r="B46" s="13" t="s">
        <v>27</v>
      </c>
      <c r="C46" s="25">
        <v>52.4</v>
      </c>
      <c r="D46" s="41"/>
      <c r="E46" s="13"/>
      <c r="F46" s="13"/>
      <c r="G46" s="13">
        <v>52.4</v>
      </c>
      <c r="H46" s="13"/>
      <c r="I46" s="23" t="s">
        <v>7</v>
      </c>
      <c r="J46" s="23" t="s">
        <v>7</v>
      </c>
    </row>
    <row r="47" spans="1:10" ht="19.5" thickBot="1" x14ac:dyDescent="0.35">
      <c r="A47" s="10">
        <v>7</v>
      </c>
      <c r="B47" s="13" t="s">
        <v>27</v>
      </c>
      <c r="C47" s="25">
        <v>300.2</v>
      </c>
      <c r="D47" s="41"/>
      <c r="E47" s="13"/>
      <c r="F47" s="13"/>
      <c r="G47" s="13">
        <v>300.2</v>
      </c>
      <c r="H47" s="13"/>
      <c r="I47" s="23" t="s">
        <v>7</v>
      </c>
      <c r="J47" s="23" t="s">
        <v>7</v>
      </c>
    </row>
    <row r="48" spans="1:10" ht="19.5" thickBot="1" x14ac:dyDescent="0.35">
      <c r="A48" s="10">
        <v>8</v>
      </c>
      <c r="B48" s="17" t="s">
        <v>27</v>
      </c>
      <c r="C48" s="25">
        <v>100</v>
      </c>
      <c r="D48" s="41"/>
      <c r="E48" s="13"/>
      <c r="F48" s="13">
        <v>100</v>
      </c>
      <c r="G48" s="13"/>
      <c r="H48" s="13"/>
      <c r="I48" s="23" t="s">
        <v>7</v>
      </c>
      <c r="J48" s="23" t="s">
        <v>7</v>
      </c>
    </row>
    <row r="49" spans="1:11" ht="19.5" thickBot="1" x14ac:dyDescent="0.35">
      <c r="A49" s="10">
        <v>9</v>
      </c>
      <c r="B49" s="13" t="s">
        <v>27</v>
      </c>
      <c r="C49" s="25">
        <v>104.7</v>
      </c>
      <c r="D49" s="41">
        <v>60</v>
      </c>
      <c r="E49" s="13"/>
      <c r="F49" s="13"/>
      <c r="G49" s="13">
        <v>44.7</v>
      </c>
      <c r="H49" s="13"/>
      <c r="I49" s="23" t="s">
        <v>7</v>
      </c>
      <c r="J49" s="23" t="s">
        <v>7</v>
      </c>
    </row>
    <row r="50" spans="1:11" ht="19.5" thickBot="1" x14ac:dyDescent="0.35">
      <c r="A50" s="10">
        <v>10</v>
      </c>
      <c r="B50" s="13" t="s">
        <v>27</v>
      </c>
      <c r="C50" s="25">
        <v>250</v>
      </c>
      <c r="D50" s="41"/>
      <c r="E50" s="13"/>
      <c r="F50" s="13"/>
      <c r="G50" s="13">
        <v>249.1</v>
      </c>
      <c r="H50" s="13">
        <v>0.9</v>
      </c>
      <c r="I50" s="23" t="s">
        <v>7</v>
      </c>
      <c r="J50" s="23" t="s">
        <v>7</v>
      </c>
    </row>
    <row r="51" spans="1:11" ht="16.5" thickBot="1" x14ac:dyDescent="0.3">
      <c r="A51" s="15">
        <v>10</v>
      </c>
      <c r="B51" s="18" t="s">
        <v>8</v>
      </c>
      <c r="C51" s="16">
        <f>SUM(C41:C50)</f>
        <v>1796.6000000000001</v>
      </c>
      <c r="D51" s="16">
        <f>SUM(D41:D49)</f>
        <v>60</v>
      </c>
      <c r="E51" s="16">
        <f>SUM(E41:E49)</f>
        <v>0</v>
      </c>
      <c r="F51" s="16">
        <f>SUM(F41:F49)</f>
        <v>100</v>
      </c>
      <c r="G51" s="16">
        <f>SUM(G41:G50)</f>
        <v>1635.6000000000001</v>
      </c>
      <c r="H51" s="16">
        <f>SUM(H41:H49)</f>
        <v>0.1</v>
      </c>
      <c r="I51" s="18"/>
      <c r="J51" s="3"/>
    </row>
    <row r="52" spans="1:11" ht="16.5" thickBot="1" x14ac:dyDescent="0.3">
      <c r="A52" s="47" t="s">
        <v>22</v>
      </c>
      <c r="B52" s="49"/>
      <c r="C52" s="49"/>
      <c r="D52" s="49"/>
      <c r="E52" s="49"/>
      <c r="F52" s="49"/>
      <c r="G52" s="49"/>
      <c r="H52" s="49"/>
      <c r="I52" s="49"/>
      <c r="J52" s="49"/>
    </row>
    <row r="53" spans="1:11" ht="19.5" thickBot="1" x14ac:dyDescent="0.35">
      <c r="A53" s="10">
        <v>1</v>
      </c>
      <c r="B53" s="2" t="s">
        <v>23</v>
      </c>
      <c r="C53" s="25">
        <v>177.7</v>
      </c>
      <c r="D53" s="41"/>
      <c r="E53" s="13"/>
      <c r="F53" s="13"/>
      <c r="G53" s="13">
        <v>176.2</v>
      </c>
      <c r="H53" s="13">
        <v>1.5</v>
      </c>
      <c r="I53" s="23" t="s">
        <v>7</v>
      </c>
      <c r="J53" s="23" t="s">
        <v>7</v>
      </c>
      <c r="K53" t="s">
        <v>32</v>
      </c>
    </row>
    <row r="54" spans="1:11" ht="19.5" thickBot="1" x14ac:dyDescent="0.35">
      <c r="A54" s="10">
        <v>2</v>
      </c>
      <c r="B54" s="2" t="s">
        <v>23</v>
      </c>
      <c r="C54" s="25">
        <v>100.3</v>
      </c>
      <c r="D54" s="41"/>
      <c r="E54" s="13"/>
      <c r="F54" s="13"/>
      <c r="G54" s="13">
        <v>97.6</v>
      </c>
      <c r="H54" s="13">
        <v>2.7</v>
      </c>
      <c r="I54" s="23" t="s">
        <v>7</v>
      </c>
      <c r="J54" s="23" t="s">
        <v>7</v>
      </c>
      <c r="K54" t="s">
        <v>33</v>
      </c>
    </row>
    <row r="55" spans="1:11" ht="19.5" thickBot="1" x14ac:dyDescent="0.35">
      <c r="A55" s="10">
        <v>3</v>
      </c>
      <c r="B55" s="2" t="s">
        <v>23</v>
      </c>
      <c r="C55" s="25">
        <v>21.15</v>
      </c>
      <c r="D55" s="41"/>
      <c r="E55" s="13"/>
      <c r="F55" s="13"/>
      <c r="G55" s="13">
        <v>21.11</v>
      </c>
      <c r="H55" s="13">
        <v>0.04</v>
      </c>
      <c r="I55" s="23" t="s">
        <v>7</v>
      </c>
      <c r="J55" s="23" t="s">
        <v>7</v>
      </c>
    </row>
    <row r="56" spans="1:11" ht="16.5" thickBot="1" x14ac:dyDescent="0.3">
      <c r="A56" s="15">
        <v>3</v>
      </c>
      <c r="B56" s="18" t="s">
        <v>8</v>
      </c>
      <c r="C56" s="16">
        <f>SUM(C53:C55)</f>
        <v>299.14999999999998</v>
      </c>
      <c r="D56" s="16">
        <f t="shared" ref="D56:H56" si="2">SUM(D53:D55)</f>
        <v>0</v>
      </c>
      <c r="E56" s="16">
        <f t="shared" si="2"/>
        <v>0</v>
      </c>
      <c r="F56" s="16">
        <f t="shared" si="2"/>
        <v>0</v>
      </c>
      <c r="G56" s="16">
        <f t="shared" si="2"/>
        <v>294.90999999999997</v>
      </c>
      <c r="H56" s="16">
        <f t="shared" si="2"/>
        <v>4.24</v>
      </c>
      <c r="I56" s="18"/>
      <c r="J56" s="5"/>
    </row>
    <row r="57" spans="1:11" ht="16.5" thickBot="1" x14ac:dyDescent="0.3">
      <c r="A57" s="69" t="s">
        <v>15</v>
      </c>
      <c r="B57" s="70"/>
      <c r="C57" s="70"/>
      <c r="D57" s="70"/>
      <c r="E57" s="70"/>
      <c r="F57" s="70"/>
      <c r="G57" s="70"/>
      <c r="H57" s="70"/>
      <c r="I57" s="70"/>
      <c r="J57" s="71"/>
    </row>
    <row r="58" spans="1:11" ht="19.5" thickBot="1" x14ac:dyDescent="0.35">
      <c r="A58" s="2">
        <v>1</v>
      </c>
      <c r="B58" s="13" t="s">
        <v>28</v>
      </c>
      <c r="C58" s="17">
        <v>213.5</v>
      </c>
      <c r="D58" s="13">
        <v>213.5</v>
      </c>
      <c r="E58" s="13"/>
      <c r="F58" s="13"/>
      <c r="G58" s="13"/>
      <c r="H58" s="13"/>
      <c r="I58" s="23" t="s">
        <v>7</v>
      </c>
      <c r="J58" s="23" t="s">
        <v>7</v>
      </c>
    </row>
    <row r="59" spans="1:11" ht="19.5" thickBot="1" x14ac:dyDescent="0.35">
      <c r="A59" s="2">
        <v>2</v>
      </c>
      <c r="B59" s="13" t="s">
        <v>28</v>
      </c>
      <c r="C59" s="17">
        <v>210.4</v>
      </c>
      <c r="D59" s="13">
        <v>209.5</v>
      </c>
      <c r="E59" s="13"/>
      <c r="F59" s="13"/>
      <c r="G59" s="13"/>
      <c r="H59" s="13">
        <v>0.9</v>
      </c>
      <c r="I59" s="23" t="s">
        <v>7</v>
      </c>
      <c r="J59" s="23" t="s">
        <v>7</v>
      </c>
    </row>
    <row r="60" spans="1:11" ht="19.5" thickBot="1" x14ac:dyDescent="0.35">
      <c r="A60" s="10">
        <v>3</v>
      </c>
      <c r="B60" s="13" t="s">
        <v>28</v>
      </c>
      <c r="C60" s="10">
        <v>250</v>
      </c>
      <c r="D60" s="2">
        <v>250</v>
      </c>
      <c r="E60" s="2"/>
      <c r="F60" s="2"/>
      <c r="G60" s="2"/>
      <c r="H60" s="2"/>
      <c r="I60" s="23" t="s">
        <v>7</v>
      </c>
      <c r="J60" s="23" t="s">
        <v>7</v>
      </c>
    </row>
    <row r="61" spans="1:11" ht="19.5" thickBot="1" x14ac:dyDescent="0.35">
      <c r="A61" s="10">
        <v>4</v>
      </c>
      <c r="B61" s="13" t="s">
        <v>28</v>
      </c>
      <c r="C61" s="10">
        <v>210</v>
      </c>
      <c r="D61" s="2">
        <v>209.2</v>
      </c>
      <c r="E61" s="2"/>
      <c r="F61" s="2"/>
      <c r="G61" s="2"/>
      <c r="H61" s="2">
        <v>0.8</v>
      </c>
      <c r="I61" s="23" t="s">
        <v>7</v>
      </c>
      <c r="J61" s="23" t="s">
        <v>7</v>
      </c>
    </row>
    <row r="62" spans="1:11" ht="19.5" thickBot="1" x14ac:dyDescent="0.35">
      <c r="A62" s="10">
        <v>5</v>
      </c>
      <c r="B62" s="13" t="s">
        <v>28</v>
      </c>
      <c r="C62" s="10">
        <v>269.5</v>
      </c>
      <c r="D62" s="2">
        <v>268.60000000000002</v>
      </c>
      <c r="E62" s="2"/>
      <c r="F62" s="2"/>
      <c r="G62" s="2"/>
      <c r="H62" s="2">
        <v>0.9</v>
      </c>
      <c r="I62" s="23" t="s">
        <v>7</v>
      </c>
      <c r="J62" s="23" t="s">
        <v>7</v>
      </c>
    </row>
    <row r="63" spans="1:11" ht="19.5" thickBot="1" x14ac:dyDescent="0.35">
      <c r="A63" s="10">
        <v>6</v>
      </c>
      <c r="B63" s="13" t="s">
        <v>28</v>
      </c>
      <c r="C63" s="10">
        <v>200</v>
      </c>
      <c r="D63" s="2">
        <v>199.1</v>
      </c>
      <c r="E63" s="2"/>
      <c r="F63" s="2"/>
      <c r="G63" s="2"/>
      <c r="H63" s="2">
        <v>0.9</v>
      </c>
      <c r="I63" s="23" t="s">
        <v>7</v>
      </c>
      <c r="J63" s="23" t="s">
        <v>7</v>
      </c>
    </row>
    <row r="64" spans="1:11" ht="19.5" thickBot="1" x14ac:dyDescent="0.35">
      <c r="A64" s="10">
        <v>7</v>
      </c>
      <c r="B64" s="13" t="s">
        <v>28</v>
      </c>
      <c r="C64" s="10">
        <v>99.9</v>
      </c>
      <c r="D64" s="2"/>
      <c r="E64" s="2"/>
      <c r="F64" s="2"/>
      <c r="G64" s="2">
        <v>99.9</v>
      </c>
      <c r="H64" s="2"/>
      <c r="I64" s="23" t="s">
        <v>7</v>
      </c>
      <c r="J64" s="23" t="s">
        <v>7</v>
      </c>
    </row>
    <row r="65" spans="1:10" ht="19.5" thickBot="1" x14ac:dyDescent="0.35">
      <c r="A65" s="7">
        <v>7</v>
      </c>
      <c r="B65" s="6" t="s">
        <v>8</v>
      </c>
      <c r="C65" s="11">
        <f>SUM(C58:C64)</f>
        <v>1453.3000000000002</v>
      </c>
      <c r="D65" s="6">
        <f>SUM(D58:D63)</f>
        <v>1349.9</v>
      </c>
      <c r="E65" s="6">
        <f>SUM(E58:E62)</f>
        <v>0</v>
      </c>
      <c r="F65" s="6">
        <f>SUM(F58:F62)</f>
        <v>0</v>
      </c>
      <c r="G65" s="6">
        <f>SUM(G58:G62)</f>
        <v>0</v>
      </c>
      <c r="H65" s="6">
        <f>SUM(H58:H63)</f>
        <v>3.5</v>
      </c>
      <c r="I65" s="23" t="s">
        <v>7</v>
      </c>
      <c r="J65" s="23" t="s">
        <v>7</v>
      </c>
    </row>
    <row r="66" spans="1:10" ht="16.5" thickBot="1" x14ac:dyDescent="0.3">
      <c r="A66" s="64" t="s">
        <v>31</v>
      </c>
      <c r="B66" s="65"/>
      <c r="C66" s="65"/>
      <c r="D66" s="65"/>
      <c r="E66" s="65"/>
      <c r="F66" s="65"/>
      <c r="G66" s="65"/>
      <c r="H66" s="65"/>
      <c r="I66" s="65"/>
      <c r="J66" s="66"/>
    </row>
    <row r="67" spans="1:10" ht="19.5" thickBot="1" x14ac:dyDescent="0.35">
      <c r="A67" s="11">
        <v>1</v>
      </c>
      <c r="B67" s="17" t="s">
        <v>34</v>
      </c>
      <c r="C67" s="25">
        <v>760</v>
      </c>
      <c r="D67" s="41"/>
      <c r="E67" s="17"/>
      <c r="F67" s="17"/>
      <c r="G67" s="17">
        <v>760</v>
      </c>
      <c r="H67" s="17"/>
      <c r="I67" s="17"/>
      <c r="J67" s="24" t="s">
        <v>7</v>
      </c>
    </row>
    <row r="68" spans="1:10" ht="19.5" thickBot="1" x14ac:dyDescent="0.35">
      <c r="A68" s="11">
        <v>2</v>
      </c>
      <c r="B68" s="21" t="s">
        <v>34</v>
      </c>
      <c r="C68" s="25">
        <v>102</v>
      </c>
      <c r="D68" s="41"/>
      <c r="E68" s="17"/>
      <c r="F68" s="17"/>
      <c r="G68" s="17">
        <v>102</v>
      </c>
      <c r="H68" s="11"/>
      <c r="I68" s="24" t="s">
        <v>7</v>
      </c>
      <c r="J68" s="24" t="s">
        <v>7</v>
      </c>
    </row>
    <row r="69" spans="1:10" ht="19.5" thickBot="1" x14ac:dyDescent="0.35">
      <c r="A69" s="32">
        <v>3</v>
      </c>
      <c r="B69" s="37" t="s">
        <v>34</v>
      </c>
      <c r="C69" s="38">
        <v>106.1</v>
      </c>
      <c r="D69" s="42"/>
      <c r="E69" s="39">
        <v>106.1</v>
      </c>
      <c r="F69" s="39"/>
      <c r="G69" s="39"/>
      <c r="H69" s="32"/>
      <c r="I69" s="24" t="s">
        <v>7</v>
      </c>
      <c r="J69" s="24" t="s">
        <v>7</v>
      </c>
    </row>
    <row r="70" spans="1:10" ht="19.5" thickBot="1" x14ac:dyDescent="0.35">
      <c r="A70" s="32">
        <v>4</v>
      </c>
      <c r="B70" s="37" t="s">
        <v>34</v>
      </c>
      <c r="C70" s="38">
        <v>238.2</v>
      </c>
      <c r="D70" s="42"/>
      <c r="E70" s="39"/>
      <c r="F70" s="39"/>
      <c r="G70" s="39">
        <v>231.5</v>
      </c>
      <c r="H70" s="32">
        <v>6.7</v>
      </c>
      <c r="I70" s="24" t="s">
        <v>7</v>
      </c>
      <c r="J70" s="24" t="s">
        <v>7</v>
      </c>
    </row>
    <row r="71" spans="1:10" ht="19.5" thickBot="1" x14ac:dyDescent="0.35">
      <c r="A71" s="32">
        <v>5</v>
      </c>
      <c r="B71" s="37" t="s">
        <v>34</v>
      </c>
      <c r="C71" s="38">
        <v>278</v>
      </c>
      <c r="D71" s="42"/>
      <c r="E71" s="39"/>
      <c r="F71" s="39">
        <v>69.400000000000006</v>
      </c>
      <c r="G71" s="39">
        <v>199.9</v>
      </c>
      <c r="H71" s="32">
        <v>8.6999999999999993</v>
      </c>
      <c r="I71" s="24" t="s">
        <v>7</v>
      </c>
      <c r="J71" s="24" t="s">
        <v>7</v>
      </c>
    </row>
    <row r="72" spans="1:10" ht="15.75" x14ac:dyDescent="0.25">
      <c r="A72" s="31">
        <v>5</v>
      </c>
      <c r="B72" s="32" t="s">
        <v>8</v>
      </c>
      <c r="C72" s="32">
        <f>SUM(C67:C71)</f>
        <v>1484.3</v>
      </c>
      <c r="D72" s="32">
        <f t="shared" ref="D72:H72" si="3">SUM(D67:D71)</f>
        <v>0</v>
      </c>
      <c r="E72" s="32">
        <f t="shared" si="3"/>
        <v>106.1</v>
      </c>
      <c r="F72" s="32">
        <f t="shared" si="3"/>
        <v>69.400000000000006</v>
      </c>
      <c r="G72" s="32">
        <f t="shared" si="3"/>
        <v>1293.4000000000001</v>
      </c>
      <c r="H72" s="32">
        <f t="shared" si="3"/>
        <v>15.399999999999999</v>
      </c>
      <c r="I72" s="32"/>
      <c r="J72" s="32"/>
    </row>
    <row r="73" spans="1:10" ht="18.75" x14ac:dyDescent="0.3">
      <c r="A73" s="33">
        <f>A20+A37+A39+A51+A56+A65+A72+A8</f>
        <v>51</v>
      </c>
      <c r="B73" s="34" t="s">
        <v>16</v>
      </c>
      <c r="C73" s="33">
        <f>C20+C37+C39+C51+C56+C65+C72+C8</f>
        <v>10730.550000000001</v>
      </c>
      <c r="D73" s="33">
        <f>D20+D37+D39+D51+D56+D65+D72</f>
        <v>1409.9</v>
      </c>
      <c r="E73" s="33">
        <f>E20+E37+E39+E51+E56+E65+E72</f>
        <v>106.1</v>
      </c>
      <c r="F73" s="33">
        <f>F20+F37+F39+F51+F56+F65+F72</f>
        <v>446.19999999999993</v>
      </c>
      <c r="G73" s="33">
        <f>G20+G37+G39+G51+G56+G65+G72</f>
        <v>8379.2100000000009</v>
      </c>
      <c r="H73" s="33">
        <f>H20+H37+H39+H51+H56+H65+H72</f>
        <v>40.340000000000003</v>
      </c>
      <c r="I73" s="35"/>
      <c r="J73" s="35"/>
    </row>
    <row r="74" spans="1:10" x14ac:dyDescent="0.25">
      <c r="A74"/>
    </row>
    <row r="75" spans="1:10" x14ac:dyDescent="0.25">
      <c r="A75"/>
    </row>
    <row r="76" spans="1:10" x14ac:dyDescent="0.25">
      <c r="A76"/>
    </row>
    <row r="77" spans="1:10" x14ac:dyDescent="0.25">
      <c r="A77"/>
    </row>
    <row r="78" spans="1:10" x14ac:dyDescent="0.25">
      <c r="A78"/>
    </row>
    <row r="79" spans="1:10" x14ac:dyDescent="0.25">
      <c r="A79"/>
    </row>
    <row r="80" spans="1:10" x14ac:dyDescent="0.25">
      <c r="A80"/>
    </row>
    <row r="81" spans="1:1" x14ac:dyDescent="0.25">
      <c r="A81"/>
    </row>
  </sheetData>
  <mergeCells count="17">
    <mergeCell ref="A10:J10"/>
    <mergeCell ref="A2:I2"/>
    <mergeCell ref="A3:I3"/>
    <mergeCell ref="A66:J66"/>
    <mergeCell ref="I5:I6"/>
    <mergeCell ref="J5:J6"/>
    <mergeCell ref="A40:J40"/>
    <mergeCell ref="A52:J52"/>
    <mergeCell ref="A57:J57"/>
    <mergeCell ref="A21:J21"/>
    <mergeCell ref="A4:A6"/>
    <mergeCell ref="B4:B6"/>
    <mergeCell ref="C4:C6"/>
    <mergeCell ref="D4:H5"/>
    <mergeCell ref="I4:J4"/>
    <mergeCell ref="A7:J7"/>
    <mergeCell ref="A38:J38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2026-09-16T10:56:32Z</dcterms:modified>
</cp:coreProperties>
</file>