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D7" i="1"/>
  <c r="E7"/>
  <c r="F8"/>
  <c r="F9"/>
  <c r="F10"/>
  <c r="F11"/>
  <c r="F12"/>
  <c r="F13"/>
  <c r="F14"/>
  <c r="F15"/>
  <c r="F16"/>
  <c r="F18"/>
  <c r="F19"/>
  <c r="F20"/>
  <c r="F22"/>
  <c r="F7"/>
  <c r="G8"/>
  <c r="G9"/>
  <c r="G10"/>
  <c r="G11"/>
  <c r="G12"/>
  <c r="G13"/>
  <c r="G14"/>
  <c r="G15"/>
  <c r="G16"/>
  <c r="G17"/>
  <c r="G18"/>
  <c r="G19"/>
  <c r="G20"/>
  <c r="G21"/>
  <c r="G22"/>
  <c r="G7"/>
  <c r="H7"/>
  <c r="I8"/>
  <c r="I10"/>
  <c r="I11"/>
  <c r="I12"/>
  <c r="I13"/>
  <c r="I14"/>
  <c r="I15"/>
  <c r="I16"/>
  <c r="I17"/>
  <c r="I18"/>
  <c r="I19"/>
  <c r="I20"/>
  <c r="I21"/>
  <c r="I22"/>
  <c r="I7"/>
  <c r="J7"/>
  <c r="K8"/>
  <c r="K9"/>
  <c r="K10"/>
  <c r="K11"/>
  <c r="K12"/>
  <c r="K13"/>
  <c r="K14"/>
  <c r="K15"/>
  <c r="K16"/>
  <c r="K17"/>
  <c r="K18"/>
  <c r="K19"/>
  <c r="K20"/>
  <c r="K21"/>
  <c r="K22"/>
  <c r="K7"/>
  <c r="L7"/>
  <c r="M8"/>
  <c r="M9"/>
  <c r="M10"/>
  <c r="M11"/>
  <c r="M12"/>
  <c r="M13"/>
  <c r="M14"/>
  <c r="M15"/>
  <c r="M16"/>
  <c r="M17"/>
  <c r="M18"/>
  <c r="M19"/>
  <c r="M20"/>
  <c r="M21"/>
  <c r="M22"/>
  <c r="M7"/>
  <c r="C7"/>
</calcChain>
</file>

<file path=xl/sharedStrings.xml><?xml version="1.0" encoding="utf-8"?>
<sst xmlns="http://schemas.openxmlformats.org/spreadsheetml/2006/main" count="51" uniqueCount="47">
  <si>
    <t>тыс. тенге</t>
  </si>
  <si>
    <t>Коды бюджетной классификации</t>
  </si>
  <si>
    <t>Наименование</t>
  </si>
  <si>
    <t xml:space="preserve">Отклонение от </t>
  </si>
  <si>
    <t xml:space="preserve">План </t>
  </si>
  <si>
    <t xml:space="preserve">Факт </t>
  </si>
  <si>
    <t>периода</t>
  </si>
  <si>
    <t>года</t>
  </si>
  <si>
    <t xml:space="preserve">Факт  </t>
  </si>
  <si>
    <t xml:space="preserve">Расходы </t>
  </si>
  <si>
    <t>001</t>
  </si>
  <si>
    <t>006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</si>
  <si>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</si>
  <si>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Проведение оценки имущества в целях налогообложения</t>
  </si>
  <si>
    <t>Возврат неиспользованных (недоиспользованных) целевых трансфертов</t>
  </si>
  <si>
    <t>Погашение долга местного исполнительного органа перед вышестоящим бюджетом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</si>
  <si>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</si>
  <si>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Резерв местного исполнительного органа района (города областного значения)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</si>
  <si>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</si>
  <si>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Капитальные расходы государственного органа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</si>
  <si>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</si>
  <si>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Приобретение имущества в коммунальную собственность</t>
  </si>
  <si>
    <t>Субвенции</t>
  </si>
  <si>
    <t>Целевые текущие трансферты нижестоящим бюджетам</t>
  </si>
  <si>
    <t>Возврат части средств,привлеченных  из Национального фонда Республики Казахстан</t>
  </si>
  <si>
    <t>Трансферты органам местного самоуправления</t>
  </si>
  <si>
    <t>008</t>
  </si>
  <si>
    <t>010</t>
  </si>
  <si>
    <t>012</t>
  </si>
  <si>
    <t>013</t>
  </si>
  <si>
    <t>018</t>
  </si>
  <si>
    <t>024</t>
  </si>
  <si>
    <t>028</t>
  </si>
  <si>
    <t>038</t>
  </si>
  <si>
    <t>113</t>
  </si>
  <si>
    <t>051</t>
  </si>
  <si>
    <t>054</t>
  </si>
  <si>
    <t>003</t>
  </si>
  <si>
    <t>021</t>
  </si>
  <si>
    <t>Возврат неиспользованных бюджетных кредитов</t>
  </si>
  <si>
    <t>01.06.23г.</t>
  </si>
  <si>
    <t>01.06.24г.</t>
  </si>
  <si>
    <t>План на 2026 год</t>
  </si>
  <si>
    <t>Исполнение на 01.06.26г.</t>
  </si>
  <si>
    <t>01.06.25г.</t>
  </si>
  <si>
    <t>Откл. от факта на 01.06.26г.</t>
  </si>
  <si>
    <t>Исполнение расходной части бюджета ГУ "Отдел финансов  Иртышского района"  на 1 июня 2026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</si>
</sst>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workbookViewId="0">
      <selection activeCell="E7" sqref="E7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5703125" customWidth="1"/>
    <col min="6" max="6" width="13" customWidth="1"/>
    <col min="7" max="7" width="13.5703125" customWidth="1"/>
    <col min="8" max="9" width="12.85546875" customWidth="1"/>
    <col min="10" max="10" width="14" customWidth="1"/>
    <col min="11" max="11" width="14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1"/>
      <c r="B2" s="15" t="s">
        <v>46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6" t="s">
        <v>0</v>
      </c>
      <c r="M4" s="16"/>
    </row>
    <row r="5" spans="1:13" ht="33.75" customHeight="1">
      <c r="A5" s="17" t="s">
        <v>1</v>
      </c>
      <c r="B5" s="18" t="s">
        <v>2</v>
      </c>
      <c r="C5" s="19" t="s">
        <v>42</v>
      </c>
      <c r="D5" s="20" t="s">
        <v>43</v>
      </c>
      <c r="E5" s="21"/>
      <c r="F5" s="19" t="s">
        <v>3</v>
      </c>
      <c r="G5" s="19"/>
      <c r="H5" s="19" t="s">
        <v>44</v>
      </c>
      <c r="I5" s="19"/>
      <c r="J5" s="19" t="s">
        <v>41</v>
      </c>
      <c r="K5" s="19"/>
      <c r="L5" s="19" t="s">
        <v>40</v>
      </c>
      <c r="M5" s="19"/>
    </row>
    <row r="6" spans="1:13" ht="47.25">
      <c r="A6" s="17"/>
      <c r="B6" s="18"/>
      <c r="C6" s="19"/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45</v>
      </c>
      <c r="J6" s="5" t="s">
        <v>8</v>
      </c>
      <c r="K6" s="5" t="s">
        <v>45</v>
      </c>
      <c r="L6" s="5" t="s">
        <v>8</v>
      </c>
      <c r="M6" s="5" t="s">
        <v>45</v>
      </c>
    </row>
    <row r="7" spans="1:13" ht="15.75">
      <c r="A7" s="6"/>
      <c r="B7" s="6" t="s">
        <v>9</v>
      </c>
      <c r="C7" s="7">
        <f>SUM(C8:C22)</f>
        <v>704320</v>
      </c>
      <c r="D7" s="7">
        <f t="shared" ref="D7:M7" si="0">SUM(D8:D22)</f>
        <v>268667.3</v>
      </c>
      <c r="E7" s="7">
        <f t="shared" si="0"/>
        <v>268663.40000000002</v>
      </c>
      <c r="F7" s="7">
        <f t="shared" si="0"/>
        <v>-3.8999999999955435</v>
      </c>
      <c r="G7" s="7">
        <f t="shared" si="0"/>
        <v>-435656.6</v>
      </c>
      <c r="H7" s="7">
        <f t="shared" si="0"/>
        <v>417415</v>
      </c>
      <c r="I7" s="7">
        <f t="shared" si="0"/>
        <v>-145653.1</v>
      </c>
      <c r="J7" s="7">
        <f t="shared" si="0"/>
        <v>369073</v>
      </c>
      <c r="K7" s="7">
        <f t="shared" si="0"/>
        <v>-100409.59999999998</v>
      </c>
      <c r="L7" s="7">
        <f t="shared" si="0"/>
        <v>305349</v>
      </c>
      <c r="M7" s="7">
        <f t="shared" si="0"/>
        <v>-36685.599999999991</v>
      </c>
    </row>
    <row r="8" spans="1:13" ht="77.25" customHeight="1">
      <c r="A8" s="8" t="s">
        <v>10</v>
      </c>
      <c r="B8" s="13" t="s">
        <v>12</v>
      </c>
      <c r="C8" s="9">
        <v>77250</v>
      </c>
      <c r="D8" s="9">
        <v>41352.699999999997</v>
      </c>
      <c r="E8" s="9">
        <v>41351.300000000003</v>
      </c>
      <c r="F8" s="9">
        <f>E8-D8</f>
        <v>-1.3999999999941792</v>
      </c>
      <c r="G8" s="9">
        <f>E8-C8</f>
        <v>-35898.699999999997</v>
      </c>
      <c r="H8" s="9">
        <v>35713.699999999997</v>
      </c>
      <c r="I8" s="10">
        <f>E8-H8</f>
        <v>5637.6000000000058</v>
      </c>
      <c r="J8" s="9">
        <v>31341.8</v>
      </c>
      <c r="K8" s="10">
        <f>E8-J8</f>
        <v>10009.500000000004</v>
      </c>
      <c r="L8" s="9">
        <v>34003.1</v>
      </c>
      <c r="M8" s="10">
        <f>E8-L8</f>
        <v>7348.2000000000044</v>
      </c>
    </row>
    <row r="9" spans="1:13" ht="32.25" customHeight="1">
      <c r="A9" s="8" t="s">
        <v>37</v>
      </c>
      <c r="B9" s="13" t="s">
        <v>13</v>
      </c>
      <c r="C9" s="9">
        <v>1005</v>
      </c>
      <c r="D9" s="9">
        <v>856.3</v>
      </c>
      <c r="E9" s="9">
        <v>856.3</v>
      </c>
      <c r="F9" s="9">
        <f>E9-D9</f>
        <v>0</v>
      </c>
      <c r="G9" s="9">
        <f>E9-C9</f>
        <v>-148.70000000000005</v>
      </c>
      <c r="H9" s="9">
        <v>833.8</v>
      </c>
      <c r="I9" s="10">
        <v>3121</v>
      </c>
      <c r="J9" s="9">
        <v>833.8</v>
      </c>
      <c r="K9" s="10">
        <f>E9-J9</f>
        <v>22.5</v>
      </c>
      <c r="L9" s="9">
        <v>824.5</v>
      </c>
      <c r="M9" s="10">
        <f>E9-L9</f>
        <v>31.799999999999955</v>
      </c>
    </row>
    <row r="10" spans="1:13" ht="45" customHeight="1">
      <c r="A10" s="8" t="s">
        <v>11</v>
      </c>
      <c r="B10" s="13" t="s">
        <v>14</v>
      </c>
      <c r="C10" s="9">
        <v>325</v>
      </c>
      <c r="D10" s="9">
        <v>325</v>
      </c>
      <c r="E10" s="9">
        <v>324.5</v>
      </c>
      <c r="F10" s="9">
        <f>E10-D10</f>
        <v>-0.5</v>
      </c>
      <c r="G10" s="9">
        <f>E10-C10</f>
        <v>-0.5</v>
      </c>
      <c r="H10" s="9">
        <v>142021.79999999999</v>
      </c>
      <c r="I10" s="10">
        <f>E10-H10</f>
        <v>-141697.29999999999</v>
      </c>
      <c r="J10" s="9">
        <v>142021.79999999999</v>
      </c>
      <c r="K10" s="10">
        <f>E10-J10</f>
        <v>-141697.29999999999</v>
      </c>
      <c r="L10" s="9">
        <v>8.4</v>
      </c>
      <c r="M10" s="10">
        <f>E10-L10</f>
        <v>316.10000000000002</v>
      </c>
    </row>
    <row r="11" spans="1:13" ht="32.25" customHeight="1">
      <c r="A11" s="8" t="s">
        <v>26</v>
      </c>
      <c r="B11" s="12" t="s">
        <v>15</v>
      </c>
      <c r="C11" s="14">
        <v>39826</v>
      </c>
      <c r="D11" s="14">
        <v>15407</v>
      </c>
      <c r="E11" s="14">
        <v>15407</v>
      </c>
      <c r="F11" s="9">
        <f t="shared" ref="F11:F16" si="1">E11-D11</f>
        <v>0</v>
      </c>
      <c r="G11" s="9">
        <f t="shared" ref="G11:G17" si="2">E11-C11</f>
        <v>-24419</v>
      </c>
      <c r="H11" s="14">
        <v>15407</v>
      </c>
      <c r="I11" s="10">
        <f t="shared" ref="I11:I17" si="3">E11-H11</f>
        <v>0</v>
      </c>
      <c r="J11" s="14">
        <v>15407</v>
      </c>
      <c r="K11" s="10">
        <f t="shared" ref="K11:K17" si="4">E11-J11</f>
        <v>0</v>
      </c>
      <c r="L11" s="14">
        <v>12647</v>
      </c>
      <c r="M11" s="10">
        <f t="shared" ref="M11:M17" si="5">E11-L11</f>
        <v>2760</v>
      </c>
    </row>
    <row r="12" spans="1:13" ht="45.75" customHeight="1">
      <c r="A12" s="8" t="s">
        <v>27</v>
      </c>
      <c r="B12" s="12" t="s">
        <v>16</v>
      </c>
      <c r="C12" s="14">
        <v>5067</v>
      </c>
      <c r="D12" s="14">
        <v>3227.4</v>
      </c>
      <c r="E12" s="14">
        <v>3227.3</v>
      </c>
      <c r="F12" s="9">
        <f t="shared" si="1"/>
        <v>-9.9999999999909051E-2</v>
      </c>
      <c r="G12" s="9">
        <f t="shared" si="2"/>
        <v>-1839.6999999999998</v>
      </c>
      <c r="H12" s="14">
        <v>0</v>
      </c>
      <c r="I12" s="10">
        <f t="shared" si="3"/>
        <v>3227.3</v>
      </c>
      <c r="J12" s="14">
        <v>0</v>
      </c>
      <c r="K12" s="10">
        <f t="shared" si="4"/>
        <v>3227.3</v>
      </c>
      <c r="L12" s="14">
        <v>323.39999999999998</v>
      </c>
      <c r="M12" s="10">
        <f t="shared" si="5"/>
        <v>2903.9</v>
      </c>
    </row>
    <row r="13" spans="1:13" ht="30.75" customHeight="1">
      <c r="A13" s="8" t="s">
        <v>28</v>
      </c>
      <c r="B13" s="12" t="s">
        <v>17</v>
      </c>
      <c r="C13" s="14">
        <v>13504</v>
      </c>
      <c r="D13" s="14">
        <v>0</v>
      </c>
      <c r="E13" s="14">
        <v>0</v>
      </c>
      <c r="F13" s="9">
        <f t="shared" si="1"/>
        <v>0</v>
      </c>
      <c r="G13" s="9">
        <f t="shared" si="2"/>
        <v>-13504</v>
      </c>
      <c r="H13" s="14">
        <v>0</v>
      </c>
      <c r="I13" s="10">
        <f t="shared" si="3"/>
        <v>0</v>
      </c>
      <c r="J13" s="14">
        <v>0</v>
      </c>
      <c r="K13" s="10">
        <f t="shared" si="4"/>
        <v>0</v>
      </c>
      <c r="L13" s="14">
        <v>0</v>
      </c>
      <c r="M13" s="10">
        <f t="shared" si="5"/>
        <v>0</v>
      </c>
    </row>
    <row r="14" spans="1:13" ht="30.75" customHeight="1">
      <c r="A14" s="8" t="s">
        <v>29</v>
      </c>
      <c r="B14" s="12" t="s">
        <v>18</v>
      </c>
      <c r="C14" s="14">
        <v>89126</v>
      </c>
      <c r="D14" s="14">
        <v>17740</v>
      </c>
      <c r="E14" s="14">
        <v>17738.099999999999</v>
      </c>
      <c r="F14" s="9">
        <f t="shared" si="1"/>
        <v>-1.9000000000014552</v>
      </c>
      <c r="G14" s="9">
        <f t="shared" si="2"/>
        <v>-71387.899999999994</v>
      </c>
      <c r="H14" s="14">
        <v>17739.7</v>
      </c>
      <c r="I14" s="10">
        <f t="shared" si="3"/>
        <v>-1.6000000000021828</v>
      </c>
      <c r="J14" s="14">
        <v>18.8</v>
      </c>
      <c r="K14" s="10">
        <f t="shared" si="4"/>
        <v>17719.3</v>
      </c>
      <c r="L14" s="14">
        <v>17733.400000000001</v>
      </c>
      <c r="M14" s="10">
        <f t="shared" si="5"/>
        <v>4.6999999999970896</v>
      </c>
    </row>
    <row r="15" spans="1:13" ht="16.5" customHeight="1">
      <c r="A15" s="8" t="s">
        <v>30</v>
      </c>
      <c r="B15" s="12" t="s">
        <v>19</v>
      </c>
      <c r="C15" s="14">
        <v>0</v>
      </c>
      <c r="D15" s="14">
        <v>0</v>
      </c>
      <c r="E15" s="14">
        <v>0</v>
      </c>
      <c r="F15" s="9">
        <f t="shared" si="1"/>
        <v>0</v>
      </c>
      <c r="G15" s="9">
        <f t="shared" si="2"/>
        <v>0</v>
      </c>
      <c r="H15" s="14">
        <v>0</v>
      </c>
      <c r="I15" s="10">
        <f t="shared" si="3"/>
        <v>0</v>
      </c>
      <c r="J15" s="14">
        <v>0</v>
      </c>
      <c r="K15" s="10">
        <f t="shared" si="4"/>
        <v>0</v>
      </c>
      <c r="L15" s="14">
        <v>0</v>
      </c>
      <c r="M15" s="10">
        <f t="shared" si="5"/>
        <v>0</v>
      </c>
    </row>
    <row r="16" spans="1:13" ht="47.25" customHeight="1">
      <c r="A16" s="8" t="s">
        <v>31</v>
      </c>
      <c r="B16" s="12" t="s">
        <v>20</v>
      </c>
      <c r="C16" s="14">
        <v>0</v>
      </c>
      <c r="D16" s="14">
        <v>0</v>
      </c>
      <c r="E16" s="14">
        <v>0</v>
      </c>
      <c r="F16" s="9">
        <f t="shared" si="1"/>
        <v>0</v>
      </c>
      <c r="G16" s="9">
        <f t="shared" si="2"/>
        <v>0</v>
      </c>
      <c r="H16" s="14">
        <v>40590</v>
      </c>
      <c r="I16" s="10">
        <f t="shared" si="3"/>
        <v>-40590</v>
      </c>
      <c r="J16" s="14">
        <v>32472</v>
      </c>
      <c r="K16" s="10">
        <f t="shared" si="4"/>
        <v>-32472</v>
      </c>
      <c r="L16" s="14">
        <v>0</v>
      </c>
      <c r="M16" s="10">
        <f t="shared" si="5"/>
        <v>0</v>
      </c>
    </row>
    <row r="17" spans="1:13" ht="32.25" customHeight="1">
      <c r="A17" s="8" t="s">
        <v>32</v>
      </c>
      <c r="B17" s="12" t="s">
        <v>21</v>
      </c>
      <c r="C17" s="14">
        <v>100000</v>
      </c>
      <c r="D17" s="14">
        <v>0</v>
      </c>
      <c r="E17" s="14">
        <v>0</v>
      </c>
      <c r="F17" s="9">
        <v>0</v>
      </c>
      <c r="G17" s="9">
        <f t="shared" si="2"/>
        <v>-100000</v>
      </c>
      <c r="H17" s="14">
        <v>0</v>
      </c>
      <c r="I17" s="10">
        <f t="shared" si="3"/>
        <v>0</v>
      </c>
      <c r="J17" s="14">
        <v>0</v>
      </c>
      <c r="K17" s="10">
        <f t="shared" si="4"/>
        <v>0</v>
      </c>
      <c r="L17" s="14">
        <v>0</v>
      </c>
      <c r="M17" s="10">
        <f t="shared" si="5"/>
        <v>0</v>
      </c>
    </row>
    <row r="18" spans="1:13" ht="15.75">
      <c r="A18" s="8" t="s">
        <v>33</v>
      </c>
      <c r="B18" s="12" t="s">
        <v>22</v>
      </c>
      <c r="C18" s="14">
        <v>377016</v>
      </c>
      <c r="D18" s="14">
        <v>189758.9</v>
      </c>
      <c r="E18" s="14">
        <v>189758.9</v>
      </c>
      <c r="F18" s="9">
        <f>E18-D18</f>
        <v>0</v>
      </c>
      <c r="G18" s="9">
        <f>E18-C18</f>
        <v>-187257.1</v>
      </c>
      <c r="H18" s="14">
        <v>165019</v>
      </c>
      <c r="I18" s="10">
        <f>E18-H18</f>
        <v>24739.899999999994</v>
      </c>
      <c r="J18" s="14">
        <v>146902.79999999999</v>
      </c>
      <c r="K18" s="10">
        <f>E18-J18</f>
        <v>42856.100000000006</v>
      </c>
      <c r="L18" s="14">
        <v>35784</v>
      </c>
      <c r="M18" s="10">
        <f>E18-L18</f>
        <v>153974.9</v>
      </c>
    </row>
    <row r="19" spans="1:13" ht="31.5" customHeight="1">
      <c r="A19" s="8" t="s">
        <v>36</v>
      </c>
      <c r="B19" s="12" t="s">
        <v>24</v>
      </c>
      <c r="C19" s="14">
        <v>0</v>
      </c>
      <c r="D19" s="14">
        <v>0</v>
      </c>
      <c r="E19" s="14">
        <v>0</v>
      </c>
      <c r="F19" s="9">
        <f>E19-D19</f>
        <v>0</v>
      </c>
      <c r="G19" s="9">
        <f>E19-C19</f>
        <v>0</v>
      </c>
      <c r="H19" s="14">
        <v>0</v>
      </c>
      <c r="I19" s="10">
        <f>E19-H19</f>
        <v>0</v>
      </c>
      <c r="J19" s="14">
        <v>0</v>
      </c>
      <c r="K19" s="10">
        <f>E19-J19</f>
        <v>0</v>
      </c>
      <c r="L19" s="14">
        <v>201265</v>
      </c>
      <c r="M19" s="10">
        <f>E19-L19</f>
        <v>-201265</v>
      </c>
    </row>
    <row r="20" spans="1:13" ht="31.5" customHeight="1">
      <c r="A20" s="8" t="s">
        <v>34</v>
      </c>
      <c r="B20" s="12" t="s">
        <v>23</v>
      </c>
      <c r="C20" s="14">
        <v>1201</v>
      </c>
      <c r="D20" s="14">
        <v>0</v>
      </c>
      <c r="E20" s="14">
        <v>0</v>
      </c>
      <c r="F20" s="9">
        <f>E20-D20</f>
        <v>0</v>
      </c>
      <c r="G20" s="9">
        <f>E20-C20</f>
        <v>-1201</v>
      </c>
      <c r="H20" s="14">
        <v>90</v>
      </c>
      <c r="I20" s="10">
        <f>E20-H20</f>
        <v>-90</v>
      </c>
      <c r="J20" s="14">
        <v>75</v>
      </c>
      <c r="K20" s="10">
        <f>E20-J20</f>
        <v>-75</v>
      </c>
      <c r="L20" s="14">
        <v>3.2</v>
      </c>
      <c r="M20" s="10">
        <f>E20-L20</f>
        <v>-3.2</v>
      </c>
    </row>
    <row r="21" spans="1:13" ht="31.5" customHeight="1">
      <c r="A21" s="8" t="s">
        <v>35</v>
      </c>
      <c r="B21" s="12" t="s">
        <v>25</v>
      </c>
      <c r="C21" s="14">
        <v>0</v>
      </c>
      <c r="D21" s="14"/>
      <c r="E21" s="14"/>
      <c r="F21" s="9"/>
      <c r="G21" s="9">
        <f>E21-C21</f>
        <v>0</v>
      </c>
      <c r="H21" s="14"/>
      <c r="I21" s="10">
        <f>E21-H21</f>
        <v>0</v>
      </c>
      <c r="J21" s="14"/>
      <c r="K21" s="10">
        <f>E21-J21</f>
        <v>0</v>
      </c>
      <c r="L21" s="14">
        <v>0</v>
      </c>
      <c r="M21" s="10">
        <f>E21-L21</f>
        <v>0</v>
      </c>
    </row>
    <row r="22" spans="1:13" ht="31.5" customHeight="1">
      <c r="A22" s="8" t="s">
        <v>38</v>
      </c>
      <c r="B22" s="12" t="s">
        <v>39</v>
      </c>
      <c r="C22" s="14">
        <v>0</v>
      </c>
      <c r="D22" s="14">
        <v>0</v>
      </c>
      <c r="E22" s="14">
        <v>0</v>
      </c>
      <c r="F22" s="9">
        <f>E22-D22</f>
        <v>0</v>
      </c>
      <c r="G22" s="9">
        <f>E22-C22</f>
        <v>0</v>
      </c>
      <c r="H22" s="14">
        <v>0</v>
      </c>
      <c r="I22" s="10">
        <f>E22-H22</f>
        <v>0</v>
      </c>
      <c r="J22" s="14">
        <v>0</v>
      </c>
      <c r="K22" s="10">
        <f>E22-J22</f>
        <v>0</v>
      </c>
      <c r="L22" s="14">
        <v>2757</v>
      </c>
      <c r="M22" s="10">
        <f>E22-L22</f>
        <v>-2757</v>
      </c>
    </row>
  </sheetData>
  <mergeCells count="10">
    <mergeCell ref="B2:M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2026-09-08T11:56:16Z</dcterms:modified>
</cp:coreProperties>
</file>