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29"/>
  <workbookPr filterPrivacy="1" defaultThemeVersion="124226"/>
  <xr:revisionPtr revIDLastSave="0" documentId="13_ncr:1_{B09A88F2-67F7-4BE8-9270-84109613A98C}" xr6:coauthVersionLast="47" xr6:coauthVersionMax="47" xr10:uidLastSave="{00000000-0000-0000-0000-000000000000}"/>
  <bookViews>
    <workbookView xWindow="15435" yWindow="0" windowWidth="13395" windowHeight="15600" xr2:uid="{00000000-000D-0000-FFFF-FFFF00000000}"/>
  </bookViews>
  <sheets>
    <sheet name="Каз.яз." sheetId="3" r:id="rId1"/>
  </sheets>
  <calcPr calcId="191029"/>
</workbook>
</file>

<file path=xl/calcChain.xml><?xml version="1.0" encoding="utf-8"?>
<calcChain xmlns="http://schemas.openxmlformats.org/spreadsheetml/2006/main">
  <c r="G11" i="3" l="1"/>
  <c r="F11" i="3"/>
  <c r="G20" i="3" l="1"/>
  <c r="F20" i="3"/>
  <c r="G17" i="3"/>
  <c r="F17" i="3"/>
  <c r="G15" i="3"/>
  <c r="F15" i="3"/>
  <c r="G14" i="3"/>
  <c r="F14" i="3"/>
  <c r="G16" i="3"/>
  <c r="F16" i="3"/>
  <c r="G13" i="3"/>
  <c r="F13" i="3"/>
  <c r="G12" i="3"/>
  <c r="F12" i="3"/>
  <c r="C10" i="3"/>
  <c r="D10" i="3"/>
  <c r="E10" i="3"/>
  <c r="G10" i="3" l="1"/>
  <c r="G19" i="3" l="1"/>
  <c r="F19" i="3"/>
  <c r="G18" i="3"/>
  <c r="F18" i="3"/>
  <c r="F10" i="3" s="1"/>
</calcChain>
</file>

<file path=xl/sharedStrings.xml><?xml version="1.0" encoding="utf-8"?>
<sst xmlns="http://schemas.openxmlformats.org/spreadsheetml/2006/main" count="35" uniqueCount="35">
  <si>
    <t>Факт</t>
  </si>
  <si>
    <t>%</t>
  </si>
  <si>
    <t>001</t>
  </si>
  <si>
    <t>006</t>
  </si>
  <si>
    <t>010</t>
  </si>
  <si>
    <t>Бюджеттік сыныптама коды</t>
  </si>
  <si>
    <t>Атауы</t>
  </si>
  <si>
    <t>Жоспардан ауытқу</t>
  </si>
  <si>
    <t>Жоспар</t>
  </si>
  <si>
    <t>игерілмеген сома, мың теңге</t>
  </si>
  <si>
    <t>028</t>
  </si>
  <si>
    <t>003</t>
  </si>
  <si>
    <t>008</t>
  </si>
  <si>
    <t>012</t>
  </si>
  <si>
    <t>013</t>
  </si>
  <si>
    <t>024</t>
  </si>
  <si>
    <t>038</t>
  </si>
  <si>
    <t>Ауданның (облыстық маңызы бар қаланың) қаржы бөлімі</t>
  </si>
  <si>
    <t>Азаматтық бюджет</t>
  </si>
  <si>
    <t>(бюджетті атқару сатысында)</t>
  </si>
  <si>
    <t>Железин ауданының қаржы бөлімі</t>
  </si>
  <si>
    <t>Ауданның (облыстық маңызы бар қаланың) бюджетін орындау және коммуналдық меншігін басқару саласындағы мемлекеттік саясатты іске асыру жөніндегі қызметтер</t>
  </si>
  <si>
    <t>Салық салу мақсатында мүлікті бағалауды жүргізу</t>
  </si>
  <si>
    <t>Пайдаланылмаған (толық пайдаланылмаған) нысаналы трансферттерді қайтару</t>
  </si>
  <si>
    <t>Жергілікті атқарушы органның жоғары тұрған бюджет алдындағы борышын өтеу</t>
  </si>
  <si>
    <t>Жекешелендіру, коммуналдық меншікті басқару, жекешелендіруден кейінгі қызмет және осыған байланысты дауларды реттеу</t>
  </si>
  <si>
    <t>Ауданның (облыстық маңызы бар қаланың) жергілікті атқарушы органының резерві</t>
  </si>
  <si>
    <t>Жергілікті атқарушы органдардың облыстық бюджеттен қарыздар бойынша сыйақылар мен өзге де төлемдерді төлеу бойынша борышына қызмет көрсету</t>
  </si>
  <si>
    <t>Заңнаманы өзгертуге байланысты жоғары тұрған бюджеттің шығындарын өтеуге төменгі тұрған бюджеттен ағымдағы нысаналы трансферттер</t>
  </si>
  <si>
    <t>Коммуналдық меншікке мүлікті сатып алу</t>
  </si>
  <si>
    <t>Субвенциялар</t>
  </si>
  <si>
    <t>2026 жылға арналған жоспар, мың теңге</t>
  </si>
  <si>
    <t>2026 жылғы 31.08 жағдай бойынша</t>
  </si>
  <si>
    <t>31.08.2026 жылға орындау, мың теңге</t>
  </si>
  <si>
    <t xml:space="preserve">                       Бөлімнің 2026-2028 жылдарға арналған азаматтық бюджеті Қазақстан Республикасының Бюджет және Салық кодекстеріне сәйкес шығыстардың бірыңғай бюджеттік сыныптамасын ескере отырып, Қазақстан Республикасы Қаржы министрінің бұйрығымен қалыптастырылды, онда бөлім бойынша бюджет қаражатын жұмсау бағыттары туралы ақпарат қамтылады.
                     2026 жылға арналған «Железин ауданының қаржы бөлімі» ММ бойынша аудандық бюджеттің атқарылуы, аудан бюджетінің атқарылуы бойынша бюджеттік есеп пен есептілікті жүргізу, аудандық коммуналдық меншікті басқару салаларында функцияларды жүзеге асыру үшін 1 533 178,0  мың теңге сомасында, оның ішінде бюджеттік бағдарламалар бөлінісінде қаражат көзделген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</si>
</sst>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Calibri"/>
      <family val="2"/>
      <charset val="204"/>
      <scheme val="minor"/>
    </font>
    <font>
      <b/>
      <sz val="11"/>
      <color theme="1"/>
      <name val="Calibri"/>
      <family val="2"/>
      <charset val="204"/>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s>
  <cellStyleXfs count="1">
    <xf numFmtId="0" fontId="0" fillId="0" borderId="0"/>
  </cellStyleXfs>
  <cellXfs count="24">
    <xf numFmtId="0" fontId="0" fillId="0" borderId="0" xfId="0"/>
    <xf numFmtId="0" fontId="0" fillId="0" borderId="0" xfId="0" applyAlignment="1">
      <alignment horizontal="center" vertical="center"/>
    </xf>
    <xf numFmtId="164" fontId="0" fillId="0" borderId="1" xfId="0" applyNumberFormat="1" applyBorder="1" applyAlignment="1">
      <alignment horizontal="center" vertical="center"/>
    </xf>
    <xf numFmtId="49" fontId="0" fillId="0" borderId="1" xfId="0" applyNumberFormat="1" applyBorder="1" applyAlignment="1">
      <alignment horizontal="center" vertical="center"/>
    </xf>
    <xf numFmtId="0" fontId="0" fillId="0" borderId="1" xfId="0" applyBorder="1" applyAlignment="1">
      <alignment horizontal="left" vertical="center" wrapText="1"/>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left" vertical="center" wrapText="1"/>
    </xf>
    <xf numFmtId="164" fontId="1" fillId="0" borderId="1" xfId="0" applyNumberFormat="1" applyFont="1" applyBorder="1" applyAlignment="1">
      <alignment horizontal="center" vertical="center"/>
    </xf>
    <xf numFmtId="0" fontId="1" fillId="2" borderId="0" xfId="0" applyFont="1" applyFill="1" applyAlignment="1">
      <alignment horizontal="center" vertical="center"/>
    </xf>
    <xf numFmtId="0" fontId="1" fillId="2" borderId="6"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164" fontId="0" fillId="0" borderId="7" xfId="0" applyNumberFormat="1" applyBorder="1" applyAlignment="1">
      <alignment horizontal="center" vertical="center"/>
    </xf>
    <xf numFmtId="0" fontId="1" fillId="0" borderId="0" xfId="0" applyFont="1" applyAlignment="1">
      <alignment horizontal="center" vertical="center"/>
    </xf>
    <xf numFmtId="0" fontId="1" fillId="2" borderId="0" xfId="0" applyFont="1" applyFill="1" applyAlignment="1">
      <alignment horizontal="center" vertical="center"/>
    </xf>
    <xf numFmtId="0" fontId="0" fillId="2" borderId="0" xfId="0" applyFill="1" applyAlignment="1">
      <alignment horizontal="left" vertical="center" wrapText="1"/>
    </xf>
    <xf numFmtId="0" fontId="0" fillId="2" borderId="0" xfId="0" applyFill="1" applyAlignment="1">
      <alignment horizontal="left" vertical="center"/>
    </xf>
    <xf numFmtId="0" fontId="1" fillId="0" borderId="0" xfId="0" applyFont="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21"/>
  <sheetViews>
    <sheetView tabSelected="1" zoomScale="98" zoomScaleNormal="98" workbookViewId="0">
      <selection activeCell="F29" sqref="F29"/>
    </sheetView>
  </sheetViews>
  <sheetFormatPr defaultRowHeight="15" x14ac:dyDescent="0.25"/>
  <cols>
    <col min="1" max="1" width="15.42578125" style="1" customWidth="1"/>
    <col min="2" max="2" width="27.7109375" style="1" customWidth="1"/>
    <col min="3" max="3" width="18.5703125" style="1" customWidth="1"/>
    <col min="4" max="5" width="9.7109375" style="1" bestFit="1" customWidth="1"/>
    <col min="6" max="6" width="12.42578125" style="1" customWidth="1"/>
    <col min="7" max="7" width="9.28515625" style="1" bestFit="1" customWidth="1"/>
    <col min="8" max="16384" width="9.140625" style="1"/>
  </cols>
  <sheetData>
    <row r="1" spans="1:7" x14ac:dyDescent="0.25">
      <c r="A1" s="15" t="s">
        <v>18</v>
      </c>
      <c r="B1" s="15"/>
      <c r="C1" s="15"/>
      <c r="D1" s="15"/>
      <c r="E1" s="15"/>
      <c r="F1" s="15"/>
      <c r="G1" s="15"/>
    </row>
    <row r="2" spans="1:7" x14ac:dyDescent="0.25">
      <c r="A2" s="19" t="s">
        <v>19</v>
      </c>
      <c r="B2" s="19"/>
      <c r="C2" s="19"/>
      <c r="D2" s="19"/>
      <c r="E2" s="19"/>
      <c r="F2" s="19"/>
      <c r="G2" s="19"/>
    </row>
    <row r="3" spans="1:7" x14ac:dyDescent="0.25">
      <c r="A3" s="15" t="s">
        <v>20</v>
      </c>
      <c r="B3" s="15"/>
      <c r="C3" s="15"/>
      <c r="D3" s="15"/>
      <c r="E3" s="15"/>
      <c r="F3" s="15"/>
      <c r="G3" s="15"/>
    </row>
    <row r="4" spans="1:7" x14ac:dyDescent="0.25">
      <c r="A4" s="16" t="s">
        <v>32</v>
      </c>
      <c r="B4" s="16"/>
      <c r="C4" s="16"/>
      <c r="D4" s="16"/>
      <c r="E4" s="16"/>
      <c r="F4" s="16"/>
      <c r="G4" s="16"/>
    </row>
    <row r="5" spans="1:7" ht="2.25" customHeight="1" x14ac:dyDescent="0.25">
      <c r="A5" s="10"/>
      <c r="B5" s="10"/>
      <c r="C5" s="10"/>
      <c r="D5" s="10"/>
      <c r="E5" s="10"/>
      <c r="F5" s="10"/>
      <c r="G5" s="10"/>
    </row>
    <row r="6" spans="1:7" ht="127.5" customHeight="1" x14ac:dyDescent="0.25">
      <c r="A6" s="17" t="s">
        <v>34</v>
      </c>
      <c r="B6" s="18"/>
      <c r="C6" s="18"/>
      <c r="D6" s="18"/>
      <c r="E6" s="18"/>
      <c r="F6" s="18"/>
      <c r="G6" s="18"/>
    </row>
    <row r="7" spans="1:7" ht="5.25" customHeight="1" x14ac:dyDescent="0.25">
      <c r="A7" s="10"/>
      <c r="B7" s="10"/>
      <c r="C7" s="10"/>
      <c r="D7" s="11"/>
      <c r="E7" s="11"/>
      <c r="F7" s="11"/>
      <c r="G7" s="11"/>
    </row>
    <row r="8" spans="1:7" s="6" customFormat="1" ht="47.25" customHeight="1" x14ac:dyDescent="0.25">
      <c r="A8" s="20" t="s">
        <v>5</v>
      </c>
      <c r="B8" s="20" t="s">
        <v>6</v>
      </c>
      <c r="C8" s="20" t="s">
        <v>31</v>
      </c>
      <c r="D8" s="22" t="s">
        <v>33</v>
      </c>
      <c r="E8" s="23"/>
      <c r="F8" s="22" t="s">
        <v>7</v>
      </c>
      <c r="G8" s="23"/>
    </row>
    <row r="9" spans="1:7" s="5" customFormat="1" ht="45" x14ac:dyDescent="0.25">
      <c r="A9" s="21"/>
      <c r="B9" s="21"/>
      <c r="C9" s="21"/>
      <c r="D9" s="12" t="s">
        <v>8</v>
      </c>
      <c r="E9" s="12" t="s">
        <v>0</v>
      </c>
      <c r="F9" s="13" t="s">
        <v>9</v>
      </c>
      <c r="G9" s="13" t="s">
        <v>1</v>
      </c>
    </row>
    <row r="10" spans="1:7" s="5" customFormat="1" ht="45" x14ac:dyDescent="0.25">
      <c r="A10" s="7">
        <v>452</v>
      </c>
      <c r="B10" s="8" t="s">
        <v>17</v>
      </c>
      <c r="C10" s="9">
        <f>SUM(C11:C20)</f>
        <v>1533178</v>
      </c>
      <c r="D10" s="9">
        <f>SUM(D11:D20)</f>
        <v>455812.30000000005</v>
      </c>
      <c r="E10" s="9">
        <f>SUM(E11:E20)</f>
        <v>455809.23800000001</v>
      </c>
      <c r="F10" s="9">
        <f>SUM(F11:F20)</f>
        <v>3.062000000002854</v>
      </c>
      <c r="G10" s="9">
        <f>(E10/D10)*100</f>
        <v>99.999328232257</v>
      </c>
    </row>
    <row r="11" spans="1:7" ht="105" x14ac:dyDescent="0.25">
      <c r="A11" s="3" t="s">
        <v>2</v>
      </c>
      <c r="B11" s="4" t="s">
        <v>21</v>
      </c>
      <c r="C11" s="2">
        <v>50968</v>
      </c>
      <c r="D11" s="2">
        <v>36514.300000000003</v>
      </c>
      <c r="E11" s="2">
        <v>36513.699999999997</v>
      </c>
      <c r="F11" s="2">
        <f t="shared" ref="F11" si="0">D11-E11</f>
        <v>0.60000000000582077</v>
      </c>
      <c r="G11" s="2">
        <f t="shared" ref="G11" si="1">(E11/D11)*100</f>
        <v>99.998356808154597</v>
      </c>
    </row>
    <row r="12" spans="1:7" ht="30" x14ac:dyDescent="0.25">
      <c r="A12" s="3" t="s">
        <v>11</v>
      </c>
      <c r="B12" s="4" t="s">
        <v>22</v>
      </c>
      <c r="C12" s="2">
        <v>825</v>
      </c>
      <c r="D12" s="2">
        <v>824.9</v>
      </c>
      <c r="E12" s="2">
        <v>824.81799999999998</v>
      </c>
      <c r="F12" s="2">
        <f t="shared" ref="F12:F17" si="2">D12-E12</f>
        <v>8.1999999999993634E-2</v>
      </c>
      <c r="G12" s="2">
        <f t="shared" ref="G12:G17" si="3">(E12/D12)*100</f>
        <v>99.990059401139533</v>
      </c>
    </row>
    <row r="13" spans="1:7" ht="60" x14ac:dyDescent="0.25">
      <c r="A13" s="3" t="s">
        <v>3</v>
      </c>
      <c r="B13" s="4" t="s">
        <v>23</v>
      </c>
      <c r="C13" s="2">
        <v>306</v>
      </c>
      <c r="D13" s="2">
        <v>306</v>
      </c>
      <c r="E13" s="2">
        <v>305.06799999999998</v>
      </c>
      <c r="F13" s="2">
        <f t="shared" si="2"/>
        <v>0.93200000000001637</v>
      </c>
      <c r="G13" s="2">
        <f t="shared" si="3"/>
        <v>99.695424836601305</v>
      </c>
    </row>
    <row r="14" spans="1:7" ht="60" x14ac:dyDescent="0.25">
      <c r="A14" s="3" t="s">
        <v>12</v>
      </c>
      <c r="B14" s="4" t="s">
        <v>24</v>
      </c>
      <c r="C14" s="2">
        <v>652401</v>
      </c>
      <c r="D14" s="2">
        <v>24509</v>
      </c>
      <c r="E14" s="2">
        <v>24509</v>
      </c>
      <c r="F14" s="2">
        <f t="shared" si="2"/>
        <v>0</v>
      </c>
      <c r="G14" s="2">
        <f t="shared" si="3"/>
        <v>100</v>
      </c>
    </row>
    <row r="15" spans="1:7" ht="105" x14ac:dyDescent="0.25">
      <c r="A15" s="3" t="s">
        <v>4</v>
      </c>
      <c r="B15" s="4" t="s">
        <v>25</v>
      </c>
      <c r="C15" s="2">
        <v>1828</v>
      </c>
      <c r="D15" s="2">
        <v>177.4</v>
      </c>
      <c r="E15" s="2">
        <v>177.36600000000001</v>
      </c>
      <c r="F15" s="2">
        <f t="shared" si="2"/>
        <v>3.3999999999991815E-2</v>
      </c>
      <c r="G15" s="2">
        <f t="shared" si="3"/>
        <v>99.980834272829767</v>
      </c>
    </row>
    <row r="16" spans="1:7" ht="60" x14ac:dyDescent="0.25">
      <c r="A16" s="3" t="s">
        <v>13</v>
      </c>
      <c r="B16" s="4" t="s">
        <v>26</v>
      </c>
      <c r="C16" s="2">
        <v>124724</v>
      </c>
      <c r="D16" s="2">
        <v>0</v>
      </c>
      <c r="E16" s="2">
        <v>0</v>
      </c>
      <c r="F16" s="2">
        <f t="shared" si="2"/>
        <v>0</v>
      </c>
      <c r="G16" s="2" t="e">
        <f t="shared" si="3"/>
        <v>#DIV/0!</v>
      </c>
    </row>
    <row r="17" spans="1:7" ht="105" x14ac:dyDescent="0.25">
      <c r="A17" s="3" t="s">
        <v>14</v>
      </c>
      <c r="B17" s="4" t="s">
        <v>27</v>
      </c>
      <c r="C17" s="2">
        <v>182691</v>
      </c>
      <c r="D17" s="2">
        <v>33806</v>
      </c>
      <c r="E17" s="2">
        <v>33804.586000000003</v>
      </c>
      <c r="F17" s="2">
        <f t="shared" si="2"/>
        <v>1.4139999999970314</v>
      </c>
      <c r="G17" s="2">
        <f t="shared" si="3"/>
        <v>99.995817310536594</v>
      </c>
    </row>
    <row r="18" spans="1:7" ht="90" hidden="1" x14ac:dyDescent="0.25">
      <c r="A18" s="3" t="s">
        <v>15</v>
      </c>
      <c r="B18" s="4" t="s">
        <v>28</v>
      </c>
      <c r="C18" s="2">
        <v>0</v>
      </c>
      <c r="D18" s="2">
        <v>0</v>
      </c>
      <c r="E18" s="2">
        <v>0</v>
      </c>
      <c r="F18" s="2">
        <f t="shared" ref="F18:F20" si="4">D18-E18</f>
        <v>0</v>
      </c>
      <c r="G18" s="2" t="e">
        <f t="shared" ref="G18:G20" si="5">(E18/D18)*100</f>
        <v>#DIV/0!</v>
      </c>
    </row>
    <row r="19" spans="1:7" ht="30" hidden="1" x14ac:dyDescent="0.25">
      <c r="A19" s="3" t="s">
        <v>10</v>
      </c>
      <c r="B19" s="4" t="s">
        <v>29</v>
      </c>
      <c r="C19" s="2">
        <v>0</v>
      </c>
      <c r="D19" s="2">
        <v>0</v>
      </c>
      <c r="E19" s="2">
        <v>0</v>
      </c>
      <c r="F19" s="2">
        <f t="shared" si="4"/>
        <v>0</v>
      </c>
      <c r="G19" s="2" t="e">
        <f t="shared" si="5"/>
        <v>#DIV/0!</v>
      </c>
    </row>
    <row r="20" spans="1:7" x14ac:dyDescent="0.25">
      <c r="A20" s="3" t="s">
        <v>16</v>
      </c>
      <c r="B20" s="4" t="s">
        <v>30</v>
      </c>
      <c r="C20" s="2">
        <v>519435</v>
      </c>
      <c r="D20" s="2">
        <v>359674.7</v>
      </c>
      <c r="E20" s="2">
        <v>359674.7</v>
      </c>
      <c r="F20" s="2">
        <f t="shared" si="4"/>
        <v>0</v>
      </c>
      <c r="G20" s="2">
        <f t="shared" si="5"/>
        <v>100</v>
      </c>
    </row>
    <row r="21" spans="1:7" x14ac:dyDescent="0.25">
      <c r="D21" s="14"/>
      <c r="E21" s="14"/>
    </row>
  </sheetData>
  <mergeCells count="10">
    <mergeCell ref="A8:A9"/>
    <mergeCell ref="B8:B9"/>
    <mergeCell ref="C8:C9"/>
    <mergeCell ref="D8:E8"/>
    <mergeCell ref="F8:G8"/>
    <mergeCell ref="A1:G1"/>
    <mergeCell ref="A3:G3"/>
    <mergeCell ref="A4:G4"/>
    <mergeCell ref="A6:G6"/>
    <mergeCell ref="A2:G2"/>
  </mergeCells>
  <pageMargins left="0.70866141732283472" right="0.70866141732283472" top="0.15748031496062992" bottom="0.15748031496062992" header="0.31496062992125984" footer="0.31496062992125984"/>
  <pageSetup paperSize="9" scale="68"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Каз.яз.</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2026-09-11T08:38:25Z</dcterms:modified>
</cp:coreProperties>
</file>