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4525"/>
</workbook>
</file>

<file path=xl/calcChain.xml><?xml version="1.0" encoding="utf-8"?>
<calcChain xmlns="http://schemas.openxmlformats.org/spreadsheetml/2006/main">
  <c r="K15" i="1" l="1"/>
  <c r="K19" i="1"/>
  <c r="K20" i="1"/>
  <c r="K21" i="1"/>
  <c r="K23" i="1"/>
  <c r="K24" i="1"/>
  <c r="K25" i="1"/>
  <c r="F13" i="1" l="1"/>
  <c r="G15" i="1"/>
  <c r="H15" i="1"/>
  <c r="I15" i="1"/>
  <c r="J15" i="1"/>
  <c r="F15" i="1"/>
  <c r="J14" i="1" l="1"/>
  <c r="J13" i="1" s="1"/>
  <c r="G14" i="1" l="1"/>
  <c r="G13" i="1" s="1"/>
  <c r="H14" i="1"/>
  <c r="H13" i="1" s="1"/>
  <c r="I14" i="1"/>
  <c r="I13" i="1" s="1"/>
  <c r="F14" i="1" l="1"/>
  <c r="K16" i="1" l="1"/>
  <c r="F31" i="1" l="1"/>
  <c r="J31" i="1"/>
  <c r="I31" i="1"/>
  <c r="K14" i="1" l="1"/>
  <c r="K13" i="1" s="1"/>
  <c r="G31" i="1"/>
  <c r="H31" i="1"/>
  <c r="K31" i="1" l="1"/>
</calcChain>
</file>

<file path=xl/sharedStrings.xml><?xml version="1.0" encoding="utf-8"?>
<sst xmlns="http://schemas.openxmlformats.org/spreadsheetml/2006/main" count="40" uniqueCount="37">
  <si>
    <t>462 - Ауданның (облыстық маңызы бар қаланың) ауыл шаруашылығы бөлімі</t>
  </si>
  <si>
    <t>мың теңге</t>
  </si>
  <si>
    <t>"Ақтөбе қаласының ауыл шаруашылығы бөлімі" ММ</t>
  </si>
  <si>
    <t>Әкімші Бюд.бағдарлама           Кіші бағдарлама Ерекшелік</t>
  </si>
  <si>
    <t>Атауы</t>
  </si>
  <si>
    <t>Түзетілген жоспар</t>
  </si>
  <si>
    <t>Кассалық орындау</t>
  </si>
  <si>
    <t>Қалдық</t>
  </si>
  <si>
    <t xml:space="preserve"> Атқарылу %</t>
  </si>
  <si>
    <t>жылға</t>
  </si>
  <si>
    <t>есепті айға</t>
  </si>
  <si>
    <t>ағымдағы кезеңге</t>
  </si>
  <si>
    <t>Жергілікті деңгейде ауыл шаруашылығы саласындағы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</si>
  <si>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</si>
  <si>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</si>
  <si>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</si>
  <si>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</si>
  <si>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</si>
  <si>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</si>
  <si>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</si>
  <si>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</si>
  <si>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</si>
  <si>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</si>
  <si>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</si>
  <si>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</si>
  <si>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</si>
  <si>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</si>
  <si>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БАРЛЫҒЫ</t>
  </si>
  <si>
    <t>Жауапты орындаушы ММ Бас есепші  ________ ________(қолы) (А.Т.Ә.)</t>
  </si>
  <si>
    <t>Ауданның (облыстық маңызы бар қаланың) ауыл шаруашылығы бөлімі</t>
  </si>
  <si>
    <t>Техникалық персоналдың еңбегіне ақы төлеу</t>
  </si>
  <si>
    <t>Техникалық персонал бойынша жұмыс берушілердің жарналары</t>
  </si>
  <si>
    <t>Бюджеттік бағдарлама əкімшісі:</t>
  </si>
  <si>
    <t>Өлшем бірлігі:</t>
  </si>
  <si>
    <t>Мемлекеттік мекеме атауы</t>
  </si>
  <si>
    <t>001</t>
  </si>
  <si>
    <t>31.01.2026 жылға арналған
4-20 нысаның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</si>
</sst>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65" fontId="2" fillId="0" borderId="2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4"/>
  <sheetViews>
    <sheetView tabSelected="1" zoomScale="80" zoomScaleNormal="80" workbookViewId="0">
      <selection activeCell="O13" sqref="O13"/>
    </sheetView>
  </sheetViews>
  <sheetFormatPr defaultRowHeight="15.75" x14ac:dyDescent="0.25"/>
  <cols>
    <col min="1" max="4" width="9" style="1" customWidth="1"/>
    <col min="5" max="5" width="36.140625" style="1" customWidth="1"/>
    <col min="6" max="7" width="16.140625" style="1" customWidth="1"/>
    <col min="8" max="10" width="16.140625" style="12" customWidth="1"/>
    <col min="11" max="11" width="16.140625" style="1" customWidth="1"/>
    <col min="12" max="16384" width="9.140625" style="1"/>
  </cols>
  <sheetData>
    <row r="3" spans="1:11" ht="15" customHeight="1" x14ac:dyDescent="0.25">
      <c r="A3" s="23" t="s">
        <v>36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</row>
    <row r="5" spans="1:11" x14ac:dyDescent="0.25">
      <c r="A5" s="2"/>
      <c r="B5" s="2"/>
      <c r="C5" s="2"/>
      <c r="D5" s="2"/>
      <c r="E5" s="2"/>
      <c r="F5" s="2"/>
      <c r="G5" s="2"/>
      <c r="H5" s="11"/>
      <c r="I5" s="11"/>
      <c r="J5" s="11"/>
    </row>
    <row r="6" spans="1:11" ht="27.75" customHeight="1" x14ac:dyDescent="0.25">
      <c r="A6" s="27" t="s">
        <v>32</v>
      </c>
      <c r="B6" s="28"/>
      <c r="C6" s="28"/>
      <c r="D6" s="28"/>
      <c r="E6" s="28"/>
      <c r="F6" s="27" t="s">
        <v>0</v>
      </c>
      <c r="G6" s="28"/>
    </row>
    <row r="7" spans="1:11" x14ac:dyDescent="0.25">
      <c r="A7" s="27" t="s">
        <v>33</v>
      </c>
      <c r="B7" s="28"/>
      <c r="C7" s="28"/>
      <c r="D7" s="28"/>
      <c r="E7" s="28"/>
      <c r="F7" s="27" t="s">
        <v>1</v>
      </c>
      <c r="G7" s="28"/>
    </row>
    <row r="8" spans="1:11" ht="15.75" customHeight="1" x14ac:dyDescent="0.25">
      <c r="A8" s="27" t="s">
        <v>34</v>
      </c>
      <c r="B8" s="28"/>
      <c r="C8" s="28"/>
      <c r="D8" s="28"/>
      <c r="E8" s="28"/>
      <c r="F8" s="27" t="s">
        <v>2</v>
      </c>
      <c r="G8" s="27"/>
      <c r="H8" s="27"/>
      <c r="I8" s="27"/>
    </row>
    <row r="11" spans="1:11" ht="33" customHeight="1" x14ac:dyDescent="0.25">
      <c r="A11" s="29" t="s">
        <v>3</v>
      </c>
      <c r="B11" s="30"/>
      <c r="C11" s="30"/>
      <c r="D11" s="30"/>
      <c r="E11" s="29" t="s">
        <v>4</v>
      </c>
      <c r="F11" s="24" t="s">
        <v>5</v>
      </c>
      <c r="G11" s="26"/>
      <c r="H11" s="13" t="s">
        <v>6</v>
      </c>
      <c r="I11" s="24" t="s">
        <v>7</v>
      </c>
      <c r="J11" s="25"/>
      <c r="K11" s="4" t="s">
        <v>8</v>
      </c>
    </row>
    <row r="12" spans="1:11" ht="40.5" customHeight="1" x14ac:dyDescent="0.25">
      <c r="A12" s="5"/>
      <c r="B12" s="5"/>
      <c r="C12" s="5"/>
      <c r="D12" s="5"/>
      <c r="E12" s="30"/>
      <c r="F12" s="3" t="s">
        <v>9</v>
      </c>
      <c r="G12" s="6" t="s">
        <v>10</v>
      </c>
      <c r="H12" s="20" t="s">
        <v>10</v>
      </c>
      <c r="I12" s="13" t="s">
        <v>9</v>
      </c>
      <c r="J12" s="21" t="s">
        <v>11</v>
      </c>
      <c r="K12" s="4" t="s">
        <v>11</v>
      </c>
    </row>
    <row r="13" spans="1:11" s="12" customFormat="1" ht="28.9" customHeight="1" x14ac:dyDescent="0.25">
      <c r="A13" s="15">
        <v>462</v>
      </c>
      <c r="B13" s="16"/>
      <c r="C13" s="16"/>
      <c r="D13" s="16"/>
      <c r="E13" s="17" t="s">
        <v>29</v>
      </c>
      <c r="F13" s="14">
        <f>F14</f>
        <v>33266</v>
      </c>
      <c r="G13" s="14">
        <f t="shared" ref="G13:K13" si="0">G14</f>
        <v>1900</v>
      </c>
      <c r="H13" s="14">
        <f t="shared" si="0"/>
        <v>1896.1210000000003</v>
      </c>
      <c r="I13" s="14">
        <f t="shared" si="0"/>
        <v>31369.879999999997</v>
      </c>
      <c r="J13" s="14">
        <f t="shared" si="0"/>
        <v>3.8769999999999998</v>
      </c>
      <c r="K13" s="14">
        <f t="shared" si="0"/>
        <v>99.795842105263176</v>
      </c>
    </row>
    <row r="14" spans="1:11" s="12" customFormat="1" ht="64.5" customHeight="1" x14ac:dyDescent="0.25">
      <c r="A14" s="16"/>
      <c r="B14" s="22" t="s">
        <v>35</v>
      </c>
      <c r="C14" s="16"/>
      <c r="D14" s="16"/>
      <c r="E14" s="17" t="s">
        <v>12</v>
      </c>
      <c r="F14" s="14">
        <f>F15</f>
        <v>33266</v>
      </c>
      <c r="G14" s="14">
        <f>G15</f>
        <v>1900</v>
      </c>
      <c r="H14" s="14">
        <f>H15</f>
        <v>1896.1210000000003</v>
      </c>
      <c r="I14" s="14">
        <f>I15</f>
        <v>31369.879999999997</v>
      </c>
      <c r="J14" s="18">
        <f>J15</f>
        <v>3.8769999999999998</v>
      </c>
      <c r="K14" s="19">
        <f>H14/G14*100</f>
        <v>99.795842105263176</v>
      </c>
    </row>
    <row r="15" spans="1:11" s="12" customFormat="1" ht="30" customHeight="1" x14ac:dyDescent="0.25">
      <c r="A15" s="16"/>
      <c r="B15" s="16"/>
      <c r="C15" s="15">
        <v>15</v>
      </c>
      <c r="D15" s="16"/>
      <c r="E15" s="17" t="s">
        <v>13</v>
      </c>
      <c r="F15" s="14">
        <f>F16+F17+F18+F19+F20+F21+F22+F23+F24+F25+F26+F27+F28+F29+F30</f>
        <v>33266</v>
      </c>
      <c r="G15" s="14">
        <f t="shared" ref="G15:K15" si="1">G16+G17+G18+G19+G20+G21+G22+G23+G24+G25+G26+G27+G28+G29+G30</f>
        <v>1900</v>
      </c>
      <c r="H15" s="14">
        <f t="shared" si="1"/>
        <v>1896.1210000000003</v>
      </c>
      <c r="I15" s="14">
        <f t="shared" si="1"/>
        <v>31369.879999999997</v>
      </c>
      <c r="J15" s="14">
        <f t="shared" si="1"/>
        <v>3.8769999999999998</v>
      </c>
      <c r="K15" s="19">
        <f>H15/G15*100</f>
        <v>99.795842105263176</v>
      </c>
    </row>
    <row r="16" spans="1:11" ht="19.149999999999999" customHeight="1" x14ac:dyDescent="0.25">
      <c r="A16" s="5"/>
      <c r="B16" s="5"/>
      <c r="C16" s="5"/>
      <c r="D16" s="7">
        <v>111</v>
      </c>
      <c r="E16" s="8" t="s">
        <v>14</v>
      </c>
      <c r="F16" s="9">
        <v>15847</v>
      </c>
      <c r="G16" s="9">
        <v>1315</v>
      </c>
      <c r="H16" s="14">
        <v>1314.9770000000001</v>
      </c>
      <c r="I16" s="14">
        <v>14532.023999999999</v>
      </c>
      <c r="J16" s="14">
        <v>2.4E-2</v>
      </c>
      <c r="K16" s="31">
        <f t="shared" ref="K16:K30" si="2">H16/G16*100</f>
        <v>99.998250950570338</v>
      </c>
    </row>
    <row r="17" spans="1:11" ht="19.149999999999999" customHeight="1" x14ac:dyDescent="0.25">
      <c r="A17" s="5"/>
      <c r="B17" s="5"/>
      <c r="C17" s="5"/>
      <c r="D17" s="7">
        <v>112</v>
      </c>
      <c r="E17" s="8" t="s">
        <v>15</v>
      </c>
      <c r="F17" s="9">
        <v>2641</v>
      </c>
      <c r="G17" s="9">
        <v>0</v>
      </c>
      <c r="H17" s="14">
        <v>0</v>
      </c>
      <c r="I17" s="14">
        <v>2641</v>
      </c>
      <c r="J17" s="14">
        <v>0</v>
      </c>
      <c r="K17" s="31">
        <v>0</v>
      </c>
    </row>
    <row r="18" spans="1:11" ht="19.149999999999999" customHeight="1" x14ac:dyDescent="0.25">
      <c r="A18" s="5"/>
      <c r="B18" s="5"/>
      <c r="C18" s="5"/>
      <c r="D18" s="7">
        <v>113</v>
      </c>
      <c r="E18" s="8" t="s">
        <v>16</v>
      </c>
      <c r="F18" s="9">
        <v>2641</v>
      </c>
      <c r="G18" s="9">
        <v>0</v>
      </c>
      <c r="H18" s="14">
        <v>0</v>
      </c>
      <c r="I18" s="14">
        <v>2641</v>
      </c>
      <c r="J18" s="14">
        <v>0</v>
      </c>
      <c r="K18" s="31">
        <v>0</v>
      </c>
    </row>
    <row r="19" spans="1:11" ht="28.9" customHeight="1" x14ac:dyDescent="0.25">
      <c r="A19" s="5"/>
      <c r="B19" s="5"/>
      <c r="C19" s="5"/>
      <c r="D19" s="7">
        <v>116</v>
      </c>
      <c r="E19" s="8" t="s">
        <v>17</v>
      </c>
      <c r="F19" s="9">
        <v>416</v>
      </c>
      <c r="G19" s="9">
        <v>30</v>
      </c>
      <c r="H19" s="14">
        <v>29.684000000000001</v>
      </c>
      <c r="I19" s="14">
        <v>386.31599999999997</v>
      </c>
      <c r="J19" s="14">
        <v>0.316</v>
      </c>
      <c r="K19" s="31">
        <f t="shared" si="2"/>
        <v>98.946666666666673</v>
      </c>
    </row>
    <row r="20" spans="1:11" ht="19.149999999999999" customHeight="1" x14ac:dyDescent="0.25">
      <c r="A20" s="5"/>
      <c r="B20" s="5"/>
      <c r="C20" s="5"/>
      <c r="D20" s="7">
        <v>121</v>
      </c>
      <c r="E20" s="8" t="s">
        <v>18</v>
      </c>
      <c r="F20" s="9">
        <v>977</v>
      </c>
      <c r="G20" s="9">
        <v>69</v>
      </c>
      <c r="H20" s="14">
        <v>68.38</v>
      </c>
      <c r="I20" s="14">
        <v>908.62</v>
      </c>
      <c r="J20" s="14">
        <v>0.62</v>
      </c>
      <c r="K20" s="31">
        <f t="shared" si="2"/>
        <v>99.101449275362313</v>
      </c>
    </row>
    <row r="21" spans="1:11" ht="28.9" customHeight="1" x14ac:dyDescent="0.25">
      <c r="A21" s="5"/>
      <c r="B21" s="5"/>
      <c r="C21" s="5"/>
      <c r="D21" s="7">
        <v>122</v>
      </c>
      <c r="E21" s="8" t="s">
        <v>19</v>
      </c>
      <c r="F21" s="9">
        <v>773</v>
      </c>
      <c r="G21" s="9">
        <v>60</v>
      </c>
      <c r="H21" s="14">
        <v>58.28</v>
      </c>
      <c r="I21" s="14">
        <v>714.72</v>
      </c>
      <c r="J21" s="14">
        <v>1.72</v>
      </c>
      <c r="K21" s="31">
        <f t="shared" si="2"/>
        <v>97.13333333333334</v>
      </c>
    </row>
    <row r="22" spans="1:11" ht="19.149999999999999" customHeight="1" x14ac:dyDescent="0.25">
      <c r="A22" s="5"/>
      <c r="B22" s="5"/>
      <c r="C22" s="5"/>
      <c r="D22" s="7">
        <v>123</v>
      </c>
      <c r="E22" s="8" t="s">
        <v>20</v>
      </c>
      <c r="F22" s="9">
        <v>30</v>
      </c>
      <c r="G22" s="9">
        <v>0</v>
      </c>
      <c r="H22" s="14">
        <v>0</v>
      </c>
      <c r="I22" s="14">
        <v>30</v>
      </c>
      <c r="J22" s="14">
        <v>0</v>
      </c>
      <c r="K22" s="31">
        <v>0</v>
      </c>
    </row>
    <row r="23" spans="1:11" ht="28.9" customHeight="1" x14ac:dyDescent="0.25">
      <c r="A23" s="5"/>
      <c r="B23" s="5"/>
      <c r="C23" s="5"/>
      <c r="D23" s="7">
        <v>124</v>
      </c>
      <c r="E23" s="8" t="s">
        <v>21</v>
      </c>
      <c r="F23" s="9">
        <v>534</v>
      </c>
      <c r="G23" s="9">
        <v>40</v>
      </c>
      <c r="H23" s="14">
        <v>38.853000000000002</v>
      </c>
      <c r="I23" s="14">
        <v>495.14699999999999</v>
      </c>
      <c r="J23" s="14">
        <v>1.147</v>
      </c>
      <c r="K23" s="31">
        <f t="shared" si="2"/>
        <v>97.132499999999993</v>
      </c>
    </row>
    <row r="24" spans="1:11" ht="28.9" customHeight="1" x14ac:dyDescent="0.25">
      <c r="A24" s="5"/>
      <c r="B24" s="5"/>
      <c r="C24" s="5"/>
      <c r="D24" s="7">
        <v>131</v>
      </c>
      <c r="E24" s="8" t="s">
        <v>30</v>
      </c>
      <c r="F24" s="9">
        <v>4182</v>
      </c>
      <c r="G24" s="9">
        <v>345</v>
      </c>
      <c r="H24" s="14">
        <v>344.95</v>
      </c>
      <c r="I24" s="14">
        <v>3837.05</v>
      </c>
      <c r="J24" s="14">
        <v>0.05</v>
      </c>
      <c r="K24" s="31">
        <f t="shared" si="2"/>
        <v>99.985507246376798</v>
      </c>
    </row>
    <row r="25" spans="1:11" ht="28.9" customHeight="1" x14ac:dyDescent="0.25">
      <c r="A25" s="5"/>
      <c r="B25" s="5"/>
      <c r="C25" s="5"/>
      <c r="D25" s="7">
        <v>135</v>
      </c>
      <c r="E25" s="8" t="s">
        <v>31</v>
      </c>
      <c r="F25" s="9">
        <v>583</v>
      </c>
      <c r="G25" s="9">
        <v>41</v>
      </c>
      <c r="H25" s="14">
        <v>40.997</v>
      </c>
      <c r="I25" s="14">
        <v>542.00300000000004</v>
      </c>
      <c r="J25" s="14">
        <v>0</v>
      </c>
      <c r="K25" s="31">
        <f t="shared" si="2"/>
        <v>99.992682926829275</v>
      </c>
    </row>
    <row r="26" spans="1:11" ht="28.9" customHeight="1" x14ac:dyDescent="0.25">
      <c r="A26" s="5"/>
      <c r="B26" s="5"/>
      <c r="C26" s="5"/>
      <c r="D26" s="7">
        <v>144</v>
      </c>
      <c r="E26" s="8" t="s">
        <v>22</v>
      </c>
      <c r="F26" s="9">
        <v>762</v>
      </c>
      <c r="G26" s="9">
        <v>0</v>
      </c>
      <c r="H26" s="14">
        <v>0</v>
      </c>
      <c r="I26" s="14">
        <v>762</v>
      </c>
      <c r="J26" s="14">
        <v>0</v>
      </c>
      <c r="K26" s="31">
        <v>0</v>
      </c>
    </row>
    <row r="27" spans="1:11" ht="19.149999999999999" customHeight="1" x14ac:dyDescent="0.25">
      <c r="A27" s="5"/>
      <c r="B27" s="5"/>
      <c r="C27" s="5"/>
      <c r="D27" s="7">
        <v>149</v>
      </c>
      <c r="E27" s="8" t="s">
        <v>23</v>
      </c>
      <c r="F27" s="9">
        <v>890</v>
      </c>
      <c r="G27" s="9">
        <v>0</v>
      </c>
      <c r="H27" s="14">
        <v>0</v>
      </c>
      <c r="I27" s="14">
        <v>890</v>
      </c>
      <c r="J27" s="14">
        <v>0</v>
      </c>
      <c r="K27" s="31">
        <v>0</v>
      </c>
    </row>
    <row r="28" spans="1:11" ht="28.9" customHeight="1" x14ac:dyDescent="0.25">
      <c r="A28" s="5"/>
      <c r="B28" s="5"/>
      <c r="C28" s="5"/>
      <c r="D28" s="7">
        <v>158</v>
      </c>
      <c r="E28" s="8" t="s">
        <v>24</v>
      </c>
      <c r="F28" s="9">
        <v>352</v>
      </c>
      <c r="G28" s="9">
        <v>0</v>
      </c>
      <c r="H28" s="14">
        <v>0</v>
      </c>
      <c r="I28" s="14">
        <v>352</v>
      </c>
      <c r="J28" s="14">
        <v>0</v>
      </c>
      <c r="K28" s="31">
        <v>0</v>
      </c>
    </row>
    <row r="29" spans="1:11" ht="34.5" customHeight="1" x14ac:dyDescent="0.25">
      <c r="A29" s="5"/>
      <c r="B29" s="5"/>
      <c r="C29" s="5"/>
      <c r="D29" s="7">
        <v>159</v>
      </c>
      <c r="E29" s="8" t="s">
        <v>25</v>
      </c>
      <c r="F29" s="9">
        <v>1905</v>
      </c>
      <c r="G29" s="9">
        <v>0</v>
      </c>
      <c r="H29" s="14">
        <v>0</v>
      </c>
      <c r="I29" s="14">
        <v>1905</v>
      </c>
      <c r="J29" s="14">
        <v>0</v>
      </c>
      <c r="K29" s="31">
        <v>0</v>
      </c>
    </row>
    <row r="30" spans="1:11" ht="28.9" customHeight="1" x14ac:dyDescent="0.25">
      <c r="A30" s="5"/>
      <c r="B30" s="5"/>
      <c r="C30" s="5"/>
      <c r="D30" s="7">
        <v>161</v>
      </c>
      <c r="E30" s="8" t="s">
        <v>26</v>
      </c>
      <c r="F30" s="9">
        <v>733</v>
      </c>
      <c r="G30" s="9">
        <v>0</v>
      </c>
      <c r="H30" s="14">
        <v>0</v>
      </c>
      <c r="I30" s="14">
        <v>733</v>
      </c>
      <c r="J30" s="14">
        <v>0</v>
      </c>
      <c r="K30" s="31">
        <v>0</v>
      </c>
    </row>
    <row r="31" spans="1:11" x14ac:dyDescent="0.25">
      <c r="A31" s="5"/>
      <c r="B31" s="5"/>
      <c r="C31" s="5"/>
      <c r="D31" s="5"/>
      <c r="E31" s="8" t="s">
        <v>27</v>
      </c>
      <c r="F31" s="9">
        <f>F13</f>
        <v>33266</v>
      </c>
      <c r="G31" s="9">
        <f>G13</f>
        <v>1900</v>
      </c>
      <c r="H31" s="14">
        <f>H13</f>
        <v>1896.1210000000003</v>
      </c>
      <c r="I31" s="14">
        <f>I13</f>
        <v>31369.879999999997</v>
      </c>
      <c r="J31" s="18">
        <f>J13</f>
        <v>3.8769999999999998</v>
      </c>
      <c r="K31" s="10">
        <f>H31/G31*100</f>
        <v>99.795842105263176</v>
      </c>
    </row>
    <row r="34" spans="1:10" x14ac:dyDescent="0.25">
      <c r="A34" s="27" t="s">
        <v>28</v>
      </c>
      <c r="B34" s="28"/>
      <c r="C34" s="28"/>
      <c r="D34" s="28"/>
      <c r="E34" s="28"/>
      <c r="F34" s="28"/>
      <c r="G34" s="28"/>
      <c r="H34" s="28"/>
      <c r="I34" s="28"/>
      <c r="J34" s="28"/>
    </row>
  </sheetData>
  <mergeCells count="12">
    <mergeCell ref="A3:J4"/>
    <mergeCell ref="I11:J11"/>
    <mergeCell ref="F11:G11"/>
    <mergeCell ref="A8:E8"/>
    <mergeCell ref="A34:J34"/>
    <mergeCell ref="F7:G7"/>
    <mergeCell ref="A11:D11"/>
    <mergeCell ref="E11:E12"/>
    <mergeCell ref="A6:E6"/>
    <mergeCell ref="F6:G6"/>
    <mergeCell ref="A7:E7"/>
    <mergeCell ref="F8:I8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Камар</cp:lastModifiedBy>
  <dcterms:created xsi:type="dcterms:W3CDTF">2025-03-18T05:45:10Z</dcterms:created>
  <dcterms:modified xsi:type="dcterms:W3CDTF">2026-09-04T07:07:34Z</dcterms:modified>
</cp:coreProperties>
</file>