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apakhaeva\Desktop\АПАХАЕВА\2026\сентябрь\+ЕПИР\"/>
    </mc:Choice>
  </mc:AlternateContent>
  <bookViews>
    <workbookView xWindow="-120" yWindow="-120" windowWidth="29040" windowHeight="15840"/>
  </bookViews>
  <sheets>
    <sheet name="рус" sheetId="1" r:id="rId1"/>
    <sheet name="каз" sheetId="2" r:id="rId2"/>
    <sheet name="eng" sheetId="3" r:id="rId3"/>
  </sheets>
  <calcPr calcId="152511"/>
</workbook>
</file>

<file path=xl/calcChain.xml><?xml version="1.0" encoding="utf-8"?>
<calcChain xmlns="http://schemas.openxmlformats.org/spreadsheetml/2006/main">
  <c r="D5" i="1" l="1"/>
  <c r="D4" i="1"/>
</calcChain>
</file>

<file path=xl/sharedStrings.xml><?xml version="1.0" encoding="utf-8"?>
<sst xmlns="http://schemas.openxmlformats.org/spreadsheetml/2006/main" count="371" uniqueCount="211">
  <si>
    <t>Отчет об исполнении консолидированного бюджета</t>
  </si>
  <si>
    <t>Периодичность: месячная</t>
  </si>
  <si>
    <t>Единица измерения: тыс.тг</t>
  </si>
  <si>
    <t>Коды бюджетной классификации</t>
  </si>
  <si>
    <t>Наименование</t>
  </si>
  <si>
    <t>Скорректированный бюджет</t>
  </si>
  <si>
    <t>Исполнение</t>
  </si>
  <si>
    <t>% исполнение</t>
  </si>
  <si>
    <t>1</t>
  </si>
  <si>
    <t>2</t>
  </si>
  <si>
    <t>3</t>
  </si>
  <si>
    <t>4</t>
  </si>
  <si>
    <t>5</t>
  </si>
  <si>
    <t>I. ДОХОДЫ</t>
  </si>
  <si>
    <t>НАЛОГОВЫЕ ПОСТУПЛЕНИЯ</t>
  </si>
  <si>
    <t>Налоговые поступления</t>
  </si>
  <si>
    <t>НЕНАЛОГОВЫЕ ПОСТУПЛЕНИЯ</t>
  </si>
  <si>
    <t>Неналоговые поступления</t>
  </si>
  <si>
    <t>ПОСТУПЛЕНИЯ ОТ ПРОДАЖИ ОСНОВНОГО КАПИТАЛА</t>
  </si>
  <si>
    <t>Поступления от продажи основного капитала</t>
  </si>
  <si>
    <t>ПОСТУПЛЕНИЯ ТРАНСФЕРТОВ</t>
  </si>
  <si>
    <t>Поступления трансфертов</t>
  </si>
  <si>
    <t>II. ИНВЕСТИЦИОННЫЕ ДОХОДЫ ОТ УПРАВЛЕНИЯ НАЦИОНАЛЬНЫМ ФОНДОМ</t>
  </si>
  <si>
    <t>Государственные услуги общего характера</t>
  </si>
  <si>
    <t>Оборона</t>
  </si>
  <si>
    <t>Общественный порядок, безопасность, правовая, судебная, уголовно-исполнительная деятельность</t>
  </si>
  <si>
    <t>Образование</t>
  </si>
  <si>
    <t>Здравоохранение</t>
  </si>
  <si>
    <t>6</t>
  </si>
  <si>
    <t>Социальная помощь и социальное обеспечение</t>
  </si>
  <si>
    <t>7</t>
  </si>
  <si>
    <t>Жилищно-коммунальное хозяйство</t>
  </si>
  <si>
    <t>8</t>
  </si>
  <si>
    <t>Культура, спорт, туризм и информационное пространство</t>
  </si>
  <si>
    <t>9</t>
  </si>
  <si>
    <t>Топливно-энергетический комплекс и недропользование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</si>
  <si>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</si>
  <si>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</si>
  <si>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</si>
  <si>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</si>
  <si>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</si>
  <si>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</si>
  <si>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</si>
  <si>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</si>
  <si>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</si>
  <si>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</si>
  <si>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</si>
  <si>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</si>
  <si>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>БЮДЖЕТНЫЕ КРЕДИТЫ</t>
  </si>
  <si>
    <t>ПОГАШЕНИЕ БЮДЖЕТНЫХ КРЕДИТОВ</t>
  </si>
  <si>
    <t>Погашение бюджетных кредитов</t>
  </si>
  <si>
    <t>ПРИОБРЕТЕНИЕ ФИНАНСОВЫХ АКТИВОВ</t>
  </si>
  <si>
    <t>ПОСТУПЛЕНИЯ ОТ ПРОДАЖИ ФИНАНСОВЫХ АКТИВОВ ГОСУДАРСТВА</t>
  </si>
  <si>
    <t>Поступления от продажи финансовых активов государства</t>
  </si>
  <si>
    <t>ПОСТУПЛЕНИЕ ЗАЙМОВ</t>
  </si>
  <si>
    <t>Поступления займов</t>
  </si>
  <si>
    <t>ПОГАШЕНИЕ ЗАЙМОВ</t>
  </si>
  <si>
    <t>16</t>
  </si>
  <si>
    <t>Погашение займов</t>
  </si>
  <si>
    <t>ИСПОЛЬЗУЕМЫЕ ОСТАТКИ БЮДЖЕТНЫХ СРЕДСТВ</t>
  </si>
  <si>
    <t>Справочно:
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</si>
  <si>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</si>
  <si>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</si>
  <si>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шоғырландырылған бюджеттің атқарылуы туралы есеп</t>
  </si>
  <si>
    <t>Мерзімділігі: айлық</t>
  </si>
  <si>
    <t>Өлшем бірлігі: мың тенге</t>
  </si>
  <si>
    <t>Бюджеттік сыныптама коды</t>
  </si>
  <si>
    <t>Атауы</t>
  </si>
  <si>
    <t>Түзетілген бюджет</t>
  </si>
  <si>
    <t>Орындалуы</t>
  </si>
  <si>
    <t>Орындалу %</t>
  </si>
  <si>
    <t>I. КІРІСТЕР</t>
  </si>
  <si>
    <t>САЛЫҚТЫҚ ТҮСІМДЕР</t>
  </si>
  <si>
    <t>Салықтық түсімдер</t>
  </si>
  <si>
    <t>САЛЫҚТЫҚ ЕМЕС ТҮСІМДЕР</t>
  </si>
  <si>
    <t>Салықтық емес түсiмдер</t>
  </si>
  <si>
    <t>НЕГІЗГІ КАПИТАЛДЫ САТУДАН ТҮСЕТІН ТҮСІМДЕР</t>
  </si>
  <si>
    <t>Негізгі капиталды сатудан түсетін түсімдер</t>
  </si>
  <si>
    <t>ТРАНСФЕРТТЕР ТҮСІМДЕРІ</t>
  </si>
  <si>
    <t>Трансферттер түсімдері</t>
  </si>
  <si>
    <t>II. ҚАЗАҚСТАН РЕСПУБЛИКАСЫНЫҢ ҰЛТТЫҚ ҚОРЫН БАСҚАРУДАН ТҮСЕТІН ИНВЕСТИЦИЯЛЫҚ КІРІСТЕР</t>
  </si>
  <si>
    <t>Жалпы сипаттағы мемлекеттiк қызметтер</t>
  </si>
  <si>
    <t>Қорғаныс</t>
  </si>
  <si>
    <t>Қоғамдық тәртіп, қауіпсіздік, құқықтық, сот, қылмыстық-атқару қызметі</t>
  </si>
  <si>
    <t>Бiлiм беру</t>
  </si>
  <si>
    <t>Денсаулық сақтау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</si>
  <si>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</si>
  <si>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</si>
  <si>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</si>
  <si>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</si>
  <si>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</si>
  <si>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</si>
  <si>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</si>
  <si>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</si>
  <si>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 қызмет көрсету</t>
  </si>
  <si>
    <t>Трансферттер</t>
  </si>
  <si>
    <t>БЮДЖЕТТІК КРЕДИТТЕР</t>
  </si>
  <si>
    <t>БЮДЖЕТТІК КРЕДИТТЕРДІ ӨТЕУ</t>
  </si>
  <si>
    <t>Бюджеттік кредиттерді өтеу</t>
  </si>
  <si>
    <t>ҚАРЖЫ АКТИВТЕРІН САТЫП АЛУ</t>
  </si>
  <si>
    <t>МЕМЛЕКЕТТІҢ ҚАРЖЫ АКТИВТЕРІН САТУДАН ТҮСЕТІН ТҮСІМДЕР</t>
  </si>
  <si>
    <t>Мемлекеттің қаржы активтерін сатудан түсетін түсімдер</t>
  </si>
  <si>
    <t>ҚАРЫЗДАР ТҮСІМІ</t>
  </si>
  <si>
    <t>Қарыздар түсімі</t>
  </si>
  <si>
    <t>ҚАРЫЗДАРДЫ ӨТЕУ</t>
  </si>
  <si>
    <t>Қарыздарды өтеу</t>
  </si>
  <si>
    <t>БЮДЖЕТ ҚАРАЖАТЫНЫҢ ПАЙДАЛАНЫЛАТЫН ҚАЛДЫҚТАРЫ</t>
  </si>
  <si>
    <t>«Бюджет қаражатының қалдықтары» анықтамалық бөлімі:</t>
  </si>
  <si>
    <t>Қаржы жылының басындағы бюджет қаражатының қалдықтары</t>
  </si>
  <si>
    <t>Есепті кезең соңындағы бюджет қаражатының қалдықтары</t>
  </si>
  <si>
    <t>IIi. ПОСТУПЛЕНИЯ ОТ  ПРОДАЖИ  ОРГАНИЗАЦИЕЙ,  СПЕЦИАЛИЗИРУЮЩЕЙСЯ НА УЛУЧШЕНИИ КАЧЕСТВА КРЕДИТНЫХ ПОРТФЕЛЕЙ БАНКОВ ВТОРОГО УРОВНЯ, АКТИВОВ</t>
  </si>
  <si>
    <t>IV.  ИНЫЕ ПОСТУПЛЕНИЯ И ДОХОДЫ, НЕ ЗАПРЕЩЕННЫЕ ЗАКОНОДАТЕЛЬСТВОМ РЕСПУБЛИКИ КАЗАХСТАН</t>
  </si>
  <si>
    <t>V. ПОСТУПЛЕНИЯ В ГФСС</t>
  </si>
  <si>
    <t>VI.   ПОСТУПЛЕНИЯ В ФСМС</t>
  </si>
  <si>
    <t>VII. ЗАТРАТЫ</t>
  </si>
  <si>
    <t>VIII.   ВЫПЛАТЫ С КСН ФКП</t>
  </si>
  <si>
    <t>IX..  ПОКРЫТИЕ РАСХОДОВ, СВЯЗАННЫХ С УПРАВЛЕНИЕМ НАЦИОНАЛЬНЫМ ФОНДОМ И ПРОВЕДЕНИЕМ ЕЖЕГОДНОГО ВНЕШНЕГО АУДИТА</t>
  </si>
  <si>
    <t>X. РАСХОДЫ ГФСС</t>
  </si>
  <si>
    <t>XI.  РАСХОДЫ ФСМС</t>
  </si>
  <si>
    <t>III. ЕКІНШІ ДЕҢГЕЙДЕГІ БАНКТЕРДІҢ КРЕДИТТІК  ПОРТФЕЛЬДЕРІНІҢ, АКТИВТЕРІНІҢ САПАСЫН ЖАҚСАРТУҒА МАМАНДАНҒАН ҰЙЫМНЫҢ САТУЫНАН ТҮСЕТІН ТҮСІМДЕР</t>
  </si>
  <si>
    <t>IV. ҚАЗАҚСТАН РЕСПУБЛИКАСЫНЫҢ ЗАҢНАМАСЫНДА ТЫЙЫМ САЛЫНБАҒАН ӨЗГЕ ДЕ ТҮСІМДЕР МЕН КІРІСТЕР</t>
  </si>
  <si>
    <t xml:space="preserve">V. МӘСҚ-ҒА ТҮСЕТІН ТҮСІМДЕР </t>
  </si>
  <si>
    <t xml:space="preserve">VI. ӘЛМСҚ-ҒА ТҮСЕТІН ТҮСІМДЕР </t>
  </si>
  <si>
    <t>VII.  ШЫҒЫНДАР</t>
  </si>
  <si>
    <t>VIII. ЖӘБІРЛЕНУШІЛЕРГЕ ӨТЕМАҚЫ ҚОРЫНЫҢ ҚБШ-СЫНАН ТӨЛЕМДЕР</t>
  </si>
  <si>
    <t xml:space="preserve">IX. ҚАЗАҚСТАН РЕСПУБЛИКАСЫ ҰЛТТЫҚ ҚОРДЫ БАСҚАРУМЕН ЖӘНЕ ЖЫЛ САЙЫНҒЫ СЫРТҚЫ АУДИТТІ ЖҮРГІЗУМЕН БАЙЛАНЫСТЫ ШЫҒЫСТАРДЫ ЖАБУ  </t>
  </si>
  <si>
    <t>X. МӘСҚ ШЫҒЫСТАРЫ</t>
  </si>
  <si>
    <t xml:space="preserve">XI. ӘЛМСҚ ШЫҒЫСТАРЫ </t>
  </si>
  <si>
    <t>СПЕЦИАЛЬНЫЕ ПОСТУПЛЕНИЯ</t>
  </si>
  <si>
    <t>Специальные поступления</t>
  </si>
  <si>
    <t>АРНАУЛЫ ТҮСІМДЕР</t>
  </si>
  <si>
    <t>Арнаулы түсімдер</t>
  </si>
  <si>
    <t>XVII. ФИНАНСИРОВАНИЕ ДЕФИЦИТА (ИСПОЛЬЗОВАНИЕ ПРОФИЦИТА) БЮДЖЕТА</t>
  </si>
  <si>
    <t>XVI.  НЕНЕФТЯНОЙ ДЕФИЦИТ (ПРОФИЦИТ) БЮДЖЕТА</t>
  </si>
  <si>
    <t>XV. ДЕФИЦИТ (ПРОФИЦИТ) БЮДЖЕТА</t>
  </si>
  <si>
    <t>XIV. САЛЬДО ПО ОПЕРАЦИЯМ С ФИНАНСОВЫМИ АКТИВАМИ</t>
  </si>
  <si>
    <t>XIII. ЧИСТОЕ БЮДЖЕТНОЕ КРЕДИТОВАНИЕ</t>
  </si>
  <si>
    <t>XII. РАСХОДЫ СГФ</t>
  </si>
  <si>
    <t xml:space="preserve">XVII. БЮДЖЕТ ТАПШЫЛЫҒЫН ҚАРЖЫЛАНДЫРУ (ПРОФИЦИТТІ ПАЙДАЛАНУ) </t>
  </si>
  <si>
    <t xml:space="preserve">XVI.  БЮДЖЕТТІҢ МҰНАЙҒА ҚАТЫСТЫ ЕМЕС ТАПШЫЛЫҒЫ (ПРОФИЦИТІ) </t>
  </si>
  <si>
    <t xml:space="preserve">XV. БЮДЖЕТ ТАПШЫЛЫҒЫ (ПРОФИЦИТІ) </t>
  </si>
  <si>
    <t>XIV. ҚАРЖЫ АКТИВТЕРІМЕН ОПЕРАЦИЯЛАР БОЙЫНША САЛЬДО</t>
  </si>
  <si>
    <t xml:space="preserve">XIII.  ТАЗА БЮДЖЕТТІК КРЕДИТ БЕРУ </t>
  </si>
  <si>
    <t>XII. АМҚ ШЫҒЫСТАРЫ</t>
  </si>
  <si>
    <t>на 1 сентября 2026  года</t>
  </si>
  <si>
    <t>2026 жылғы 1 қыркүйекке арналған</t>
  </si>
  <si>
    <t>Consolidated budget execution report</t>
  </si>
  <si>
    <t>as of September 1, 2026</t>
  </si>
  <si>
    <t>Periodicity: monthly</t>
  </si>
  <si>
    <t>Unit: thousand tenge</t>
  </si>
  <si>
    <t>Budget classification codes</t>
  </si>
  <si>
    <t>Item</t>
  </si>
  <si>
    <t>Revised budget</t>
  </si>
  <si>
    <t>Execution</t>
  </si>
  <si>
    <t>Execution %</t>
  </si>
  <si>
    <t>I. REVENUES</t>
  </si>
  <si>
    <t>TAX REVENUES</t>
  </si>
  <si>
    <t>Tax revenues</t>
  </si>
  <si>
    <t>NON-TAX REVENUES</t>
  </si>
  <si>
    <t>Non-tax revenues</t>
  </si>
  <si>
    <t>INCOME FROM SALES OF BASIC CAPITAL</t>
  </si>
  <si>
    <t>Income from sales of basic capital</t>
  </si>
  <si>
    <t>SPECIAL REVENUES</t>
  </si>
  <si>
    <t>Special revenues</t>
  </si>
  <si>
    <t>TRANSFER RECEIPTS</t>
  </si>
  <si>
    <t>Transfer receipts</t>
  </si>
  <si>
    <t>II. INVESTMENT INCOME FROM THE MANAGEMENT OF THE NATIONAL FUND</t>
  </si>
  <si>
    <t>III.PROCEEDS FROM THE SALE OF ASSETS BY AN ORGANIZATION SPECIALIZING IN IMPROVING THE QUALITY OF SECOND-TIER BANKS' LOAN PORTFOLIOS</t>
  </si>
  <si>
    <t>IV. OTHER RECEIPTS AND INCOMES NOT PROHIBITED BY THE LEGISLATION OF THE REPUBLIC OF KAZAKHSTAN</t>
  </si>
  <si>
    <t>V. RECEIPTS TO THE SSIF</t>
  </si>
  <si>
    <t>VI. RECEIPTS TO THE SHID</t>
  </si>
  <si>
    <t>VII. EXPENSES</t>
  </si>
  <si>
    <t>Government services of a general nature</t>
  </si>
  <si>
    <t>Defense</t>
  </si>
  <si>
    <t>Public order, safety, legal, judical, penal execution activi</t>
  </si>
  <si>
    <t>Education</t>
  </si>
  <si>
    <t>Public health care</t>
  </si>
  <si>
    <t>Social assistance and social security</t>
  </si>
  <si>
    <t>Housing and communal services</t>
  </si>
  <si>
    <t>Culture, sports, tourism and information space</t>
  </si>
  <si>
    <t>Fuel and energy complex and use of mineral sources</t>
  </si>
  <si>
    <t>Agriculture, water-resourses management, forestry, fishing,protected natural territories, environmental and wildlife protection, land relations</t>
  </si>
  <si>
    <t>Industry, architecture, and urban renewal and costruction activities</t>
  </si>
  <si>
    <t>Transport and communication</t>
  </si>
  <si>
    <t>Others</t>
  </si>
  <si>
    <t>Debt service</t>
  </si>
  <si>
    <t>Transfers</t>
  </si>
  <si>
    <t>VIII. PAYMENTS FROM THE CCA VCF</t>
  </si>
  <si>
    <t>IX. COVERING EXPENSES RELATED TO THE MANAGEMENT OF THE NATIONAL FUND AND THE ANNUAL EXTERNAL AUDIT</t>
  </si>
  <si>
    <t>X. SSIF  EXPENSES</t>
  </si>
  <si>
    <t>XI. SHID EXPENSES</t>
  </si>
  <si>
    <t>XII. GFS EXPENSES</t>
  </si>
  <si>
    <t>XIII. NET BUDGETARY LENDING</t>
  </si>
  <si>
    <t>BUDGET CREDITS</t>
  </si>
  <si>
    <t>Fuel and energy complex and use of
mineral sources</t>
  </si>
  <si>
    <t>REPAYMENT OF BUDGET CREDITS</t>
  </si>
  <si>
    <t>Redemption of public budget loan</t>
  </si>
  <si>
    <t>XIV. BALANCE FOR OPERATIONS WITH FINANCIAL ASSETS</t>
  </si>
  <si>
    <t>ACQUISITION OF FINANCIAL ASSETS</t>
  </si>
  <si>
    <t>RECEIPTS FROM SALE OF FINANANCIAL ASSETS OF THE STATE</t>
  </si>
  <si>
    <t>Income from sales of the state financial assets</t>
  </si>
  <si>
    <t>XV. BUDGET DEFICIT (SURPLUS)</t>
  </si>
  <si>
    <t>XVI. NON-OIL DEFICIT (SURPLUS) OF THE BUDGET</t>
  </si>
  <si>
    <t>XVII. BUDGET DEFICIT FINANCING (USE OF BUDGET SURPLUS)</t>
  </si>
  <si>
    <t>LOAN RECEIPT</t>
  </si>
  <si>
    <t>Loan receipt</t>
  </si>
  <si>
    <t>REPAYMENT OF LOANS</t>
  </si>
  <si>
    <t>Repayment of loans</t>
  </si>
  <si>
    <t>BUDGET FUNDS BALANCES TO BE USED</t>
  </si>
  <si>
    <t>Balances of budgetary funds at the beginning of the fin.year</t>
  </si>
  <si>
    <t>Budgetary funds surpluses at the end of the reporting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</si>
</sst>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#\ ##0.0;\-#\ ###\ ###\ ##0.0"/>
    <numFmt numFmtId="165" formatCode="#,##0.0"/>
  </numFmts>
  <fonts count="18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rgb="FF333333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9"/>
      <name val="Times New Roman"/>
      <family val="1"/>
      <charset val="204"/>
    </font>
    <font>
      <b/>
      <sz val="9"/>
      <color theme="0"/>
      <name val="Times New Roman"/>
      <family val="1"/>
      <charset val="204"/>
    </font>
    <font>
      <sz val="9"/>
      <color rgb="FF333333"/>
      <name val="Arial"/>
    </font>
    <font>
      <b/>
      <sz val="14"/>
      <color rgb="FF000000"/>
      <name val="Times New Roman"/>
    </font>
    <font>
      <b/>
      <sz val="8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000000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EBEBEB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indexed="64"/>
      </right>
      <top style="thin">
        <color rgb="FFEBEBEB"/>
      </top>
      <bottom style="thin">
        <color rgb="FFEBEBEB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EBEBEB"/>
      </right>
      <top style="thin">
        <color rgb="FFEBEBEB"/>
      </top>
      <bottom style="thin">
        <color indexed="64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indexed="64"/>
      </bottom>
      <diagonal/>
    </border>
    <border>
      <left style="thin">
        <color rgb="FFEBEBEB"/>
      </left>
      <right style="thin">
        <color indexed="64"/>
      </right>
      <top style="thin">
        <color rgb="FFEBEBEB"/>
      </top>
      <bottom style="thin">
        <color indexed="64"/>
      </bottom>
      <diagonal/>
    </border>
    <border>
      <left style="thin">
        <color rgb="FFEBEBEB"/>
      </left>
      <right/>
      <top style="thin">
        <color rgb="FFEBEBEB"/>
      </top>
      <bottom style="thin">
        <color rgb="FFEBEBEB"/>
      </bottom>
      <diagonal/>
    </border>
    <border>
      <left style="thin">
        <color rgb="FFEBEBEB"/>
      </left>
      <right/>
      <top style="thin">
        <color rgb="FFEBEBEB"/>
      </top>
      <bottom style="thin">
        <color rgb="FF000000"/>
      </bottom>
      <diagonal/>
    </border>
    <border>
      <left style="thin">
        <color rgb="FFEBEBEB"/>
      </left>
      <right/>
      <top style="thin">
        <color rgb="FF000000"/>
      </top>
      <bottom style="thin">
        <color rgb="FFEBEBEB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81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164" fontId="4" fillId="2" borderId="4" xfId="0" applyNumberFormat="1" applyFont="1" applyFill="1" applyBorder="1" applyAlignment="1">
      <alignment horizontal="center" vertical="top" wrapText="1"/>
    </xf>
    <xf numFmtId="164" fontId="5" fillId="2" borderId="3" xfId="0" applyNumberFormat="1" applyFont="1" applyFill="1" applyBorder="1" applyAlignment="1">
      <alignment horizontal="center" vertical="top" wrapText="1"/>
    </xf>
    <xf numFmtId="164" fontId="5" fillId="2" borderId="4" xfId="0" applyNumberFormat="1" applyFont="1" applyFill="1" applyBorder="1" applyAlignment="1">
      <alignment horizontal="center" vertical="top" wrapText="1"/>
    </xf>
    <xf numFmtId="49" fontId="4" fillId="2" borderId="4" xfId="0" applyNumberFormat="1" applyFont="1" applyFill="1" applyBorder="1" applyAlignment="1">
      <alignment horizontal="center" vertical="top" wrapText="1"/>
    </xf>
    <xf numFmtId="49" fontId="5" fillId="2" borderId="5" xfId="0" applyNumberFormat="1" applyFont="1" applyFill="1" applyBorder="1" applyAlignment="1">
      <alignment horizontal="center" vertical="top" wrapText="1"/>
    </xf>
    <xf numFmtId="164" fontId="4" fillId="2" borderId="6" xfId="0" applyNumberFormat="1" applyFont="1" applyFill="1" applyBorder="1" applyAlignment="1">
      <alignment horizontal="center" vertical="top" wrapText="1"/>
    </xf>
    <xf numFmtId="164" fontId="4" fillId="2" borderId="7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left" vertical="top"/>
    </xf>
    <xf numFmtId="49" fontId="4" fillId="2" borderId="1" xfId="0" applyNumberFormat="1" applyFont="1" applyFill="1" applyBorder="1" applyAlignment="1">
      <alignment horizontal="center" vertical="top" wrapText="1"/>
    </xf>
    <xf numFmtId="165" fontId="6" fillId="0" borderId="0" xfId="0" applyNumberFormat="1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center" vertical="center"/>
    </xf>
    <xf numFmtId="165" fontId="7" fillId="3" borderId="0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top" wrapText="1"/>
    </xf>
    <xf numFmtId="49" fontId="4" fillId="2" borderId="12" xfId="0" applyNumberFormat="1" applyFont="1" applyFill="1" applyBorder="1" applyAlignment="1">
      <alignment horizontal="center" vertical="top" wrapText="1"/>
    </xf>
    <xf numFmtId="49" fontId="5" fillId="2" borderId="13" xfId="0" applyNumberFormat="1" applyFont="1" applyFill="1" applyBorder="1" applyAlignment="1">
      <alignment horizontal="center" vertical="top" wrapText="1"/>
    </xf>
    <xf numFmtId="164" fontId="4" fillId="2" borderId="14" xfId="0" applyNumberFormat="1" applyFont="1" applyFill="1" applyBorder="1" applyAlignment="1">
      <alignment horizontal="center" vertical="top" wrapText="1"/>
    </xf>
    <xf numFmtId="164" fontId="5" fillId="2" borderId="14" xfId="0" applyNumberFormat="1" applyFont="1" applyFill="1" applyBorder="1" applyAlignment="1">
      <alignment horizontal="center" vertical="top" wrapText="1"/>
    </xf>
    <xf numFmtId="165" fontId="6" fillId="0" borderId="15" xfId="0" applyNumberFormat="1" applyFont="1" applyFill="1" applyBorder="1" applyAlignment="1">
      <alignment horizontal="center" vertical="center"/>
    </xf>
    <xf numFmtId="165" fontId="7" fillId="0" borderId="15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top" wrapText="1"/>
    </xf>
    <xf numFmtId="49" fontId="5" fillId="2" borderId="16" xfId="0" applyNumberFormat="1" applyFont="1" applyFill="1" applyBorder="1" applyAlignment="1">
      <alignment horizontal="center" vertical="top" wrapText="1"/>
    </xf>
    <xf numFmtId="164" fontId="4" fillId="2" borderId="17" xfId="0" applyNumberFormat="1" applyFont="1" applyFill="1" applyBorder="1" applyAlignment="1">
      <alignment horizontal="center" vertical="top" wrapText="1"/>
    </xf>
    <xf numFmtId="164" fontId="4" fillId="2" borderId="18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left" vertical="top"/>
    </xf>
    <xf numFmtId="49" fontId="5" fillId="2" borderId="3" xfId="0" applyNumberFormat="1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4" fillId="2" borderId="17" xfId="0" applyNumberFormat="1" applyFont="1" applyFill="1" applyBorder="1" applyAlignment="1">
      <alignment horizontal="left" vertical="top" wrapText="1"/>
    </xf>
    <xf numFmtId="49" fontId="4" fillId="2" borderId="9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49" fontId="4" fillId="2" borderId="19" xfId="0" applyNumberFormat="1" applyFont="1" applyFill="1" applyBorder="1" applyAlignment="1">
      <alignment horizontal="left" vertical="top" wrapText="1"/>
    </xf>
    <xf numFmtId="49" fontId="4" fillId="2" borderId="22" xfId="0" applyNumberFormat="1" applyFont="1" applyFill="1" applyBorder="1" applyAlignment="1">
      <alignment horizontal="center" vertical="center" wrapText="1"/>
    </xf>
    <xf numFmtId="49" fontId="4" fillId="2" borderId="22" xfId="0" applyNumberFormat="1" applyFont="1" applyFill="1" applyBorder="1" applyAlignment="1">
      <alignment horizontal="center" vertical="top" wrapText="1"/>
    </xf>
    <xf numFmtId="49" fontId="4" fillId="2" borderId="21" xfId="0" applyNumberFormat="1" applyFont="1" applyFill="1" applyBorder="1" applyAlignment="1">
      <alignment horizontal="left" vertical="top" wrapText="1"/>
    </xf>
    <xf numFmtId="49" fontId="5" fillId="2" borderId="19" xfId="0" applyNumberFormat="1" applyFont="1" applyFill="1" applyBorder="1" applyAlignment="1">
      <alignment horizontal="left" vertical="top" wrapText="1"/>
    </xf>
    <xf numFmtId="0" fontId="4" fillId="2" borderId="19" xfId="0" applyFont="1" applyFill="1" applyBorder="1" applyAlignment="1">
      <alignment horizontal="left" vertical="top" wrapText="1"/>
    </xf>
    <xf numFmtId="49" fontId="4" fillId="2" borderId="20" xfId="0" applyNumberFormat="1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left" vertical="center" wrapText="1"/>
    </xf>
    <xf numFmtId="165" fontId="1" fillId="2" borderId="0" xfId="0" applyNumberFormat="1" applyFont="1" applyFill="1" applyAlignment="1">
      <alignment horizontal="left"/>
    </xf>
    <xf numFmtId="165" fontId="4" fillId="2" borderId="0" xfId="0" applyNumberFormat="1" applyFont="1" applyFill="1" applyAlignment="1">
      <alignment horizontal="center" vertical="center"/>
    </xf>
    <xf numFmtId="165" fontId="8" fillId="2" borderId="0" xfId="0" applyNumberFormat="1" applyFont="1" applyFill="1" applyAlignment="1">
      <alignment horizontal="left"/>
    </xf>
    <xf numFmtId="165" fontId="9" fillId="0" borderId="0" xfId="0" applyNumberFormat="1" applyFont="1"/>
    <xf numFmtId="49" fontId="6" fillId="2" borderId="3" xfId="0" applyNumberFormat="1" applyFont="1" applyFill="1" applyBorder="1" applyAlignment="1">
      <alignment horizontal="left" vertical="top" wrapText="1"/>
    </xf>
    <xf numFmtId="49" fontId="11" fillId="2" borderId="3" xfId="0" applyNumberFormat="1" applyFont="1" applyFill="1" applyBorder="1" applyAlignment="1">
      <alignment horizontal="left" vertical="top" wrapText="1"/>
    </xf>
    <xf numFmtId="49" fontId="6" fillId="2" borderId="3" xfId="1" applyNumberFormat="1" applyFont="1" applyFill="1" applyBorder="1" applyAlignment="1">
      <alignment horizontal="left" vertical="center" wrapText="1"/>
    </xf>
    <xf numFmtId="49" fontId="11" fillId="2" borderId="3" xfId="1" applyNumberFormat="1" applyFont="1" applyFill="1" applyBorder="1" applyAlignment="1">
      <alignment horizontal="left" vertical="center" wrapText="1"/>
    </xf>
    <xf numFmtId="49" fontId="5" fillId="4" borderId="2" xfId="0" applyNumberFormat="1" applyFont="1" applyFill="1" applyBorder="1" applyAlignment="1">
      <alignment horizontal="center" vertical="top" wrapText="1"/>
    </xf>
    <xf numFmtId="49" fontId="5" fillId="4" borderId="19" xfId="0" applyNumberFormat="1" applyFont="1" applyFill="1" applyBorder="1" applyAlignment="1">
      <alignment horizontal="left" vertical="top" wrapText="1"/>
    </xf>
    <xf numFmtId="164" fontId="5" fillId="4" borderId="3" xfId="0" applyNumberFormat="1" applyFont="1" applyFill="1" applyBorder="1" applyAlignment="1">
      <alignment horizontal="center" vertical="top" wrapText="1"/>
    </xf>
    <xf numFmtId="164" fontId="5" fillId="4" borderId="4" xfId="0" applyNumberFormat="1" applyFont="1" applyFill="1" applyBorder="1" applyAlignment="1">
      <alignment horizontal="center" vertical="top" wrapText="1"/>
    </xf>
    <xf numFmtId="165" fontId="8" fillId="4" borderId="0" xfId="0" applyNumberFormat="1" applyFont="1" applyFill="1" applyAlignment="1">
      <alignment horizontal="left"/>
    </xf>
    <xf numFmtId="0" fontId="1" fillId="4" borderId="0" xfId="0" applyFont="1" applyFill="1" applyAlignment="1">
      <alignment horizontal="left"/>
    </xf>
    <xf numFmtId="165" fontId="1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/>
    </xf>
    <xf numFmtId="49" fontId="14" fillId="2" borderId="0" xfId="0" applyNumberFormat="1" applyFont="1" applyFill="1" applyAlignment="1">
      <alignment horizontal="center" vertical="center"/>
    </xf>
    <xf numFmtId="49" fontId="15" fillId="2" borderId="0" xfId="0" applyNumberFormat="1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top" wrapText="1"/>
    </xf>
    <xf numFmtId="49" fontId="16" fillId="2" borderId="1" xfId="0" applyNumberFormat="1" applyFont="1" applyFill="1" applyBorder="1" applyAlignment="1">
      <alignment horizontal="center" vertical="top" wrapText="1"/>
    </xf>
    <xf numFmtId="49" fontId="17" fillId="2" borderId="2" xfId="0" applyNumberFormat="1" applyFont="1" applyFill="1" applyBorder="1" applyAlignment="1">
      <alignment horizontal="center" vertical="top" wrapText="1"/>
    </xf>
    <xf numFmtId="49" fontId="16" fillId="2" borderId="3" xfId="0" applyNumberFormat="1" applyFont="1" applyFill="1" applyBorder="1" applyAlignment="1">
      <alignment horizontal="left" vertical="top" wrapText="1"/>
    </xf>
    <xf numFmtId="49" fontId="17" fillId="2" borderId="3" xfId="0" applyNumberFormat="1" applyFont="1" applyFill="1" applyBorder="1" applyAlignment="1">
      <alignment horizontal="left" vertical="top" wrapText="1"/>
    </xf>
    <xf numFmtId="0" fontId="17" fillId="2" borderId="3" xfId="0" applyFont="1" applyFill="1" applyBorder="1" applyAlignment="1">
      <alignment horizontal="left" vertical="top" wrapText="1"/>
    </xf>
    <xf numFmtId="49" fontId="17" fillId="2" borderId="5" xfId="0" applyNumberFormat="1" applyFont="1" applyFill="1" applyBorder="1" applyAlignment="1">
      <alignment horizontal="center" vertical="top" wrapText="1"/>
    </xf>
    <xf numFmtId="49" fontId="16" fillId="2" borderId="6" xfId="0" applyNumberFormat="1" applyFont="1" applyFill="1" applyBorder="1" applyAlignment="1">
      <alignment horizontal="left" vertical="top" wrapText="1"/>
    </xf>
    <xf numFmtId="49" fontId="16" fillId="2" borderId="3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"/>
  <sheetViews>
    <sheetView tabSelected="1" zoomScale="120" zoomScaleNormal="120" workbookViewId="0">
      <selection activeCell="B10" sqref="B10"/>
    </sheetView>
  </sheetViews>
  <sheetFormatPr defaultRowHeight="12.75" x14ac:dyDescent="0.2"/>
  <cols>
    <col min="1" max="1" width="14" customWidth="1"/>
    <col min="2" max="2" width="52.85546875" customWidth="1"/>
    <col min="3" max="3" width="19.85546875" customWidth="1"/>
    <col min="4" max="4" width="15.7109375" customWidth="1"/>
    <col min="5" max="5" width="7.5703125" customWidth="1"/>
    <col min="6" max="6" width="12" style="51" customWidth="1"/>
  </cols>
  <sheetData>
    <row r="1" spans="1:6" s="1" customFormat="1" ht="5.85" customHeight="1" x14ac:dyDescent="0.2">
      <c r="F1" s="50"/>
    </row>
    <row r="2" spans="1:6" s="1" customFormat="1" ht="26.1" customHeight="1" x14ac:dyDescent="0.2">
      <c r="A2" s="63" t="s">
        <v>0</v>
      </c>
      <c r="B2" s="63"/>
      <c r="C2" s="63"/>
      <c r="D2" s="63"/>
      <c r="E2" s="63"/>
      <c r="F2" s="50"/>
    </row>
    <row r="3" spans="1:6" s="1" customFormat="1" ht="26.1" customHeight="1" x14ac:dyDescent="0.2">
      <c r="A3" s="63" t="s">
        <v>144</v>
      </c>
      <c r="B3" s="63"/>
      <c r="C3" s="63"/>
      <c r="D3" s="63"/>
      <c r="E3" s="63"/>
      <c r="F3" s="50"/>
    </row>
    <row r="4" spans="1:6" s="1" customFormat="1" ht="13.9" customHeight="1" x14ac:dyDescent="0.2">
      <c r="A4" s="64" t="s">
        <v>1</v>
      </c>
      <c r="B4" s="64"/>
      <c r="C4" s="49"/>
      <c r="D4" s="62">
        <f>D9+D20+D21+D22+D23+D24+D56+D67</f>
        <v>24800413576.787617</v>
      </c>
      <c r="E4" s="49"/>
      <c r="F4" s="50"/>
    </row>
    <row r="5" spans="1:6" s="1" customFormat="1" ht="13.9" customHeight="1" x14ac:dyDescent="0.2">
      <c r="A5" s="64" t="s">
        <v>2</v>
      </c>
      <c r="B5" s="64"/>
      <c r="C5" s="49"/>
      <c r="D5" s="62">
        <f>D25+D41+D42+D43+D44+D45+D47+D59</f>
        <v>25584521322.038624</v>
      </c>
      <c r="E5" s="49"/>
      <c r="F5" s="50"/>
    </row>
    <row r="6" spans="1:6" s="1" customFormat="1" ht="10.7" customHeight="1" x14ac:dyDescent="0.2">
      <c r="C6" s="48"/>
      <c r="D6" s="48"/>
      <c r="E6" s="48"/>
      <c r="F6" s="50"/>
    </row>
    <row r="7" spans="1:6" s="1" customFormat="1" ht="31.9" customHeight="1" x14ac:dyDescent="0.2">
      <c r="A7" s="2" t="s">
        <v>3</v>
      </c>
      <c r="B7" s="41" t="s">
        <v>4</v>
      </c>
      <c r="C7" s="2" t="s">
        <v>5</v>
      </c>
      <c r="D7" s="2" t="s">
        <v>6</v>
      </c>
      <c r="E7" s="2" t="s">
        <v>7</v>
      </c>
      <c r="F7" s="50"/>
    </row>
    <row r="8" spans="1:6" s="1" customFormat="1" ht="10.15" customHeight="1" x14ac:dyDescent="0.2">
      <c r="A8" s="3" t="s">
        <v>8</v>
      </c>
      <c r="B8" s="42" t="s">
        <v>9</v>
      </c>
      <c r="C8" s="3" t="s">
        <v>10</v>
      </c>
      <c r="D8" s="3" t="s">
        <v>11</v>
      </c>
      <c r="E8" s="3" t="s">
        <v>12</v>
      </c>
      <c r="F8" s="50"/>
    </row>
    <row r="9" spans="1:6" s="1" customFormat="1" ht="14.45" customHeight="1" x14ac:dyDescent="0.2">
      <c r="A9" s="4"/>
      <c r="B9" s="43" t="s">
        <v>13</v>
      </c>
      <c r="C9" s="5">
        <v>33992409530.399998</v>
      </c>
      <c r="D9" s="5">
        <v>21333443800.170528</v>
      </c>
      <c r="E9" s="6">
        <v>62.759433929188404</v>
      </c>
      <c r="F9" s="50"/>
    </row>
    <row r="10" spans="1:6" s="1" customFormat="1" ht="14.45" customHeight="1" x14ac:dyDescent="0.2">
      <c r="A10" s="4"/>
      <c r="B10" s="40" t="s">
        <v>14</v>
      </c>
      <c r="C10" s="5">
        <v>32859913048.599998</v>
      </c>
      <c r="D10" s="5">
        <v>20428299372.1119</v>
      </c>
      <c r="E10" s="6">
        <v>62.167843663792809</v>
      </c>
      <c r="F10" s="50"/>
    </row>
    <row r="11" spans="1:6" s="1" customFormat="1" ht="14.45" customHeight="1" x14ac:dyDescent="0.2">
      <c r="A11" s="4" t="s">
        <v>8</v>
      </c>
      <c r="B11" s="44" t="s">
        <v>15</v>
      </c>
      <c r="C11" s="7">
        <v>32859913048.599998</v>
      </c>
      <c r="D11" s="7">
        <v>20428299372.1119</v>
      </c>
      <c r="E11" s="8">
        <v>62.167843663792809</v>
      </c>
      <c r="F11" s="50"/>
    </row>
    <row r="12" spans="1:6" s="1" customFormat="1" ht="14.45" customHeight="1" x14ac:dyDescent="0.2">
      <c r="A12" s="4"/>
      <c r="B12" s="40" t="s">
        <v>16</v>
      </c>
      <c r="C12" s="5">
        <v>620786806.10000002</v>
      </c>
      <c r="D12" s="5">
        <v>628998206.27531004</v>
      </c>
      <c r="E12" s="6">
        <v>101.32274076939505</v>
      </c>
      <c r="F12" s="50"/>
    </row>
    <row r="13" spans="1:6" s="1" customFormat="1" ht="14.45" customHeight="1" x14ac:dyDescent="0.2">
      <c r="A13" s="4" t="s">
        <v>9</v>
      </c>
      <c r="B13" s="44" t="s">
        <v>17</v>
      </c>
      <c r="C13" s="7">
        <v>620786806.10000002</v>
      </c>
      <c r="D13" s="7">
        <v>628998206.27531004</v>
      </c>
      <c r="E13" s="8">
        <v>101.32274076939505</v>
      </c>
      <c r="F13" s="50"/>
    </row>
    <row r="14" spans="1:6" s="1" customFormat="1" ht="14.45" customHeight="1" x14ac:dyDescent="0.2">
      <c r="A14" s="4"/>
      <c r="B14" s="40" t="s">
        <v>18</v>
      </c>
      <c r="C14" s="5">
        <v>307260495.80000001</v>
      </c>
      <c r="D14" s="5">
        <v>149513050.33978</v>
      </c>
      <c r="E14" s="6">
        <v>48.660030294652671</v>
      </c>
      <c r="F14" s="50"/>
    </row>
    <row r="15" spans="1:6" s="1" customFormat="1" ht="14.45" customHeight="1" x14ac:dyDescent="0.2">
      <c r="A15" s="4" t="s">
        <v>10</v>
      </c>
      <c r="B15" s="44" t="s">
        <v>19</v>
      </c>
      <c r="C15" s="7">
        <v>307260495.80000001</v>
      </c>
      <c r="D15" s="7">
        <v>149513050.33978</v>
      </c>
      <c r="E15" s="8">
        <v>48.660030294652671</v>
      </c>
      <c r="F15" s="50"/>
    </row>
    <row r="16" spans="1:6" s="1" customFormat="1" ht="14.45" customHeight="1" x14ac:dyDescent="0.2">
      <c r="A16" s="4" t="s">
        <v>11</v>
      </c>
      <c r="B16" s="40" t="s">
        <v>128</v>
      </c>
      <c r="C16" s="5">
        <v>204449179.90000001</v>
      </c>
      <c r="D16" s="5">
        <v>126633171.44354001</v>
      </c>
      <c r="E16" s="6">
        <v>61.938703547492203</v>
      </c>
      <c r="F16" s="50"/>
    </row>
    <row r="17" spans="1:6" s="1" customFormat="1" ht="14.45" customHeight="1" x14ac:dyDescent="0.2">
      <c r="A17" s="4"/>
      <c r="B17" s="44" t="s">
        <v>129</v>
      </c>
      <c r="C17" s="7">
        <v>204449179.90000001</v>
      </c>
      <c r="D17" s="7">
        <v>126633171.44354001</v>
      </c>
      <c r="E17" s="8">
        <v>61.938703547492203</v>
      </c>
      <c r="F17" s="50"/>
    </row>
    <row r="18" spans="1:6" s="1" customFormat="1" ht="14.45" customHeight="1" x14ac:dyDescent="0.2">
      <c r="A18" s="4"/>
      <c r="B18" s="40" t="s">
        <v>20</v>
      </c>
      <c r="C18" s="5">
        <v>0</v>
      </c>
      <c r="D18" s="5">
        <v>0</v>
      </c>
      <c r="E18" s="6"/>
      <c r="F18" s="50"/>
    </row>
    <row r="19" spans="1:6" s="1" customFormat="1" ht="14.45" customHeight="1" x14ac:dyDescent="0.2">
      <c r="A19" s="4" t="s">
        <v>12</v>
      </c>
      <c r="B19" s="44" t="s">
        <v>21</v>
      </c>
      <c r="C19" s="7">
        <v>0</v>
      </c>
      <c r="D19" s="7">
        <v>0</v>
      </c>
      <c r="E19" s="8"/>
      <c r="F19" s="50"/>
    </row>
    <row r="20" spans="1:6" s="1" customFormat="1" ht="28.5" customHeight="1" x14ac:dyDescent="0.2">
      <c r="A20" s="4"/>
      <c r="B20" s="40" t="s">
        <v>22</v>
      </c>
      <c r="C20" s="5">
        <v>917900000</v>
      </c>
      <c r="D20" s="5">
        <v>1404681965</v>
      </c>
      <c r="E20" s="6">
        <v>153.03213476413552</v>
      </c>
      <c r="F20" s="50"/>
    </row>
    <row r="21" spans="1:6" s="1" customFormat="1" ht="50.25" customHeight="1" x14ac:dyDescent="0.2">
      <c r="A21" s="4"/>
      <c r="B21" s="40" t="s">
        <v>110</v>
      </c>
      <c r="C21" s="5">
        <v>0</v>
      </c>
      <c r="D21" s="5">
        <v>1000000</v>
      </c>
      <c r="E21" s="6">
        <v>0</v>
      </c>
      <c r="F21" s="50"/>
    </row>
    <row r="22" spans="1:6" s="1" customFormat="1" ht="31.5" customHeight="1" x14ac:dyDescent="0.2">
      <c r="A22" s="4"/>
      <c r="B22" s="38" t="s">
        <v>111</v>
      </c>
      <c r="C22" s="5">
        <v>0</v>
      </c>
      <c r="D22" s="5">
        <v>0</v>
      </c>
      <c r="E22" s="6">
        <v>0</v>
      </c>
      <c r="F22" s="50"/>
    </row>
    <row r="23" spans="1:6" s="1" customFormat="1" ht="14.45" customHeight="1" x14ac:dyDescent="0.2">
      <c r="A23" s="4"/>
      <c r="B23" s="39" t="s">
        <v>112</v>
      </c>
      <c r="C23" s="5">
        <v>1186695257.25</v>
      </c>
      <c r="D23" s="5">
        <v>804071730</v>
      </c>
      <c r="E23" s="6">
        <v>67.757221164203813</v>
      </c>
      <c r="F23" s="50"/>
    </row>
    <row r="24" spans="1:6" s="1" customFormat="1" ht="14.45" customHeight="1" x14ac:dyDescent="0.2">
      <c r="A24" s="4"/>
      <c r="B24" s="39" t="s">
        <v>113</v>
      </c>
      <c r="C24" s="5">
        <v>1582564204</v>
      </c>
      <c r="D24" s="5">
        <v>1060588990.5999999</v>
      </c>
      <c r="E24" s="6">
        <v>67.017122459822801</v>
      </c>
      <c r="F24" s="50"/>
    </row>
    <row r="25" spans="1:6" s="1" customFormat="1" ht="14.45" customHeight="1" x14ac:dyDescent="0.2">
      <c r="A25" s="4"/>
      <c r="B25" s="40" t="s">
        <v>114</v>
      </c>
      <c r="C25" s="5">
        <v>34272471503.499992</v>
      </c>
      <c r="D25" s="5">
        <v>21609497753.6441</v>
      </c>
      <c r="E25" s="6">
        <v>63.052055500103876</v>
      </c>
      <c r="F25" s="50"/>
    </row>
    <row r="26" spans="1:6" s="1" customFormat="1" ht="14.45" customHeight="1" x14ac:dyDescent="0.2">
      <c r="A26" s="4" t="s">
        <v>8</v>
      </c>
      <c r="B26" s="44" t="s">
        <v>23</v>
      </c>
      <c r="C26" s="7">
        <v>1998247687.2</v>
      </c>
      <c r="D26" s="7">
        <v>1257245670.3058901</v>
      </c>
      <c r="E26" s="8">
        <v>62.917409005866411</v>
      </c>
      <c r="F26" s="50"/>
    </row>
    <row r="27" spans="1:6" s="1" customFormat="1" ht="14.45" customHeight="1" x14ac:dyDescent="0.2">
      <c r="A27" s="4" t="s">
        <v>9</v>
      </c>
      <c r="B27" s="44" t="s">
        <v>24</v>
      </c>
      <c r="C27" s="7">
        <v>1491430764</v>
      </c>
      <c r="D27" s="7">
        <v>953420489.84784997</v>
      </c>
      <c r="E27" s="8">
        <v>63.926567217293226</v>
      </c>
      <c r="F27" s="50"/>
    </row>
    <row r="28" spans="1:6" s="1" customFormat="1" ht="25.15" customHeight="1" x14ac:dyDescent="0.2">
      <c r="A28" s="4" t="s">
        <v>10</v>
      </c>
      <c r="B28" s="44" t="s">
        <v>25</v>
      </c>
      <c r="C28" s="7">
        <v>2027126961</v>
      </c>
      <c r="D28" s="7">
        <v>1221012223.90978</v>
      </c>
      <c r="E28" s="8">
        <v>60.233633482307582</v>
      </c>
      <c r="F28" s="50"/>
    </row>
    <row r="29" spans="1:6" s="1" customFormat="1" ht="14.45" customHeight="1" x14ac:dyDescent="0.2">
      <c r="A29" s="4" t="s">
        <v>11</v>
      </c>
      <c r="B29" s="44" t="s">
        <v>26</v>
      </c>
      <c r="C29" s="7">
        <v>7029489785</v>
      </c>
      <c r="D29" s="7">
        <v>4505100393.7574596</v>
      </c>
      <c r="E29" s="8">
        <v>64.088582977540526</v>
      </c>
      <c r="F29" s="50"/>
    </row>
    <row r="30" spans="1:6" s="61" customFormat="1" ht="14.45" customHeight="1" x14ac:dyDescent="0.2">
      <c r="A30" s="56" t="s">
        <v>12</v>
      </c>
      <c r="B30" s="57" t="s">
        <v>27</v>
      </c>
      <c r="C30" s="58">
        <v>660920629.4000001</v>
      </c>
      <c r="D30" s="58">
        <v>318497921.95725012</v>
      </c>
      <c r="E30" s="59">
        <v>48.190040950361968</v>
      </c>
      <c r="F30" s="60"/>
    </row>
    <row r="31" spans="1:6" s="1" customFormat="1" ht="14.45" customHeight="1" x14ac:dyDescent="0.2">
      <c r="A31" s="4" t="s">
        <v>28</v>
      </c>
      <c r="B31" s="44" t="s">
        <v>29</v>
      </c>
      <c r="C31" s="7">
        <v>7661121390.1999903</v>
      </c>
      <c r="D31" s="7">
        <v>4971533517.0995798</v>
      </c>
      <c r="E31" s="8">
        <v>64.893026280187954</v>
      </c>
      <c r="F31" s="50"/>
    </row>
    <row r="32" spans="1:6" s="1" customFormat="1" ht="14.45" customHeight="1" x14ac:dyDescent="0.2">
      <c r="A32" s="4" t="s">
        <v>30</v>
      </c>
      <c r="B32" s="44" t="s">
        <v>31</v>
      </c>
      <c r="C32" s="7">
        <v>2896348307.3000002</v>
      </c>
      <c r="D32" s="7">
        <v>1538812238.3697701</v>
      </c>
      <c r="E32" s="8">
        <v>53.129391741018317</v>
      </c>
      <c r="F32" s="50"/>
    </row>
    <row r="33" spans="1:6" s="1" customFormat="1" ht="14.45" customHeight="1" x14ac:dyDescent="0.2">
      <c r="A33" s="4" t="s">
        <v>32</v>
      </c>
      <c r="B33" s="44" t="s">
        <v>33</v>
      </c>
      <c r="C33" s="7">
        <v>1364906139.7</v>
      </c>
      <c r="D33" s="7">
        <v>815570899.89971006</v>
      </c>
      <c r="E33" s="8">
        <v>59.752892611280117</v>
      </c>
      <c r="F33" s="50"/>
    </row>
    <row r="34" spans="1:6" s="1" customFormat="1" ht="14.45" customHeight="1" x14ac:dyDescent="0.2">
      <c r="A34" s="4" t="s">
        <v>34</v>
      </c>
      <c r="B34" s="44" t="s">
        <v>35</v>
      </c>
      <c r="C34" s="7">
        <v>299490082.19999999</v>
      </c>
      <c r="D34" s="7">
        <v>175402536.21412</v>
      </c>
      <c r="E34" s="8">
        <v>58.567060026043158</v>
      </c>
      <c r="F34" s="50"/>
    </row>
    <row r="35" spans="1:6" s="1" customFormat="1" ht="25.15" customHeight="1" x14ac:dyDescent="0.2">
      <c r="A35" s="4" t="s">
        <v>36</v>
      </c>
      <c r="B35" s="44" t="s">
        <v>37</v>
      </c>
      <c r="C35" s="7">
        <v>1678060370.9000001</v>
      </c>
      <c r="D35" s="7">
        <v>991880430.89025903</v>
      </c>
      <c r="E35" s="8">
        <v>59.108745316372634</v>
      </c>
      <c r="F35" s="50"/>
    </row>
    <row r="36" spans="1:6" s="1" customFormat="1" ht="14.45" customHeight="1" x14ac:dyDescent="0.2">
      <c r="A36" s="4" t="s">
        <v>38</v>
      </c>
      <c r="B36" s="44" t="s">
        <v>39</v>
      </c>
      <c r="C36" s="7">
        <v>144467006.80000001</v>
      </c>
      <c r="D36" s="7">
        <v>75103825.074540004</v>
      </c>
      <c r="E36" s="8">
        <v>51.986835429153501</v>
      </c>
      <c r="F36" s="50"/>
    </row>
    <row r="37" spans="1:6" s="1" customFormat="1" ht="14.45" customHeight="1" x14ac:dyDescent="0.2">
      <c r="A37" s="4" t="s">
        <v>40</v>
      </c>
      <c r="B37" s="44" t="s">
        <v>41</v>
      </c>
      <c r="C37" s="7">
        <v>2288250222.5</v>
      </c>
      <c r="D37" s="7">
        <v>1520320624.09039</v>
      </c>
      <c r="E37" s="8">
        <v>66.440313613490318</v>
      </c>
      <c r="F37" s="50"/>
    </row>
    <row r="38" spans="1:6" s="1" customFormat="1" ht="14.45" customHeight="1" x14ac:dyDescent="0.2">
      <c r="A38" s="4" t="s">
        <v>42</v>
      </c>
      <c r="B38" s="44" t="s">
        <v>43</v>
      </c>
      <c r="C38" s="7">
        <v>1160364826.2</v>
      </c>
      <c r="D38" s="7">
        <v>478213783.89301002</v>
      </c>
      <c r="E38" s="8">
        <v>41.212364688705691</v>
      </c>
      <c r="F38" s="50"/>
    </row>
    <row r="39" spans="1:6" s="1" customFormat="1" ht="14.45" customHeight="1" x14ac:dyDescent="0.2">
      <c r="A39" s="4" t="s">
        <v>44</v>
      </c>
      <c r="B39" s="44" t="s">
        <v>45</v>
      </c>
      <c r="C39" s="7">
        <v>3572247331.0999999</v>
      </c>
      <c r="D39" s="7">
        <v>2679845625.3344202</v>
      </c>
      <c r="E39" s="8">
        <v>75.018479319829652</v>
      </c>
      <c r="F39" s="50"/>
    </row>
    <row r="40" spans="1:6" s="1" customFormat="1" ht="14.45" customHeight="1" x14ac:dyDescent="0.2">
      <c r="A40" s="4" t="s">
        <v>46</v>
      </c>
      <c r="B40" s="44" t="s">
        <v>47</v>
      </c>
      <c r="C40" s="7">
        <v>0</v>
      </c>
      <c r="D40" s="7">
        <v>107537573</v>
      </c>
      <c r="E40" s="8"/>
      <c r="F40" s="50"/>
    </row>
    <row r="41" spans="1:6" s="1" customFormat="1" ht="14.45" customHeight="1" x14ac:dyDescent="0.2">
      <c r="A41" s="4"/>
      <c r="B41" s="40" t="s">
        <v>115</v>
      </c>
      <c r="C41" s="5">
        <v>0</v>
      </c>
      <c r="D41" s="5">
        <v>112285.5</v>
      </c>
      <c r="E41" s="6"/>
      <c r="F41" s="50"/>
    </row>
    <row r="42" spans="1:6" s="1" customFormat="1" ht="35.65" customHeight="1" x14ac:dyDescent="0.2">
      <c r="A42" s="4"/>
      <c r="B42" s="40" t="s">
        <v>116</v>
      </c>
      <c r="C42" s="5">
        <v>24200000</v>
      </c>
      <c r="D42" s="5">
        <v>13868273.199999999</v>
      </c>
      <c r="E42" s="6">
        <v>57.30691404958678</v>
      </c>
      <c r="F42" s="50"/>
    </row>
    <row r="43" spans="1:6" s="1" customFormat="1" ht="14.45" customHeight="1" x14ac:dyDescent="0.2">
      <c r="A43" s="4"/>
      <c r="B43" s="40" t="s">
        <v>117</v>
      </c>
      <c r="C43" s="5">
        <v>1068068050</v>
      </c>
      <c r="D43" s="5">
        <v>838085031</v>
      </c>
      <c r="E43" s="6">
        <v>78.467381455704071</v>
      </c>
      <c r="F43" s="50"/>
    </row>
    <row r="44" spans="1:6" s="1" customFormat="1" ht="14.45" customHeight="1" x14ac:dyDescent="0.2">
      <c r="A44" s="4"/>
      <c r="B44" s="40" t="s">
        <v>118</v>
      </c>
      <c r="C44" s="5">
        <v>3437320240</v>
      </c>
      <c r="D44" s="5">
        <v>1969710537</v>
      </c>
      <c r="E44" s="6">
        <v>57.303666794805238</v>
      </c>
      <c r="F44" s="50"/>
    </row>
    <row r="45" spans="1:6" s="1" customFormat="1" ht="14.45" customHeight="1" x14ac:dyDescent="0.2">
      <c r="A45" s="4"/>
      <c r="B45" s="40" t="s">
        <v>137</v>
      </c>
      <c r="C45" s="5">
        <v>0</v>
      </c>
      <c r="D45" s="5">
        <v>135226061</v>
      </c>
      <c r="E45" s="6"/>
      <c r="F45" s="50"/>
    </row>
    <row r="46" spans="1:6" s="1" customFormat="1" ht="14.45" customHeight="1" x14ac:dyDescent="0.2">
      <c r="A46" s="4"/>
      <c r="B46" s="40" t="s">
        <v>136</v>
      </c>
      <c r="C46" s="5">
        <v>1055244376.4000001</v>
      </c>
      <c r="D46" s="5">
        <v>378361365.57183999</v>
      </c>
      <c r="E46" s="9"/>
      <c r="F46" s="50"/>
    </row>
    <row r="47" spans="1:6" s="1" customFormat="1" ht="14.45" customHeight="1" x14ac:dyDescent="0.2">
      <c r="A47" s="4"/>
      <c r="B47" s="40" t="s">
        <v>48</v>
      </c>
      <c r="C47" s="5">
        <v>1336459586.2</v>
      </c>
      <c r="D47" s="5">
        <v>571502727.67525005</v>
      </c>
      <c r="E47" s="6">
        <v>42.762439925342058</v>
      </c>
      <c r="F47" s="50"/>
    </row>
    <row r="48" spans="1:6" s="1" customFormat="1" ht="14.45" customHeight="1" x14ac:dyDescent="0.2">
      <c r="A48" s="4" t="s">
        <v>28</v>
      </c>
      <c r="B48" s="44" t="s">
        <v>29</v>
      </c>
      <c r="C48" s="7">
        <v>497525</v>
      </c>
      <c r="D48" s="7">
        <v>0</v>
      </c>
      <c r="E48" s="8">
        <v>0</v>
      </c>
      <c r="F48" s="50"/>
    </row>
    <row r="49" spans="1:6" s="1" customFormat="1" ht="14.45" customHeight="1" x14ac:dyDescent="0.2">
      <c r="A49" s="4" t="s">
        <v>30</v>
      </c>
      <c r="B49" s="44" t="s">
        <v>31</v>
      </c>
      <c r="C49" s="7">
        <v>220892311.09999999</v>
      </c>
      <c r="D49" s="7">
        <v>117153774.17524999</v>
      </c>
      <c r="E49" s="8">
        <v>53.036601225206702</v>
      </c>
      <c r="F49" s="50"/>
    </row>
    <row r="50" spans="1:6" s="1" customFormat="1" ht="14.45" customHeight="1" x14ac:dyDescent="0.2">
      <c r="A50" s="4" t="s">
        <v>32</v>
      </c>
      <c r="B50" s="44" t="s">
        <v>33</v>
      </c>
      <c r="C50" s="7">
        <v>71000000</v>
      </c>
      <c r="D50" s="7">
        <v>0</v>
      </c>
      <c r="E50" s="8">
        <v>0</v>
      </c>
      <c r="F50" s="50"/>
    </row>
    <row r="51" spans="1:6" s="1" customFormat="1" ht="14.45" customHeight="1" x14ac:dyDescent="0.2">
      <c r="A51" s="4" t="s">
        <v>34</v>
      </c>
      <c r="B51" s="44" t="s">
        <v>35</v>
      </c>
      <c r="C51" s="7">
        <v>38242227</v>
      </c>
      <c r="D51" s="7">
        <v>30925986</v>
      </c>
      <c r="E51" s="8">
        <v>80.868684765664938</v>
      </c>
      <c r="F51" s="50"/>
    </row>
    <row r="52" spans="1:6" s="1" customFormat="1" ht="25.15" customHeight="1" x14ac:dyDescent="0.2">
      <c r="A52" s="4" t="s">
        <v>36</v>
      </c>
      <c r="B52" s="44" t="s">
        <v>37</v>
      </c>
      <c r="C52" s="7">
        <v>629003582.10000002</v>
      </c>
      <c r="D52" s="7">
        <v>238922967.5</v>
      </c>
      <c r="E52" s="8">
        <v>37.984357211818811</v>
      </c>
      <c r="F52" s="50"/>
    </row>
    <row r="53" spans="1:6" s="1" customFormat="1" ht="14.45" customHeight="1" x14ac:dyDescent="0.2">
      <c r="A53" s="4" t="s">
        <v>38</v>
      </c>
      <c r="B53" s="44" t="s">
        <v>39</v>
      </c>
      <c r="C53" s="7">
        <v>68500000</v>
      </c>
      <c r="D53" s="7">
        <v>68500000</v>
      </c>
      <c r="E53" s="8">
        <v>100</v>
      </c>
      <c r="F53" s="50"/>
    </row>
    <row r="54" spans="1:6" s="1" customFormat="1" ht="14.45" customHeight="1" x14ac:dyDescent="0.2">
      <c r="A54" s="4" t="s">
        <v>40</v>
      </c>
      <c r="B54" s="13" t="s">
        <v>41</v>
      </c>
      <c r="C54" s="7">
        <v>50000000</v>
      </c>
      <c r="D54" s="7">
        <v>0</v>
      </c>
      <c r="E54" s="8">
        <v>0</v>
      </c>
      <c r="F54" s="50"/>
    </row>
    <row r="55" spans="1:6" s="1" customFormat="1" ht="14.45" customHeight="1" x14ac:dyDescent="0.2">
      <c r="A55" s="4" t="s">
        <v>42</v>
      </c>
      <c r="B55" s="44" t="s">
        <v>43</v>
      </c>
      <c r="C55" s="7">
        <v>258323941</v>
      </c>
      <c r="D55" s="7">
        <v>116000000</v>
      </c>
      <c r="E55" s="8">
        <v>44.904858431220667</v>
      </c>
      <c r="F55" s="50"/>
    </row>
    <row r="56" spans="1:6" s="1" customFormat="1" ht="14.45" customHeight="1" x14ac:dyDescent="0.2">
      <c r="A56" s="4"/>
      <c r="B56" s="40" t="s">
        <v>49</v>
      </c>
      <c r="C56" s="5">
        <v>281215209.80000001</v>
      </c>
      <c r="D56" s="5">
        <v>193141362.10341001</v>
      </c>
      <c r="E56" s="6">
        <v>68.680980036880641</v>
      </c>
      <c r="F56" s="50"/>
    </row>
    <row r="57" spans="1:6" s="1" customFormat="1" ht="14.45" customHeight="1" x14ac:dyDescent="0.2">
      <c r="A57" s="4" t="s">
        <v>28</v>
      </c>
      <c r="B57" s="44" t="s">
        <v>50</v>
      </c>
      <c r="C57" s="7">
        <v>281215209.80000001</v>
      </c>
      <c r="D57" s="7">
        <v>193141362.10341001</v>
      </c>
      <c r="E57" s="8">
        <v>68.680980036880641</v>
      </c>
      <c r="F57" s="50"/>
    </row>
    <row r="58" spans="1:6" s="1" customFormat="1" ht="14.45" customHeight="1" x14ac:dyDescent="0.2">
      <c r="A58" s="4"/>
      <c r="B58" s="40" t="s">
        <v>135</v>
      </c>
      <c r="C58" s="5">
        <v>664992816.39999998</v>
      </c>
      <c r="D58" s="5">
        <v>443032924.10559005</v>
      </c>
      <c r="E58" s="9"/>
      <c r="F58" s="50"/>
    </row>
    <row r="59" spans="1:6" s="1" customFormat="1" ht="14.45" customHeight="1" x14ac:dyDescent="0.2">
      <c r="A59" s="4"/>
      <c r="B59" s="40" t="s">
        <v>51</v>
      </c>
      <c r="C59" s="5">
        <v>668094868.39999998</v>
      </c>
      <c r="D59" s="5">
        <v>446518653.01927</v>
      </c>
      <c r="E59" s="6">
        <v>66.834617977028316</v>
      </c>
      <c r="F59" s="50"/>
    </row>
    <row r="60" spans="1:6" s="1" customFormat="1" ht="14.45" customHeight="1" x14ac:dyDescent="0.2">
      <c r="A60" s="4" t="s">
        <v>8</v>
      </c>
      <c r="B60" s="44" t="s">
        <v>23</v>
      </c>
      <c r="C60" s="7">
        <v>21819292</v>
      </c>
      <c r="D60" s="7">
        <v>7897681.9695199998</v>
      </c>
      <c r="E60" s="8">
        <v>36.195867260587555</v>
      </c>
      <c r="F60" s="50"/>
    </row>
    <row r="61" spans="1:6" s="1" customFormat="1" ht="14.45" customHeight="1" x14ac:dyDescent="0.2">
      <c r="A61" s="4" t="s">
        <v>30</v>
      </c>
      <c r="B61" s="44" t="s">
        <v>31</v>
      </c>
      <c r="C61" s="7">
        <v>77700</v>
      </c>
      <c r="D61" s="7">
        <v>11500</v>
      </c>
      <c r="E61" s="8">
        <v>14.800514800514799</v>
      </c>
      <c r="F61" s="50"/>
    </row>
    <row r="62" spans="1:6" s="1" customFormat="1" ht="14.45" customHeight="1" x14ac:dyDescent="0.2">
      <c r="A62" s="4" t="s">
        <v>32</v>
      </c>
      <c r="B62" s="44" t="s">
        <v>33</v>
      </c>
      <c r="C62" s="7">
        <v>46339227</v>
      </c>
      <c r="D62" s="7">
        <v>46339227</v>
      </c>
      <c r="E62" s="8">
        <v>100</v>
      </c>
      <c r="F62" s="50"/>
    </row>
    <row r="63" spans="1:6" s="1" customFormat="1" ht="25.15" customHeight="1" x14ac:dyDescent="0.2">
      <c r="A63" s="4" t="s">
        <v>36</v>
      </c>
      <c r="B63" s="44" t="s">
        <v>37</v>
      </c>
      <c r="C63" s="7">
        <v>17509807</v>
      </c>
      <c r="D63" s="7">
        <v>10804275</v>
      </c>
      <c r="E63" s="8">
        <v>61.704135288298723</v>
      </c>
      <c r="F63" s="50"/>
    </row>
    <row r="64" spans="1:6" s="1" customFormat="1" ht="19.5" customHeight="1" x14ac:dyDescent="0.2">
      <c r="A64" s="4" t="s">
        <v>38</v>
      </c>
      <c r="B64" s="13" t="s">
        <v>39</v>
      </c>
      <c r="C64" s="7">
        <v>261107519</v>
      </c>
      <c r="D64" s="7">
        <v>110500000</v>
      </c>
      <c r="E64" s="8">
        <v>42.319731129611782</v>
      </c>
      <c r="F64" s="50"/>
    </row>
    <row r="65" spans="1:6" s="1" customFormat="1" ht="14.45" customHeight="1" x14ac:dyDescent="0.2">
      <c r="A65" s="4" t="s">
        <v>40</v>
      </c>
      <c r="B65" s="44" t="s">
        <v>41</v>
      </c>
      <c r="C65" s="7">
        <v>146289574</v>
      </c>
      <c r="D65" s="7">
        <v>130034790</v>
      </c>
      <c r="E65" s="8">
        <v>88.888624421040419</v>
      </c>
      <c r="F65" s="50"/>
    </row>
    <row r="66" spans="1:6" s="1" customFormat="1" ht="14.45" customHeight="1" x14ac:dyDescent="0.2">
      <c r="A66" s="4" t="s">
        <v>42</v>
      </c>
      <c r="B66" s="44" t="s">
        <v>43</v>
      </c>
      <c r="C66" s="7">
        <v>174951749.40000001</v>
      </c>
      <c r="D66" s="7">
        <v>140931179.04975</v>
      </c>
      <c r="E66" s="8">
        <v>80.554312565079158</v>
      </c>
      <c r="F66" s="50"/>
    </row>
    <row r="67" spans="1:6" s="1" customFormat="1" ht="14.45" customHeight="1" x14ac:dyDescent="0.2">
      <c r="A67" s="4"/>
      <c r="B67" s="40" t="s">
        <v>52</v>
      </c>
      <c r="C67" s="5">
        <v>3102052</v>
      </c>
      <c r="D67" s="5">
        <v>3485728.9136799998</v>
      </c>
      <c r="E67" s="6">
        <v>112.36848749408455</v>
      </c>
      <c r="F67" s="50"/>
    </row>
    <row r="68" spans="1:6" s="1" customFormat="1" ht="14.45" customHeight="1" x14ac:dyDescent="0.2">
      <c r="A68" s="4" t="s">
        <v>30</v>
      </c>
      <c r="B68" s="44" t="s">
        <v>53</v>
      </c>
      <c r="C68" s="7">
        <v>3102052</v>
      </c>
      <c r="D68" s="7">
        <v>3485728.9136799998</v>
      </c>
      <c r="E68" s="8">
        <v>112.36848749408455</v>
      </c>
      <c r="F68" s="50"/>
    </row>
    <row r="69" spans="1:6" s="1" customFormat="1" ht="14.45" customHeight="1" x14ac:dyDescent="0.2">
      <c r="A69" s="4"/>
      <c r="B69" s="40" t="s">
        <v>134</v>
      </c>
      <c r="C69" s="5">
        <v>-2842727994.6499987</v>
      </c>
      <c r="D69" s="5">
        <v>-784107745.25100315</v>
      </c>
      <c r="E69" s="9"/>
      <c r="F69" s="50"/>
    </row>
    <row r="70" spans="1:6" s="1" customFormat="1" ht="14.45" customHeight="1" x14ac:dyDescent="0.2">
      <c r="A70" s="4"/>
      <c r="B70" s="40" t="s">
        <v>133</v>
      </c>
      <c r="C70" s="5">
        <v>-4537247994.6499987</v>
      </c>
      <c r="D70" s="5">
        <v>-2004661787.804553</v>
      </c>
      <c r="E70" s="9"/>
      <c r="F70" s="50"/>
    </row>
    <row r="71" spans="1:6" s="1" customFormat="1" ht="25.15" customHeight="1" x14ac:dyDescent="0.2">
      <c r="A71" s="4"/>
      <c r="B71" s="40" t="s">
        <v>132</v>
      </c>
      <c r="C71" s="5">
        <v>2842727994.6499987</v>
      </c>
      <c r="D71" s="5">
        <v>784107745.25100327</v>
      </c>
      <c r="E71" s="9"/>
      <c r="F71" s="50"/>
    </row>
    <row r="72" spans="1:6" s="1" customFormat="1" ht="14.45" customHeight="1" x14ac:dyDescent="0.2">
      <c r="A72" s="4"/>
      <c r="B72" s="40" t="s">
        <v>54</v>
      </c>
      <c r="C72" s="5">
        <v>9459877393.1000004</v>
      </c>
      <c r="D72" s="5">
        <v>5928258041.9965801</v>
      </c>
      <c r="E72" s="6">
        <v>62.667387701246845</v>
      </c>
      <c r="F72" s="50"/>
    </row>
    <row r="73" spans="1:6" s="1" customFormat="1" ht="14.45" customHeight="1" x14ac:dyDescent="0.2">
      <c r="A73" s="4" t="s">
        <v>32</v>
      </c>
      <c r="B73" s="44" t="s">
        <v>55</v>
      </c>
      <c r="C73" s="7">
        <v>9459877393.1000004</v>
      </c>
      <c r="D73" s="7">
        <v>5928258041.9965801</v>
      </c>
      <c r="E73" s="8">
        <v>62.667387701246845</v>
      </c>
      <c r="F73" s="50"/>
    </row>
    <row r="74" spans="1:6" s="1" customFormat="1" ht="14.45" customHeight="1" x14ac:dyDescent="0.2">
      <c r="A74" s="4"/>
      <c r="B74" s="40" t="s">
        <v>56</v>
      </c>
      <c r="C74" s="5">
        <v>4431119482.1000004</v>
      </c>
      <c r="D74" s="5">
        <v>2860418726.0851202</v>
      </c>
      <c r="E74" s="6">
        <v>64.552958629080067</v>
      </c>
      <c r="F74" s="50"/>
    </row>
    <row r="75" spans="1:6" s="1" customFormat="1" ht="14.45" customHeight="1" x14ac:dyDescent="0.2">
      <c r="A75" s="4" t="s">
        <v>57</v>
      </c>
      <c r="B75" s="44" t="s">
        <v>58</v>
      </c>
      <c r="C75" s="7">
        <v>4431119482.1000004</v>
      </c>
      <c r="D75" s="7">
        <v>2860418726.0851202</v>
      </c>
      <c r="E75" s="8">
        <v>64.552958629080067</v>
      </c>
      <c r="F75" s="50"/>
    </row>
    <row r="76" spans="1:6" s="1" customFormat="1" ht="14.45" customHeight="1" x14ac:dyDescent="0.2">
      <c r="A76" s="4"/>
      <c r="B76" s="40" t="s">
        <v>59</v>
      </c>
      <c r="C76" s="5">
        <v>-2186029916.3500013</v>
      </c>
      <c r="D76" s="5">
        <v>-2283731570.6604567</v>
      </c>
      <c r="E76" s="6"/>
      <c r="F76" s="50"/>
    </row>
    <row r="77" spans="1:6" s="1" customFormat="1" ht="25.15" customHeight="1" x14ac:dyDescent="0.2">
      <c r="A77" s="4"/>
      <c r="B77" s="45" t="s">
        <v>60</v>
      </c>
      <c r="C77" s="5"/>
      <c r="D77" s="5"/>
      <c r="E77" s="6"/>
      <c r="F77" s="50"/>
    </row>
    <row r="78" spans="1:6" s="1" customFormat="1" ht="14.45" customHeight="1" x14ac:dyDescent="0.2">
      <c r="A78" s="4"/>
      <c r="B78" s="40" t="s">
        <v>61</v>
      </c>
      <c r="C78" s="5"/>
      <c r="D78" s="5">
        <v>39636746309.07782</v>
      </c>
      <c r="E78" s="6"/>
      <c r="F78" s="50"/>
    </row>
    <row r="79" spans="1:6" s="1" customFormat="1" ht="14.45" customHeight="1" x14ac:dyDescent="0.2">
      <c r="A79" s="10"/>
      <c r="B79" s="46" t="s">
        <v>62</v>
      </c>
      <c r="C79" s="11"/>
      <c r="D79" s="11">
        <v>41905096126.538338</v>
      </c>
      <c r="E79" s="12"/>
      <c r="F79" s="50"/>
    </row>
    <row r="80" spans="1:6" s="1" customFormat="1" ht="33" customHeight="1" x14ac:dyDescent="0.2">
      <c r="F80" s="50"/>
    </row>
  </sheetData>
  <mergeCells count="4">
    <mergeCell ref="A2:E2"/>
    <mergeCell ref="A3:E3"/>
    <mergeCell ref="A4:B4"/>
    <mergeCell ref="A5:B5"/>
  </mergeCells>
  <pageMargins left="0.51181102362204722" right="0.51181102362204722" top="0.55118110236220474" bottom="0.55118110236220474" header="0.31496062992125984" footer="0.31496062992125984"/>
  <pageSetup paperSize="9" scale="7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zoomScale="120" zoomScaleNormal="120" workbookViewId="0">
      <selection activeCell="C9" sqref="C9:E79"/>
    </sheetView>
  </sheetViews>
  <sheetFormatPr defaultRowHeight="12.75" x14ac:dyDescent="0.2"/>
  <cols>
    <col min="1" max="1" width="14" customWidth="1"/>
    <col min="2" max="2" width="51.28515625" customWidth="1"/>
    <col min="3" max="3" width="19.85546875" customWidth="1"/>
    <col min="4" max="4" width="15.7109375" customWidth="1"/>
    <col min="5" max="5" width="6.85546875" customWidth="1"/>
  </cols>
  <sheetData>
    <row r="1" spans="1:5" s="1" customFormat="1" ht="5.85" customHeight="1" x14ac:dyDescent="0.2"/>
    <row r="2" spans="1:5" s="1" customFormat="1" ht="26.1" customHeight="1" x14ac:dyDescent="0.2">
      <c r="A2" s="63" t="s">
        <v>145</v>
      </c>
      <c r="B2" s="63"/>
      <c r="C2" s="63"/>
      <c r="D2" s="63"/>
      <c r="E2" s="63"/>
    </row>
    <row r="3" spans="1:5" s="1" customFormat="1" ht="26.1" customHeight="1" x14ac:dyDescent="0.2">
      <c r="A3" s="63" t="s">
        <v>63</v>
      </c>
      <c r="B3" s="63"/>
      <c r="C3" s="63"/>
      <c r="D3" s="63"/>
      <c r="E3" s="63"/>
    </row>
    <row r="4" spans="1:5" s="1" customFormat="1" ht="13.9" customHeight="1" x14ac:dyDescent="0.2">
      <c r="A4" s="64" t="s">
        <v>64</v>
      </c>
      <c r="B4" s="64"/>
      <c r="C4" s="65"/>
      <c r="D4" s="65"/>
      <c r="E4" s="65"/>
    </row>
    <row r="5" spans="1:5" s="1" customFormat="1" ht="13.9" customHeight="1" x14ac:dyDescent="0.2">
      <c r="A5" s="64" t="s">
        <v>65</v>
      </c>
      <c r="B5" s="64"/>
      <c r="C5" s="65"/>
      <c r="D5" s="65"/>
      <c r="E5" s="65"/>
    </row>
    <row r="6" spans="1:5" s="1" customFormat="1" ht="10.7" customHeight="1" x14ac:dyDescent="0.2"/>
    <row r="7" spans="1:5" s="1" customFormat="1" ht="31.9" customHeight="1" x14ac:dyDescent="0.2">
      <c r="A7" s="18" t="s">
        <v>66</v>
      </c>
      <c r="B7" s="37" t="s">
        <v>67</v>
      </c>
      <c r="C7" s="19" t="s">
        <v>68</v>
      </c>
      <c r="D7" s="19" t="s">
        <v>69</v>
      </c>
      <c r="E7" s="20" t="s">
        <v>70</v>
      </c>
    </row>
    <row r="8" spans="1:5" s="1" customFormat="1" ht="10.15" customHeight="1" x14ac:dyDescent="0.2">
      <c r="A8" s="21" t="s">
        <v>8</v>
      </c>
      <c r="B8" s="35" t="s">
        <v>9</v>
      </c>
      <c r="C8" s="14" t="s">
        <v>10</v>
      </c>
      <c r="D8" s="14" t="s">
        <v>11</v>
      </c>
      <c r="E8" s="22" t="s">
        <v>12</v>
      </c>
    </row>
    <row r="9" spans="1:5" s="1" customFormat="1" ht="14.45" customHeight="1" x14ac:dyDescent="0.2">
      <c r="A9" s="23"/>
      <c r="B9" s="52" t="s">
        <v>71</v>
      </c>
      <c r="C9" s="5">
        <v>33992409530.399998</v>
      </c>
      <c r="D9" s="5">
        <v>21333443800.170528</v>
      </c>
      <c r="E9" s="24">
        <v>62.759433929188404</v>
      </c>
    </row>
    <row r="10" spans="1:5" s="1" customFormat="1" ht="14.45" customHeight="1" x14ac:dyDescent="0.2">
      <c r="A10" s="23"/>
      <c r="B10" s="52" t="s">
        <v>72</v>
      </c>
      <c r="C10" s="5">
        <v>32859913048.599998</v>
      </c>
      <c r="D10" s="5">
        <v>20428299372.1119</v>
      </c>
      <c r="E10" s="24">
        <v>62.167843663792809</v>
      </c>
    </row>
    <row r="11" spans="1:5" s="1" customFormat="1" ht="14.45" customHeight="1" x14ac:dyDescent="0.2">
      <c r="A11" s="23" t="s">
        <v>8</v>
      </c>
      <c r="B11" s="53" t="s">
        <v>73</v>
      </c>
      <c r="C11" s="7">
        <v>32859913048.599998</v>
      </c>
      <c r="D11" s="7">
        <v>20428299372.1119</v>
      </c>
      <c r="E11" s="25">
        <v>62.167843663792809</v>
      </c>
    </row>
    <row r="12" spans="1:5" s="1" customFormat="1" ht="14.45" customHeight="1" x14ac:dyDescent="0.2">
      <c r="A12" s="23"/>
      <c r="B12" s="52" t="s">
        <v>74</v>
      </c>
      <c r="C12" s="5">
        <v>620786806.10000002</v>
      </c>
      <c r="D12" s="5">
        <v>628998206.27531004</v>
      </c>
      <c r="E12" s="24">
        <v>101.32274076939505</v>
      </c>
    </row>
    <row r="13" spans="1:5" s="1" customFormat="1" ht="14.45" customHeight="1" x14ac:dyDescent="0.2">
      <c r="A13" s="23" t="s">
        <v>9</v>
      </c>
      <c r="B13" s="53" t="s">
        <v>75</v>
      </c>
      <c r="C13" s="7">
        <v>620786806.10000002</v>
      </c>
      <c r="D13" s="7">
        <v>628998206.27531004</v>
      </c>
      <c r="E13" s="25">
        <v>101.32274076939505</v>
      </c>
    </row>
    <row r="14" spans="1:5" s="1" customFormat="1" ht="14.45" customHeight="1" x14ac:dyDescent="0.2">
      <c r="A14" s="23"/>
      <c r="B14" s="52" t="s">
        <v>76</v>
      </c>
      <c r="C14" s="5">
        <v>307260495.80000001</v>
      </c>
      <c r="D14" s="5">
        <v>149513050.33978</v>
      </c>
      <c r="E14" s="24">
        <v>48.660030294652671</v>
      </c>
    </row>
    <row r="15" spans="1:5" s="1" customFormat="1" ht="14.45" customHeight="1" x14ac:dyDescent="0.2">
      <c r="A15" s="23" t="s">
        <v>10</v>
      </c>
      <c r="B15" s="53" t="s">
        <v>77</v>
      </c>
      <c r="C15" s="7">
        <v>307260495.80000001</v>
      </c>
      <c r="D15" s="7">
        <v>149513050.33978</v>
      </c>
      <c r="E15" s="25">
        <v>48.660030294652671</v>
      </c>
    </row>
    <row r="16" spans="1:5" s="1" customFormat="1" ht="14.45" customHeight="1" x14ac:dyDescent="0.2">
      <c r="A16" s="23" t="s">
        <v>11</v>
      </c>
      <c r="B16" s="54" t="s">
        <v>130</v>
      </c>
      <c r="C16" s="5">
        <v>204449179.90000001</v>
      </c>
      <c r="D16" s="5">
        <v>126633171.44354001</v>
      </c>
      <c r="E16" s="24">
        <v>61.938703547492203</v>
      </c>
    </row>
    <row r="17" spans="1:5" s="1" customFormat="1" ht="14.45" customHeight="1" x14ac:dyDescent="0.2">
      <c r="A17" s="23"/>
      <c r="B17" s="55" t="s">
        <v>131</v>
      </c>
      <c r="C17" s="7">
        <v>204449179.90000001</v>
      </c>
      <c r="D17" s="7">
        <v>126633171.44354001</v>
      </c>
      <c r="E17" s="25">
        <v>61.938703547492203</v>
      </c>
    </row>
    <row r="18" spans="1:5" s="1" customFormat="1" ht="14.45" customHeight="1" x14ac:dyDescent="0.2">
      <c r="A18" s="23"/>
      <c r="B18" s="52" t="s">
        <v>78</v>
      </c>
      <c r="C18" s="5">
        <v>0</v>
      </c>
      <c r="D18" s="5">
        <v>0</v>
      </c>
      <c r="E18" s="24"/>
    </row>
    <row r="19" spans="1:5" s="1" customFormat="1" ht="14.45" customHeight="1" x14ac:dyDescent="0.2">
      <c r="A19" s="23" t="s">
        <v>12</v>
      </c>
      <c r="B19" s="53" t="s">
        <v>79</v>
      </c>
      <c r="C19" s="7">
        <v>0</v>
      </c>
      <c r="D19" s="7">
        <v>0</v>
      </c>
      <c r="E19" s="25"/>
    </row>
    <row r="20" spans="1:5" s="1" customFormat="1" ht="25.15" customHeight="1" x14ac:dyDescent="0.2">
      <c r="A20" s="23"/>
      <c r="B20" s="34" t="s">
        <v>80</v>
      </c>
      <c r="C20" s="5">
        <v>917900000</v>
      </c>
      <c r="D20" s="5">
        <v>1404681965</v>
      </c>
      <c r="E20" s="24">
        <v>153.03213476413552</v>
      </c>
    </row>
    <row r="21" spans="1:5" s="1" customFormat="1" ht="39.75" customHeight="1" x14ac:dyDescent="0.2">
      <c r="A21" s="23"/>
      <c r="B21" s="47" t="s">
        <v>119</v>
      </c>
      <c r="C21" s="5">
        <v>0</v>
      </c>
      <c r="D21" s="5">
        <v>1000000</v>
      </c>
      <c r="E21" s="24">
        <v>0</v>
      </c>
    </row>
    <row r="22" spans="1:5" s="1" customFormat="1" ht="25.15" customHeight="1" x14ac:dyDescent="0.2">
      <c r="A22" s="23"/>
      <c r="B22" s="34" t="s">
        <v>120</v>
      </c>
      <c r="C22" s="5">
        <v>0</v>
      </c>
      <c r="D22" s="5">
        <v>0</v>
      </c>
      <c r="E22" s="24">
        <v>0</v>
      </c>
    </row>
    <row r="23" spans="1:5" s="1" customFormat="1" ht="14.45" customHeight="1" x14ac:dyDescent="0.2">
      <c r="A23" s="23"/>
      <c r="B23" s="34" t="s">
        <v>121</v>
      </c>
      <c r="C23" s="5">
        <v>1186695257.25</v>
      </c>
      <c r="D23" s="5">
        <v>804071730</v>
      </c>
      <c r="E23" s="24">
        <v>67.757221164203813</v>
      </c>
    </row>
    <row r="24" spans="1:5" s="1" customFormat="1" ht="14.45" customHeight="1" x14ac:dyDescent="0.2">
      <c r="A24" s="23"/>
      <c r="B24" s="34" t="s">
        <v>122</v>
      </c>
      <c r="C24" s="5">
        <v>1582564204</v>
      </c>
      <c r="D24" s="5">
        <v>1060588990.5999999</v>
      </c>
      <c r="E24" s="24">
        <v>67.017122459822801</v>
      </c>
    </row>
    <row r="25" spans="1:5" s="1" customFormat="1" ht="14.45" customHeight="1" x14ac:dyDescent="0.2">
      <c r="A25" s="23"/>
      <c r="B25" s="34" t="s">
        <v>123</v>
      </c>
      <c r="C25" s="15">
        <v>34272471503.499992</v>
      </c>
      <c r="D25" s="15">
        <v>21609497753.6441</v>
      </c>
      <c r="E25" s="26">
        <v>63.052055500103876</v>
      </c>
    </row>
    <row r="26" spans="1:5" s="1" customFormat="1" ht="14.45" customHeight="1" x14ac:dyDescent="0.2">
      <c r="A26" s="23" t="s">
        <v>8</v>
      </c>
      <c r="B26" s="33" t="s">
        <v>81</v>
      </c>
      <c r="C26" s="16">
        <v>1998247687.2</v>
      </c>
      <c r="D26" s="16">
        <v>1257245670.3058901</v>
      </c>
      <c r="E26" s="27">
        <v>62.917409005866411</v>
      </c>
    </row>
    <row r="27" spans="1:5" s="1" customFormat="1" ht="14.45" customHeight="1" x14ac:dyDescent="0.2">
      <c r="A27" s="23" t="s">
        <v>9</v>
      </c>
      <c r="B27" s="33" t="s">
        <v>82</v>
      </c>
      <c r="C27" s="16">
        <v>1491430764</v>
      </c>
      <c r="D27" s="16">
        <v>953420489.84784997</v>
      </c>
      <c r="E27" s="27">
        <v>63.926567217293226</v>
      </c>
    </row>
    <row r="28" spans="1:5" s="1" customFormat="1" ht="14.45" customHeight="1" x14ac:dyDescent="0.2">
      <c r="A28" s="23" t="s">
        <v>10</v>
      </c>
      <c r="B28" s="33" t="s">
        <v>83</v>
      </c>
      <c r="C28" s="16">
        <v>2027126961</v>
      </c>
      <c r="D28" s="16">
        <v>1221012223.90978</v>
      </c>
      <c r="E28" s="27">
        <v>60.233633482307582</v>
      </c>
    </row>
    <row r="29" spans="1:5" s="1" customFormat="1" ht="14.45" customHeight="1" x14ac:dyDescent="0.2">
      <c r="A29" s="23" t="s">
        <v>11</v>
      </c>
      <c r="B29" s="33" t="s">
        <v>84</v>
      </c>
      <c r="C29" s="16">
        <v>7029489785</v>
      </c>
      <c r="D29" s="16">
        <v>4505100393.7574596</v>
      </c>
      <c r="E29" s="27">
        <v>64.088582977540526</v>
      </c>
    </row>
    <row r="30" spans="1:5" s="1" customFormat="1" ht="14.45" customHeight="1" x14ac:dyDescent="0.2">
      <c r="A30" s="23" t="s">
        <v>12</v>
      </c>
      <c r="B30" s="33" t="s">
        <v>85</v>
      </c>
      <c r="C30" s="17">
        <v>660920629.4000001</v>
      </c>
      <c r="D30" s="17">
        <v>318497921.95725012</v>
      </c>
      <c r="E30" s="27">
        <v>48.190040950361968</v>
      </c>
    </row>
    <row r="31" spans="1:5" s="1" customFormat="1" ht="14.45" customHeight="1" x14ac:dyDescent="0.2">
      <c r="A31" s="23" t="s">
        <v>28</v>
      </c>
      <c r="B31" s="33" t="s">
        <v>86</v>
      </c>
      <c r="C31" s="16">
        <v>7661121390.1999903</v>
      </c>
      <c r="D31" s="16">
        <v>4971533517.0995798</v>
      </c>
      <c r="E31" s="27">
        <v>64.893026280187954</v>
      </c>
    </row>
    <row r="32" spans="1:5" s="1" customFormat="1" ht="14.45" customHeight="1" x14ac:dyDescent="0.2">
      <c r="A32" s="23" t="s">
        <v>30</v>
      </c>
      <c r="B32" s="33" t="s">
        <v>87</v>
      </c>
      <c r="C32" s="16">
        <v>2896348307.3000002</v>
      </c>
      <c r="D32" s="16">
        <v>1538812238.3697701</v>
      </c>
      <c r="E32" s="27">
        <v>53.129391741018317</v>
      </c>
    </row>
    <row r="33" spans="1:5" s="1" customFormat="1" ht="14.45" customHeight="1" x14ac:dyDescent="0.2">
      <c r="A33" s="23" t="s">
        <v>32</v>
      </c>
      <c r="B33" s="33" t="s">
        <v>88</v>
      </c>
      <c r="C33" s="16">
        <v>1364906139.7</v>
      </c>
      <c r="D33" s="16">
        <v>815570899.89971006</v>
      </c>
      <c r="E33" s="27">
        <v>59.752892611280117</v>
      </c>
    </row>
    <row r="34" spans="1:5" s="1" customFormat="1" ht="14.45" customHeight="1" x14ac:dyDescent="0.2">
      <c r="A34" s="23" t="s">
        <v>34</v>
      </c>
      <c r="B34" s="33" t="s">
        <v>89</v>
      </c>
      <c r="C34" s="16">
        <v>299490082.19999999</v>
      </c>
      <c r="D34" s="16">
        <v>175402536.21412</v>
      </c>
      <c r="E34" s="27">
        <v>58.567060026043158</v>
      </c>
    </row>
    <row r="35" spans="1:5" s="1" customFormat="1" ht="25.15" customHeight="1" x14ac:dyDescent="0.2">
      <c r="A35" s="23" t="s">
        <v>36</v>
      </c>
      <c r="B35" s="33" t="s">
        <v>90</v>
      </c>
      <c r="C35" s="16">
        <v>1678060370.9000001</v>
      </c>
      <c r="D35" s="16">
        <v>991880430.89025903</v>
      </c>
      <c r="E35" s="27">
        <v>59.108745316372634</v>
      </c>
    </row>
    <row r="36" spans="1:5" s="1" customFormat="1" ht="14.45" customHeight="1" x14ac:dyDescent="0.2">
      <c r="A36" s="23" t="s">
        <v>38</v>
      </c>
      <c r="B36" s="33" t="s">
        <v>91</v>
      </c>
      <c r="C36" s="16">
        <v>144467006.80000001</v>
      </c>
      <c r="D36" s="16">
        <v>75103825.074540004</v>
      </c>
      <c r="E36" s="27">
        <v>51.986835429153501</v>
      </c>
    </row>
    <row r="37" spans="1:5" s="1" customFormat="1" ht="14.45" customHeight="1" x14ac:dyDescent="0.2">
      <c r="A37" s="23" t="s">
        <v>40</v>
      </c>
      <c r="B37" s="33" t="s">
        <v>92</v>
      </c>
      <c r="C37" s="16">
        <v>2288250222.5</v>
      </c>
      <c r="D37" s="16">
        <v>1520320624.09039</v>
      </c>
      <c r="E37" s="27">
        <v>66.440313613490318</v>
      </c>
    </row>
    <row r="38" spans="1:5" s="1" customFormat="1" ht="14.45" customHeight="1" x14ac:dyDescent="0.2">
      <c r="A38" s="23" t="s">
        <v>42</v>
      </c>
      <c r="B38" s="33" t="s">
        <v>93</v>
      </c>
      <c r="C38" s="16">
        <v>1160364826.2</v>
      </c>
      <c r="D38" s="16">
        <v>478213783.89301002</v>
      </c>
      <c r="E38" s="27">
        <v>41.212364688705691</v>
      </c>
    </row>
    <row r="39" spans="1:5" s="1" customFormat="1" ht="14.45" customHeight="1" x14ac:dyDescent="0.2">
      <c r="A39" s="23" t="s">
        <v>44</v>
      </c>
      <c r="B39" s="33" t="s">
        <v>94</v>
      </c>
      <c r="C39" s="16">
        <v>3572247331.0999999</v>
      </c>
      <c r="D39" s="16">
        <v>2679845625.3344202</v>
      </c>
      <c r="E39" s="27">
        <v>75.018479319829652</v>
      </c>
    </row>
    <row r="40" spans="1:5" s="1" customFormat="1" ht="14.45" customHeight="1" x14ac:dyDescent="0.2">
      <c r="A40" s="23" t="s">
        <v>46</v>
      </c>
      <c r="B40" s="33" t="s">
        <v>95</v>
      </c>
      <c r="C40" s="16">
        <v>0</v>
      </c>
      <c r="D40" s="16">
        <v>107537573</v>
      </c>
      <c r="E40" s="27"/>
    </row>
    <row r="41" spans="1:5" s="1" customFormat="1" ht="14.45" customHeight="1" x14ac:dyDescent="0.2">
      <c r="A41" s="23"/>
      <c r="B41" s="34" t="s">
        <v>124</v>
      </c>
      <c r="C41" s="5">
        <v>0</v>
      </c>
      <c r="D41" s="5">
        <v>112285.5</v>
      </c>
      <c r="E41" s="24"/>
    </row>
    <row r="42" spans="1:5" s="1" customFormat="1" ht="35.65" customHeight="1" x14ac:dyDescent="0.2">
      <c r="A42" s="23"/>
      <c r="B42" s="34" t="s">
        <v>125</v>
      </c>
      <c r="C42" s="5">
        <v>24200000</v>
      </c>
      <c r="D42" s="5">
        <v>13868273.199999999</v>
      </c>
      <c r="E42" s="24">
        <v>57.30691404958678</v>
      </c>
    </row>
    <row r="43" spans="1:5" s="1" customFormat="1" ht="14.45" customHeight="1" x14ac:dyDescent="0.2">
      <c r="A43" s="23"/>
      <c r="B43" s="34" t="s">
        <v>126</v>
      </c>
      <c r="C43" s="5">
        <v>1068068050</v>
      </c>
      <c r="D43" s="5">
        <v>838085031</v>
      </c>
      <c r="E43" s="24">
        <v>78.467381455704071</v>
      </c>
    </row>
    <row r="44" spans="1:5" s="1" customFormat="1" ht="14.45" customHeight="1" x14ac:dyDescent="0.2">
      <c r="A44" s="23"/>
      <c r="B44" s="34" t="s">
        <v>127</v>
      </c>
      <c r="C44" s="5">
        <v>3437320240</v>
      </c>
      <c r="D44" s="5">
        <v>1969710537</v>
      </c>
      <c r="E44" s="24">
        <v>57.303666794805238</v>
      </c>
    </row>
    <row r="45" spans="1:5" s="1" customFormat="1" ht="14.45" customHeight="1" x14ac:dyDescent="0.2">
      <c r="A45" s="23"/>
      <c r="B45" s="32" t="s">
        <v>143</v>
      </c>
      <c r="C45" s="5">
        <v>0</v>
      </c>
      <c r="D45" s="5">
        <v>135226061</v>
      </c>
      <c r="E45" s="24"/>
    </row>
    <row r="46" spans="1:5" s="1" customFormat="1" ht="14.45" customHeight="1" x14ac:dyDescent="0.2">
      <c r="A46" s="23"/>
      <c r="B46" s="34" t="s">
        <v>142</v>
      </c>
      <c r="C46" s="5">
        <v>1055244376.4000001</v>
      </c>
      <c r="D46" s="5">
        <v>378361365.57183999</v>
      </c>
      <c r="E46" s="28"/>
    </row>
    <row r="47" spans="1:5" s="1" customFormat="1" ht="14.45" customHeight="1" x14ac:dyDescent="0.2">
      <c r="A47" s="23"/>
      <c r="B47" s="34" t="s">
        <v>96</v>
      </c>
      <c r="C47" s="5">
        <v>1336459586.2</v>
      </c>
      <c r="D47" s="5">
        <v>571502727.67525005</v>
      </c>
      <c r="E47" s="24">
        <v>42.762439925342058</v>
      </c>
    </row>
    <row r="48" spans="1:5" s="1" customFormat="1" ht="14.45" customHeight="1" x14ac:dyDescent="0.2">
      <c r="A48" s="23" t="s">
        <v>28</v>
      </c>
      <c r="B48" s="33" t="s">
        <v>86</v>
      </c>
      <c r="C48" s="7">
        <v>497525</v>
      </c>
      <c r="D48" s="7">
        <v>0</v>
      </c>
      <c r="E48" s="25">
        <v>0</v>
      </c>
    </row>
    <row r="49" spans="1:5" s="1" customFormat="1" ht="14.45" customHeight="1" x14ac:dyDescent="0.2">
      <c r="A49" s="23" t="s">
        <v>30</v>
      </c>
      <c r="B49" s="33" t="s">
        <v>87</v>
      </c>
      <c r="C49" s="7">
        <v>220892311.09999999</v>
      </c>
      <c r="D49" s="7">
        <v>117153774.17524999</v>
      </c>
      <c r="E49" s="25">
        <v>53.036601225206702</v>
      </c>
    </row>
    <row r="50" spans="1:5" s="1" customFormat="1" ht="14.45" customHeight="1" x14ac:dyDescent="0.2">
      <c r="A50" s="23" t="s">
        <v>32</v>
      </c>
      <c r="B50" s="33" t="s">
        <v>88</v>
      </c>
      <c r="C50" s="7">
        <v>71000000</v>
      </c>
      <c r="D50" s="7">
        <v>0</v>
      </c>
      <c r="E50" s="25">
        <v>0</v>
      </c>
    </row>
    <row r="51" spans="1:5" s="1" customFormat="1" ht="14.45" customHeight="1" x14ac:dyDescent="0.2">
      <c r="A51" s="23" t="s">
        <v>34</v>
      </c>
      <c r="B51" s="33" t="s">
        <v>89</v>
      </c>
      <c r="C51" s="7">
        <v>38242227</v>
      </c>
      <c r="D51" s="7">
        <v>30925986</v>
      </c>
      <c r="E51" s="25">
        <v>80.868684765664938</v>
      </c>
    </row>
    <row r="52" spans="1:5" s="1" customFormat="1" ht="25.15" customHeight="1" x14ac:dyDescent="0.2">
      <c r="A52" s="23" t="s">
        <v>36</v>
      </c>
      <c r="B52" s="33" t="s">
        <v>90</v>
      </c>
      <c r="C52" s="7">
        <v>629003582.10000002</v>
      </c>
      <c r="D52" s="7">
        <v>238922967.5</v>
      </c>
      <c r="E52" s="25">
        <v>37.984357211818811</v>
      </c>
    </row>
    <row r="53" spans="1:5" s="1" customFormat="1" ht="14.45" customHeight="1" x14ac:dyDescent="0.2">
      <c r="A53" s="23" t="s">
        <v>38</v>
      </c>
      <c r="B53" s="33" t="s">
        <v>91</v>
      </c>
      <c r="C53" s="7">
        <v>68500000</v>
      </c>
      <c r="D53" s="7">
        <v>68500000</v>
      </c>
      <c r="E53" s="25">
        <v>100</v>
      </c>
    </row>
    <row r="54" spans="1:5" s="1" customFormat="1" ht="14.45" customHeight="1" x14ac:dyDescent="0.2">
      <c r="A54" s="23" t="s">
        <v>40</v>
      </c>
      <c r="B54" s="33" t="s">
        <v>92</v>
      </c>
      <c r="C54" s="7">
        <v>50000000</v>
      </c>
      <c r="D54" s="7">
        <v>0</v>
      </c>
      <c r="E54" s="25">
        <v>0</v>
      </c>
    </row>
    <row r="55" spans="1:5" s="1" customFormat="1" ht="14.45" customHeight="1" x14ac:dyDescent="0.2">
      <c r="A55" s="23" t="s">
        <v>42</v>
      </c>
      <c r="B55" s="33" t="s">
        <v>93</v>
      </c>
      <c r="C55" s="7">
        <v>258323941</v>
      </c>
      <c r="D55" s="7">
        <v>116000000</v>
      </c>
      <c r="E55" s="25">
        <v>44.904858431220667</v>
      </c>
    </row>
    <row r="56" spans="1:5" s="1" customFormat="1" ht="14.45" customHeight="1" x14ac:dyDescent="0.2">
      <c r="A56" s="23"/>
      <c r="B56" s="34" t="s">
        <v>97</v>
      </c>
      <c r="C56" s="5">
        <v>281215209.80000001</v>
      </c>
      <c r="D56" s="5">
        <v>193141362.10341001</v>
      </c>
      <c r="E56" s="24">
        <v>68.680980036880641</v>
      </c>
    </row>
    <row r="57" spans="1:5" s="1" customFormat="1" ht="14.45" customHeight="1" x14ac:dyDescent="0.2">
      <c r="A57" s="23" t="s">
        <v>28</v>
      </c>
      <c r="B57" s="33" t="s">
        <v>98</v>
      </c>
      <c r="C57" s="7">
        <v>281215209.80000001</v>
      </c>
      <c r="D57" s="7">
        <v>193141362.10341001</v>
      </c>
      <c r="E57" s="25">
        <v>68.680980036880641</v>
      </c>
    </row>
    <row r="58" spans="1:5" s="1" customFormat="1" ht="14.45" customHeight="1" x14ac:dyDescent="0.2">
      <c r="A58" s="23"/>
      <c r="B58" s="34" t="s">
        <v>141</v>
      </c>
      <c r="C58" s="5">
        <v>664992816.39999998</v>
      </c>
      <c r="D58" s="5">
        <v>443032924.10559005</v>
      </c>
      <c r="E58" s="28"/>
    </row>
    <row r="59" spans="1:5" s="1" customFormat="1" ht="14.45" customHeight="1" x14ac:dyDescent="0.2">
      <c r="A59" s="23"/>
      <c r="B59" s="34" t="s">
        <v>99</v>
      </c>
      <c r="C59" s="5">
        <v>668094868.39999998</v>
      </c>
      <c r="D59" s="5">
        <v>446518653.01927</v>
      </c>
      <c r="E59" s="24">
        <v>66.834617977028316</v>
      </c>
    </row>
    <row r="60" spans="1:5" s="1" customFormat="1" ht="14.45" customHeight="1" x14ac:dyDescent="0.2">
      <c r="A60" s="23" t="s">
        <v>8</v>
      </c>
      <c r="B60" s="33" t="s">
        <v>81</v>
      </c>
      <c r="C60" s="7">
        <v>21819292</v>
      </c>
      <c r="D60" s="7">
        <v>7897681.9695199998</v>
      </c>
      <c r="E60" s="25">
        <v>36.195867260587555</v>
      </c>
    </row>
    <row r="61" spans="1:5" s="1" customFormat="1" ht="14.45" customHeight="1" x14ac:dyDescent="0.2">
      <c r="A61" s="23" t="s">
        <v>30</v>
      </c>
      <c r="B61" s="33" t="s">
        <v>87</v>
      </c>
      <c r="C61" s="7">
        <v>77700</v>
      </c>
      <c r="D61" s="7">
        <v>11500</v>
      </c>
      <c r="E61" s="25">
        <v>14.800514800514799</v>
      </c>
    </row>
    <row r="62" spans="1:5" s="1" customFormat="1" ht="14.45" customHeight="1" x14ac:dyDescent="0.2">
      <c r="A62" s="23" t="s">
        <v>32</v>
      </c>
      <c r="B62" s="33" t="s">
        <v>88</v>
      </c>
      <c r="C62" s="7">
        <v>46339227</v>
      </c>
      <c r="D62" s="7">
        <v>46339227</v>
      </c>
      <c r="E62" s="25">
        <v>100</v>
      </c>
    </row>
    <row r="63" spans="1:5" s="1" customFormat="1" ht="25.15" customHeight="1" x14ac:dyDescent="0.2">
      <c r="A63" s="23" t="s">
        <v>36</v>
      </c>
      <c r="B63" s="33" t="s">
        <v>90</v>
      </c>
      <c r="C63" s="7">
        <v>17509807</v>
      </c>
      <c r="D63" s="7">
        <v>10804275</v>
      </c>
      <c r="E63" s="25">
        <v>61.704135288298723</v>
      </c>
    </row>
    <row r="64" spans="1:5" s="1" customFormat="1" ht="18.75" customHeight="1" x14ac:dyDescent="0.2">
      <c r="A64" s="23" t="s">
        <v>38</v>
      </c>
      <c r="B64" s="33" t="s">
        <v>91</v>
      </c>
      <c r="C64" s="7">
        <v>261107519</v>
      </c>
      <c r="D64" s="7">
        <v>110500000</v>
      </c>
      <c r="E64" s="25">
        <v>42.319731129611782</v>
      </c>
    </row>
    <row r="65" spans="1:5" s="1" customFormat="1" ht="14.45" customHeight="1" x14ac:dyDescent="0.2">
      <c r="A65" s="23" t="s">
        <v>40</v>
      </c>
      <c r="B65" s="33" t="s">
        <v>92</v>
      </c>
      <c r="C65" s="7">
        <v>146289574</v>
      </c>
      <c r="D65" s="7">
        <v>130034790</v>
      </c>
      <c r="E65" s="25">
        <v>88.888624421040419</v>
      </c>
    </row>
    <row r="66" spans="1:5" s="1" customFormat="1" ht="14.45" customHeight="1" x14ac:dyDescent="0.2">
      <c r="A66" s="23" t="s">
        <v>42</v>
      </c>
      <c r="B66" s="33" t="s">
        <v>93</v>
      </c>
      <c r="C66" s="7">
        <v>174951749.40000001</v>
      </c>
      <c r="D66" s="7">
        <v>140931179.04975</v>
      </c>
      <c r="E66" s="25">
        <v>80.554312565079158</v>
      </c>
    </row>
    <row r="67" spans="1:5" s="1" customFormat="1" ht="14.45" customHeight="1" x14ac:dyDescent="0.2">
      <c r="A67" s="23"/>
      <c r="B67" s="34" t="s">
        <v>100</v>
      </c>
      <c r="C67" s="5">
        <v>3102052</v>
      </c>
      <c r="D67" s="5">
        <v>3485728.9136799998</v>
      </c>
      <c r="E67" s="24">
        <v>112.36848749408455</v>
      </c>
    </row>
    <row r="68" spans="1:5" s="1" customFormat="1" ht="14.45" customHeight="1" x14ac:dyDescent="0.2">
      <c r="A68" s="23" t="s">
        <v>30</v>
      </c>
      <c r="B68" s="33" t="s">
        <v>101</v>
      </c>
      <c r="C68" s="7">
        <v>3102052</v>
      </c>
      <c r="D68" s="7">
        <v>3485728.9136799998</v>
      </c>
      <c r="E68" s="25">
        <v>112.36848749408455</v>
      </c>
    </row>
    <row r="69" spans="1:5" s="1" customFormat="1" ht="14.45" customHeight="1" x14ac:dyDescent="0.2">
      <c r="A69" s="23"/>
      <c r="B69" s="34" t="s">
        <v>140</v>
      </c>
      <c r="C69" s="5">
        <v>-2842727994.6499987</v>
      </c>
      <c r="D69" s="5">
        <v>-784107745.25100315</v>
      </c>
      <c r="E69" s="28"/>
    </row>
    <row r="70" spans="1:5" s="1" customFormat="1" ht="14.45" customHeight="1" x14ac:dyDescent="0.2">
      <c r="A70" s="23"/>
      <c r="B70" s="34" t="s">
        <v>139</v>
      </c>
      <c r="C70" s="5">
        <v>-4537247994.6499987</v>
      </c>
      <c r="D70" s="5">
        <v>-2004661787.804553</v>
      </c>
      <c r="E70" s="28"/>
    </row>
    <row r="71" spans="1:5" s="1" customFormat="1" ht="25.15" customHeight="1" x14ac:dyDescent="0.2">
      <c r="A71" s="23"/>
      <c r="B71" s="34" t="s">
        <v>138</v>
      </c>
      <c r="C71" s="5">
        <v>2842727994.6499987</v>
      </c>
      <c r="D71" s="5">
        <v>784107745.25100327</v>
      </c>
      <c r="E71" s="28"/>
    </row>
    <row r="72" spans="1:5" s="1" customFormat="1" ht="14.45" customHeight="1" x14ac:dyDescent="0.2">
      <c r="A72" s="23"/>
      <c r="B72" s="34" t="s">
        <v>102</v>
      </c>
      <c r="C72" s="5">
        <v>9459877393.1000004</v>
      </c>
      <c r="D72" s="5">
        <v>5928258041.9965801</v>
      </c>
      <c r="E72" s="24">
        <v>62.667387701246845</v>
      </c>
    </row>
    <row r="73" spans="1:5" s="1" customFormat="1" ht="14.45" customHeight="1" x14ac:dyDescent="0.2">
      <c r="A73" s="23" t="s">
        <v>32</v>
      </c>
      <c r="B73" s="33" t="s">
        <v>103</v>
      </c>
      <c r="C73" s="7">
        <v>9459877393.1000004</v>
      </c>
      <c r="D73" s="7">
        <v>5928258041.9965801</v>
      </c>
      <c r="E73" s="25">
        <v>62.667387701246845</v>
      </c>
    </row>
    <row r="74" spans="1:5" s="1" customFormat="1" ht="14.45" customHeight="1" x14ac:dyDescent="0.2">
      <c r="A74" s="23"/>
      <c r="B74" s="34" t="s">
        <v>104</v>
      </c>
      <c r="C74" s="5">
        <v>4431119482.1000004</v>
      </c>
      <c r="D74" s="5">
        <v>2860418726.0851202</v>
      </c>
      <c r="E74" s="24">
        <v>64.552958629080067</v>
      </c>
    </row>
    <row r="75" spans="1:5" s="1" customFormat="1" ht="14.45" customHeight="1" x14ac:dyDescent="0.2">
      <c r="A75" s="23" t="s">
        <v>57</v>
      </c>
      <c r="B75" s="33" t="s">
        <v>105</v>
      </c>
      <c r="C75" s="7">
        <v>4431119482.1000004</v>
      </c>
      <c r="D75" s="7">
        <v>2860418726.0851202</v>
      </c>
      <c r="E75" s="25">
        <v>64.552958629080067</v>
      </c>
    </row>
    <row r="76" spans="1:5" s="1" customFormat="1" ht="14.45" customHeight="1" x14ac:dyDescent="0.2">
      <c r="A76" s="23"/>
      <c r="B76" s="34" t="s">
        <v>106</v>
      </c>
      <c r="C76" s="5">
        <v>-2186029916.3500013</v>
      </c>
      <c r="D76" s="5">
        <v>-2283731570.6604567</v>
      </c>
      <c r="E76" s="24"/>
    </row>
    <row r="77" spans="1:5" s="1" customFormat="1" ht="14.45" customHeight="1" x14ac:dyDescent="0.2">
      <c r="A77" s="23"/>
      <c r="B77" s="34" t="s">
        <v>107</v>
      </c>
      <c r="C77" s="5"/>
      <c r="D77" s="5"/>
      <c r="E77" s="24"/>
    </row>
    <row r="78" spans="1:5" s="1" customFormat="1" ht="14.45" customHeight="1" x14ac:dyDescent="0.2">
      <c r="A78" s="23"/>
      <c r="B78" s="34" t="s">
        <v>108</v>
      </c>
      <c r="C78" s="5"/>
      <c r="D78" s="5">
        <v>39636746309.07782</v>
      </c>
      <c r="E78" s="24"/>
    </row>
    <row r="79" spans="1:5" s="1" customFormat="1" ht="14.45" customHeight="1" x14ac:dyDescent="0.2">
      <c r="A79" s="29"/>
      <c r="B79" s="36" t="s">
        <v>109</v>
      </c>
      <c r="C79" s="30"/>
      <c r="D79" s="30">
        <v>41905096126.538338</v>
      </c>
      <c r="E79" s="31"/>
    </row>
    <row r="80" spans="1:5" s="1" customFormat="1" ht="33" customHeight="1" x14ac:dyDescent="0.2"/>
  </sheetData>
  <mergeCells count="6">
    <mergeCell ref="A2:E2"/>
    <mergeCell ref="A3:E3"/>
    <mergeCell ref="A4:B4"/>
    <mergeCell ref="C4:E4"/>
    <mergeCell ref="A5:B5"/>
    <mergeCell ref="C5:E5"/>
  </mergeCells>
  <pageMargins left="0.70866141732283472" right="0.70866141732283472" top="0.74803149606299213" bottom="0.74803149606299213" header="0.31496062992125984" footer="0.31496062992125984"/>
  <pageSetup paperSize="0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0"/>
  <sheetViews>
    <sheetView workbookViewId="0">
      <selection activeCell="C15" sqref="C15:D15"/>
    </sheetView>
  </sheetViews>
  <sheetFormatPr defaultRowHeight="12.75" x14ac:dyDescent="0.2"/>
  <cols>
    <col min="1" max="1" width="0.5703125" customWidth="1"/>
    <col min="2" max="2" width="14" customWidth="1"/>
    <col min="3" max="3" width="5" customWidth="1"/>
    <col min="4" max="4" width="65.28515625" customWidth="1"/>
    <col min="5" max="5" width="19.85546875" customWidth="1"/>
    <col min="6" max="6" width="18.85546875" customWidth="1"/>
    <col min="7" max="7" width="10.5703125" customWidth="1"/>
    <col min="8" max="8" width="5.5703125" customWidth="1"/>
  </cols>
  <sheetData>
    <row r="1" spans="2:7" s="66" customFormat="1" ht="5.85" customHeight="1" x14ac:dyDescent="0.2"/>
    <row r="2" spans="2:7" s="66" customFormat="1" ht="26.1" customHeight="1" x14ac:dyDescent="0.2">
      <c r="B2" s="67" t="s">
        <v>146</v>
      </c>
      <c r="C2" s="67"/>
      <c r="D2" s="67"/>
      <c r="E2" s="67"/>
      <c r="F2" s="67"/>
      <c r="G2" s="67"/>
    </row>
    <row r="3" spans="2:7" s="66" customFormat="1" ht="26.1" customHeight="1" x14ac:dyDescent="0.2">
      <c r="B3" s="67" t="s">
        <v>147</v>
      </c>
      <c r="C3" s="67"/>
      <c r="D3" s="67"/>
      <c r="E3" s="67"/>
      <c r="F3" s="67"/>
      <c r="G3" s="67"/>
    </row>
    <row r="4" spans="2:7" s="66" customFormat="1" ht="13.9" customHeight="1" x14ac:dyDescent="0.2">
      <c r="B4" s="68" t="s">
        <v>148</v>
      </c>
      <c r="C4" s="68"/>
      <c r="D4" s="69"/>
      <c r="E4" s="69"/>
      <c r="F4" s="69"/>
      <c r="G4" s="69"/>
    </row>
    <row r="5" spans="2:7" s="66" customFormat="1" ht="13.9" customHeight="1" x14ac:dyDescent="0.2">
      <c r="B5" s="68" t="s">
        <v>149</v>
      </c>
      <c r="C5" s="68"/>
      <c r="D5" s="69"/>
      <c r="E5" s="69"/>
      <c r="F5" s="69"/>
      <c r="G5" s="69"/>
    </row>
    <row r="6" spans="2:7" s="66" customFormat="1" ht="10.7" customHeight="1" x14ac:dyDescent="0.2"/>
    <row r="7" spans="2:7" s="66" customFormat="1" ht="31.9" customHeight="1" x14ac:dyDescent="0.2">
      <c r="B7" s="70" t="s">
        <v>150</v>
      </c>
      <c r="C7" s="71" t="s">
        <v>151</v>
      </c>
      <c r="D7" s="71"/>
      <c r="E7" s="70" t="s">
        <v>152</v>
      </c>
      <c r="F7" s="70" t="s">
        <v>153</v>
      </c>
      <c r="G7" s="70" t="s">
        <v>154</v>
      </c>
    </row>
    <row r="8" spans="2:7" s="66" customFormat="1" ht="10.15" customHeight="1" x14ac:dyDescent="0.2">
      <c r="B8" s="72" t="s">
        <v>8</v>
      </c>
      <c r="C8" s="73" t="s">
        <v>9</v>
      </c>
      <c r="D8" s="73"/>
      <c r="E8" s="72" t="s">
        <v>10</v>
      </c>
      <c r="F8" s="72" t="s">
        <v>11</v>
      </c>
      <c r="G8" s="72" t="s">
        <v>12</v>
      </c>
    </row>
    <row r="9" spans="2:7" s="66" customFormat="1" ht="14.45" customHeight="1" x14ac:dyDescent="0.2">
      <c r="B9" s="74"/>
      <c r="C9" s="75" t="s">
        <v>155</v>
      </c>
      <c r="D9" s="75"/>
      <c r="E9" s="5">
        <v>33992409530.399998</v>
      </c>
      <c r="F9" s="5">
        <v>21333443800.170528</v>
      </c>
      <c r="G9" s="6">
        <v>62.759433929188404</v>
      </c>
    </row>
    <row r="10" spans="2:7" s="66" customFormat="1" ht="14.45" customHeight="1" x14ac:dyDescent="0.2">
      <c r="B10" s="74"/>
      <c r="C10" s="75" t="s">
        <v>156</v>
      </c>
      <c r="D10" s="75"/>
      <c r="E10" s="5">
        <v>32859913048.599998</v>
      </c>
      <c r="F10" s="5">
        <v>20428299372.1119</v>
      </c>
      <c r="G10" s="6">
        <v>62.167843663792809</v>
      </c>
    </row>
    <row r="11" spans="2:7" s="66" customFormat="1" ht="14.45" customHeight="1" x14ac:dyDescent="0.2">
      <c r="B11" s="74" t="s">
        <v>8</v>
      </c>
      <c r="C11" s="76" t="s">
        <v>157</v>
      </c>
      <c r="D11" s="76"/>
      <c r="E11" s="7">
        <v>32859913048.599998</v>
      </c>
      <c r="F11" s="7">
        <v>20428299372.1119</v>
      </c>
      <c r="G11" s="8">
        <v>62.167843663792809</v>
      </c>
    </row>
    <row r="12" spans="2:7" s="66" customFormat="1" ht="14.45" customHeight="1" x14ac:dyDescent="0.2">
      <c r="B12" s="74"/>
      <c r="C12" s="75" t="s">
        <v>158</v>
      </c>
      <c r="D12" s="75"/>
      <c r="E12" s="5">
        <v>620786806.10000002</v>
      </c>
      <c r="F12" s="5">
        <v>628998206.27531004</v>
      </c>
      <c r="G12" s="6">
        <v>101.32274076939505</v>
      </c>
    </row>
    <row r="13" spans="2:7" s="66" customFormat="1" ht="14.45" customHeight="1" x14ac:dyDescent="0.2">
      <c r="B13" s="74" t="s">
        <v>9</v>
      </c>
      <c r="C13" s="76" t="s">
        <v>159</v>
      </c>
      <c r="D13" s="76"/>
      <c r="E13" s="7">
        <v>620786806.10000002</v>
      </c>
      <c r="F13" s="7">
        <v>628998206.27531004</v>
      </c>
      <c r="G13" s="8">
        <v>101.32274076939505</v>
      </c>
    </row>
    <row r="14" spans="2:7" s="66" customFormat="1" ht="14.45" customHeight="1" x14ac:dyDescent="0.2">
      <c r="B14" s="74"/>
      <c r="C14" s="75" t="s">
        <v>160</v>
      </c>
      <c r="D14" s="75"/>
      <c r="E14" s="5">
        <v>307260495.80000001</v>
      </c>
      <c r="F14" s="5">
        <v>149513050.33978</v>
      </c>
      <c r="G14" s="6">
        <v>48.660030294652671</v>
      </c>
    </row>
    <row r="15" spans="2:7" s="66" customFormat="1" ht="14.45" customHeight="1" x14ac:dyDescent="0.2">
      <c r="B15" s="74" t="s">
        <v>10</v>
      </c>
      <c r="C15" s="76" t="s">
        <v>161</v>
      </c>
      <c r="D15" s="76"/>
      <c r="E15" s="7">
        <v>307260495.80000001</v>
      </c>
      <c r="F15" s="7">
        <v>149513050.33978</v>
      </c>
      <c r="G15" s="8">
        <v>48.660030294652671</v>
      </c>
    </row>
    <row r="16" spans="2:7" s="66" customFormat="1" ht="14.45" customHeight="1" x14ac:dyDescent="0.2">
      <c r="B16" s="74"/>
      <c r="C16" s="75" t="s">
        <v>162</v>
      </c>
      <c r="D16" s="75"/>
      <c r="E16" s="5">
        <v>204449179.90000001</v>
      </c>
      <c r="F16" s="5">
        <v>126633171.44354001</v>
      </c>
      <c r="G16" s="6">
        <v>61.938703547492203</v>
      </c>
    </row>
    <row r="17" spans="2:7" s="66" customFormat="1" ht="14.45" customHeight="1" x14ac:dyDescent="0.2">
      <c r="B17" s="74" t="s">
        <v>11</v>
      </c>
      <c r="C17" s="76" t="s">
        <v>163</v>
      </c>
      <c r="D17" s="76"/>
      <c r="E17" s="7">
        <v>204449179.90000001</v>
      </c>
      <c r="F17" s="7">
        <v>126633171.44354001</v>
      </c>
      <c r="G17" s="8">
        <v>61.938703547492203</v>
      </c>
    </row>
    <row r="18" spans="2:7" s="66" customFormat="1" ht="14.45" customHeight="1" x14ac:dyDescent="0.2">
      <c r="B18" s="74"/>
      <c r="C18" s="75" t="s">
        <v>164</v>
      </c>
      <c r="D18" s="75"/>
      <c r="E18" s="5">
        <v>0</v>
      </c>
      <c r="F18" s="5">
        <v>0</v>
      </c>
      <c r="G18" s="6"/>
    </row>
    <row r="19" spans="2:7" s="66" customFormat="1" ht="14.45" customHeight="1" x14ac:dyDescent="0.2">
      <c r="B19" s="74" t="s">
        <v>12</v>
      </c>
      <c r="C19" s="76" t="s">
        <v>165</v>
      </c>
      <c r="D19" s="76"/>
      <c r="E19" s="7">
        <v>0</v>
      </c>
      <c r="F19" s="7">
        <v>0</v>
      </c>
      <c r="G19" s="8"/>
    </row>
    <row r="20" spans="2:7" s="66" customFormat="1" ht="14.45" customHeight="1" x14ac:dyDescent="0.2">
      <c r="B20" s="74"/>
      <c r="C20" s="75" t="s">
        <v>166</v>
      </c>
      <c r="D20" s="75"/>
      <c r="E20" s="5">
        <v>917900000</v>
      </c>
      <c r="F20" s="5">
        <v>1404681965</v>
      </c>
      <c r="G20" s="6">
        <v>153.03213476413552</v>
      </c>
    </row>
    <row r="21" spans="2:7" s="66" customFormat="1" ht="35.65" customHeight="1" x14ac:dyDescent="0.2">
      <c r="B21" s="74"/>
      <c r="C21" s="75" t="s">
        <v>167</v>
      </c>
      <c r="D21" s="75"/>
      <c r="E21" s="5">
        <v>0</v>
      </c>
      <c r="F21" s="5">
        <v>1000000</v>
      </c>
      <c r="G21" s="6">
        <v>0</v>
      </c>
    </row>
    <row r="22" spans="2:7" s="66" customFormat="1" ht="25.15" customHeight="1" x14ac:dyDescent="0.2">
      <c r="B22" s="74"/>
      <c r="C22" s="75" t="s">
        <v>168</v>
      </c>
      <c r="D22" s="75"/>
      <c r="E22" s="5">
        <v>0</v>
      </c>
      <c r="F22" s="5">
        <v>0</v>
      </c>
      <c r="G22" s="6">
        <v>0</v>
      </c>
    </row>
    <row r="23" spans="2:7" s="66" customFormat="1" ht="14.45" customHeight="1" x14ac:dyDescent="0.2">
      <c r="B23" s="74"/>
      <c r="C23" s="75" t="s">
        <v>169</v>
      </c>
      <c r="D23" s="75"/>
      <c r="E23" s="5">
        <v>1186695257.25</v>
      </c>
      <c r="F23" s="5">
        <v>804071730</v>
      </c>
      <c r="G23" s="6">
        <v>67.757221164203813</v>
      </c>
    </row>
    <row r="24" spans="2:7" s="66" customFormat="1" ht="14.45" customHeight="1" x14ac:dyDescent="0.2">
      <c r="B24" s="74"/>
      <c r="C24" s="75" t="s">
        <v>170</v>
      </c>
      <c r="D24" s="75"/>
      <c r="E24" s="5">
        <v>1582564204</v>
      </c>
      <c r="F24" s="5">
        <v>1060588990.5999999</v>
      </c>
      <c r="G24" s="6">
        <v>67.017122459822801</v>
      </c>
    </row>
    <row r="25" spans="2:7" s="66" customFormat="1" ht="14.45" customHeight="1" x14ac:dyDescent="0.2">
      <c r="B25" s="74"/>
      <c r="C25" s="75" t="s">
        <v>171</v>
      </c>
      <c r="D25" s="75"/>
      <c r="E25" s="5">
        <v>34272471503.499992</v>
      </c>
      <c r="F25" s="5">
        <v>21609497753.6441</v>
      </c>
      <c r="G25" s="6">
        <v>63.052055500103876</v>
      </c>
    </row>
    <row r="26" spans="2:7" s="66" customFormat="1" ht="14.45" customHeight="1" x14ac:dyDescent="0.2">
      <c r="B26" s="74" t="s">
        <v>8</v>
      </c>
      <c r="C26" s="76" t="s">
        <v>172</v>
      </c>
      <c r="D26" s="76"/>
      <c r="E26" s="7">
        <v>1998247687.2</v>
      </c>
      <c r="F26" s="7">
        <v>1257245670.3058901</v>
      </c>
      <c r="G26" s="8">
        <v>62.917409005866411</v>
      </c>
    </row>
    <row r="27" spans="2:7" s="66" customFormat="1" ht="14.45" customHeight="1" x14ac:dyDescent="0.2">
      <c r="B27" s="74" t="s">
        <v>9</v>
      </c>
      <c r="C27" s="76" t="s">
        <v>173</v>
      </c>
      <c r="D27" s="76"/>
      <c r="E27" s="7">
        <v>1491430764</v>
      </c>
      <c r="F27" s="7">
        <v>953420489.84784997</v>
      </c>
      <c r="G27" s="8">
        <v>63.926567217293226</v>
      </c>
    </row>
    <row r="28" spans="2:7" s="66" customFormat="1" ht="14.45" customHeight="1" x14ac:dyDescent="0.2">
      <c r="B28" s="74" t="s">
        <v>10</v>
      </c>
      <c r="C28" s="76" t="s">
        <v>174</v>
      </c>
      <c r="D28" s="76"/>
      <c r="E28" s="7">
        <v>2027126961</v>
      </c>
      <c r="F28" s="7">
        <v>1221012223.90978</v>
      </c>
      <c r="G28" s="8">
        <v>60.233633482307582</v>
      </c>
    </row>
    <row r="29" spans="2:7" s="66" customFormat="1" ht="14.45" customHeight="1" x14ac:dyDescent="0.2">
      <c r="B29" s="74" t="s">
        <v>11</v>
      </c>
      <c r="C29" s="76" t="s">
        <v>175</v>
      </c>
      <c r="D29" s="76"/>
      <c r="E29" s="7">
        <v>7029489785</v>
      </c>
      <c r="F29" s="7">
        <v>4505100393.7574596</v>
      </c>
      <c r="G29" s="8">
        <v>64.088582977540526</v>
      </c>
    </row>
    <row r="30" spans="2:7" s="66" customFormat="1" ht="14.45" customHeight="1" x14ac:dyDescent="0.2">
      <c r="B30" s="74" t="s">
        <v>12</v>
      </c>
      <c r="C30" s="76" t="s">
        <v>176</v>
      </c>
      <c r="D30" s="76"/>
      <c r="E30" s="58">
        <v>660920629.4000001</v>
      </c>
      <c r="F30" s="58">
        <v>318497921.95725012</v>
      </c>
      <c r="G30" s="59">
        <v>48.190040950361968</v>
      </c>
    </row>
    <row r="31" spans="2:7" s="66" customFormat="1" ht="14.45" customHeight="1" x14ac:dyDescent="0.2">
      <c r="B31" s="74" t="s">
        <v>28</v>
      </c>
      <c r="C31" s="76" t="s">
        <v>177</v>
      </c>
      <c r="D31" s="76"/>
      <c r="E31" s="7">
        <v>7661121390.1999903</v>
      </c>
      <c r="F31" s="7">
        <v>4971533517.0995798</v>
      </c>
      <c r="G31" s="8">
        <v>64.893026280187954</v>
      </c>
    </row>
    <row r="32" spans="2:7" s="66" customFormat="1" ht="14.45" customHeight="1" x14ac:dyDescent="0.2">
      <c r="B32" s="74" t="s">
        <v>30</v>
      </c>
      <c r="C32" s="76" t="s">
        <v>178</v>
      </c>
      <c r="D32" s="76"/>
      <c r="E32" s="7">
        <v>2896348307.3000002</v>
      </c>
      <c r="F32" s="7">
        <v>1538812238.3697701</v>
      </c>
      <c r="G32" s="8">
        <v>53.129391741018317</v>
      </c>
    </row>
    <row r="33" spans="2:7" s="66" customFormat="1" ht="14.45" customHeight="1" x14ac:dyDescent="0.2">
      <c r="B33" s="74" t="s">
        <v>32</v>
      </c>
      <c r="C33" s="76" t="s">
        <v>179</v>
      </c>
      <c r="D33" s="76"/>
      <c r="E33" s="7">
        <v>1364906139.7</v>
      </c>
      <c r="F33" s="7">
        <v>815570899.89971006</v>
      </c>
      <c r="G33" s="8">
        <v>59.752892611280117</v>
      </c>
    </row>
    <row r="34" spans="2:7" s="66" customFormat="1" ht="14.45" customHeight="1" x14ac:dyDescent="0.2">
      <c r="B34" s="74" t="s">
        <v>34</v>
      </c>
      <c r="C34" s="76" t="s">
        <v>180</v>
      </c>
      <c r="D34" s="76"/>
      <c r="E34" s="7">
        <v>299490082.19999999</v>
      </c>
      <c r="F34" s="7">
        <v>175402536.21412</v>
      </c>
      <c r="G34" s="8">
        <v>58.567060026043158</v>
      </c>
    </row>
    <row r="35" spans="2:7" s="66" customFormat="1" ht="25.15" customHeight="1" x14ac:dyDescent="0.2">
      <c r="B35" s="74" t="s">
        <v>36</v>
      </c>
      <c r="C35" s="76" t="s">
        <v>181</v>
      </c>
      <c r="D35" s="76"/>
      <c r="E35" s="7">
        <v>1678060370.9000001</v>
      </c>
      <c r="F35" s="7">
        <v>991880430.89025903</v>
      </c>
      <c r="G35" s="8">
        <v>59.108745316372634</v>
      </c>
    </row>
    <row r="36" spans="2:7" s="66" customFormat="1" ht="14.45" customHeight="1" x14ac:dyDescent="0.2">
      <c r="B36" s="74" t="s">
        <v>38</v>
      </c>
      <c r="C36" s="76" t="s">
        <v>182</v>
      </c>
      <c r="D36" s="76"/>
      <c r="E36" s="7">
        <v>144467006.80000001</v>
      </c>
      <c r="F36" s="7">
        <v>75103825.074540004</v>
      </c>
      <c r="G36" s="8">
        <v>51.986835429153501</v>
      </c>
    </row>
    <row r="37" spans="2:7" s="66" customFormat="1" ht="14.45" customHeight="1" x14ac:dyDescent="0.2">
      <c r="B37" s="74" t="s">
        <v>40</v>
      </c>
      <c r="C37" s="76" t="s">
        <v>183</v>
      </c>
      <c r="D37" s="76"/>
      <c r="E37" s="7">
        <v>2288250222.5</v>
      </c>
      <c r="F37" s="7">
        <v>1520320624.09039</v>
      </c>
      <c r="G37" s="8">
        <v>66.440313613490318</v>
      </c>
    </row>
    <row r="38" spans="2:7" s="66" customFormat="1" ht="14.45" customHeight="1" x14ac:dyDescent="0.2">
      <c r="B38" s="74" t="s">
        <v>42</v>
      </c>
      <c r="C38" s="76" t="s">
        <v>184</v>
      </c>
      <c r="D38" s="76"/>
      <c r="E38" s="7">
        <v>1160364826.2</v>
      </c>
      <c r="F38" s="7">
        <v>478213783.89301002</v>
      </c>
      <c r="G38" s="8">
        <v>41.212364688705691</v>
      </c>
    </row>
    <row r="39" spans="2:7" s="66" customFormat="1" ht="14.45" customHeight="1" x14ac:dyDescent="0.2">
      <c r="B39" s="74" t="s">
        <v>44</v>
      </c>
      <c r="C39" s="76" t="s">
        <v>185</v>
      </c>
      <c r="D39" s="76"/>
      <c r="E39" s="7">
        <v>3572247331.0999999</v>
      </c>
      <c r="F39" s="7">
        <v>2679845625.3344202</v>
      </c>
      <c r="G39" s="8">
        <v>75.018479319829652</v>
      </c>
    </row>
    <row r="40" spans="2:7" s="66" customFormat="1" ht="14.45" customHeight="1" x14ac:dyDescent="0.2">
      <c r="B40" s="74" t="s">
        <v>46</v>
      </c>
      <c r="C40" s="76" t="s">
        <v>186</v>
      </c>
      <c r="D40" s="76"/>
      <c r="E40" s="7">
        <v>0</v>
      </c>
      <c r="F40" s="7">
        <v>107537573</v>
      </c>
      <c r="G40" s="8"/>
    </row>
    <row r="41" spans="2:7" s="66" customFormat="1" ht="14.45" customHeight="1" x14ac:dyDescent="0.2">
      <c r="B41" s="74"/>
      <c r="C41" s="75" t="s">
        <v>187</v>
      </c>
      <c r="D41" s="75"/>
      <c r="E41" s="5">
        <v>0</v>
      </c>
      <c r="F41" s="5">
        <v>112285.5</v>
      </c>
      <c r="G41" s="6"/>
    </row>
    <row r="42" spans="2:7" s="66" customFormat="1" ht="25.15" customHeight="1" x14ac:dyDescent="0.2">
      <c r="B42" s="74"/>
      <c r="C42" s="75" t="s">
        <v>188</v>
      </c>
      <c r="D42" s="75"/>
      <c r="E42" s="5">
        <v>24200000</v>
      </c>
      <c r="F42" s="5">
        <v>13868273.199999999</v>
      </c>
      <c r="G42" s="6">
        <v>57.30691404958678</v>
      </c>
    </row>
    <row r="43" spans="2:7" s="66" customFormat="1" ht="14.45" customHeight="1" x14ac:dyDescent="0.2">
      <c r="B43" s="74"/>
      <c r="C43" s="75" t="s">
        <v>189</v>
      </c>
      <c r="D43" s="75"/>
      <c r="E43" s="5">
        <v>1068068050</v>
      </c>
      <c r="F43" s="5">
        <v>838085031</v>
      </c>
      <c r="G43" s="6">
        <v>78.467381455704071</v>
      </c>
    </row>
    <row r="44" spans="2:7" s="66" customFormat="1" ht="14.45" customHeight="1" x14ac:dyDescent="0.2">
      <c r="B44" s="74"/>
      <c r="C44" s="75" t="s">
        <v>190</v>
      </c>
      <c r="D44" s="75"/>
      <c r="E44" s="5">
        <v>3437320240</v>
      </c>
      <c r="F44" s="5">
        <v>1969710537</v>
      </c>
      <c r="G44" s="6">
        <v>57.303666794805238</v>
      </c>
    </row>
    <row r="45" spans="2:7" s="66" customFormat="1" ht="14.45" customHeight="1" x14ac:dyDescent="0.2">
      <c r="B45" s="74"/>
      <c r="C45" s="75" t="s">
        <v>191</v>
      </c>
      <c r="D45" s="75"/>
      <c r="E45" s="5">
        <v>0</v>
      </c>
      <c r="F45" s="5">
        <v>135226061</v>
      </c>
      <c r="G45" s="6"/>
    </row>
    <row r="46" spans="2:7" s="66" customFormat="1" ht="14.45" customHeight="1" x14ac:dyDescent="0.2">
      <c r="B46" s="74"/>
      <c r="C46" s="75" t="s">
        <v>192</v>
      </c>
      <c r="D46" s="75"/>
      <c r="E46" s="5">
        <v>1055244376.4000001</v>
      </c>
      <c r="F46" s="5">
        <v>378361365.57183999</v>
      </c>
      <c r="G46" s="9"/>
    </row>
    <row r="47" spans="2:7" s="66" customFormat="1" ht="14.45" customHeight="1" x14ac:dyDescent="0.2">
      <c r="B47" s="74"/>
      <c r="C47" s="75" t="s">
        <v>193</v>
      </c>
      <c r="D47" s="75"/>
      <c r="E47" s="5">
        <v>1336459586.2</v>
      </c>
      <c r="F47" s="5">
        <v>571502727.67525005</v>
      </c>
      <c r="G47" s="6">
        <v>42.762439925342058</v>
      </c>
    </row>
    <row r="48" spans="2:7" s="66" customFormat="1" ht="14.45" customHeight="1" x14ac:dyDescent="0.2">
      <c r="B48" s="74" t="s">
        <v>28</v>
      </c>
      <c r="C48" s="76" t="s">
        <v>177</v>
      </c>
      <c r="D48" s="76"/>
      <c r="E48" s="7">
        <v>497525</v>
      </c>
      <c r="F48" s="7">
        <v>0</v>
      </c>
      <c r="G48" s="8">
        <v>0</v>
      </c>
    </row>
    <row r="49" spans="2:7" s="66" customFormat="1" ht="14.45" customHeight="1" x14ac:dyDescent="0.2">
      <c r="B49" s="74" t="s">
        <v>30</v>
      </c>
      <c r="C49" s="76" t="s">
        <v>178</v>
      </c>
      <c r="D49" s="76"/>
      <c r="E49" s="7">
        <v>220892311.09999999</v>
      </c>
      <c r="F49" s="7">
        <v>117153774.17524999</v>
      </c>
      <c r="G49" s="8">
        <v>53.036601225206702</v>
      </c>
    </row>
    <row r="50" spans="2:7" s="66" customFormat="1" ht="14.45" customHeight="1" x14ac:dyDescent="0.2">
      <c r="B50" s="74" t="s">
        <v>32</v>
      </c>
      <c r="C50" s="76" t="s">
        <v>179</v>
      </c>
      <c r="D50" s="76"/>
      <c r="E50" s="7">
        <v>71000000</v>
      </c>
      <c r="F50" s="7">
        <v>0</v>
      </c>
      <c r="G50" s="8">
        <v>0</v>
      </c>
    </row>
    <row r="51" spans="2:7" s="66" customFormat="1" ht="25.15" customHeight="1" x14ac:dyDescent="0.2">
      <c r="B51" s="74" t="s">
        <v>34</v>
      </c>
      <c r="C51" s="77" t="s">
        <v>194</v>
      </c>
      <c r="D51" s="77"/>
      <c r="E51" s="7">
        <v>38242227</v>
      </c>
      <c r="F51" s="7">
        <v>30925986</v>
      </c>
      <c r="G51" s="8">
        <v>80.868684765664938</v>
      </c>
    </row>
    <row r="52" spans="2:7" s="66" customFormat="1" ht="25.15" customHeight="1" x14ac:dyDescent="0.2">
      <c r="B52" s="74" t="s">
        <v>36</v>
      </c>
      <c r="C52" s="76" t="s">
        <v>181</v>
      </c>
      <c r="D52" s="76"/>
      <c r="E52" s="7">
        <v>629003582.10000002</v>
      </c>
      <c r="F52" s="7">
        <v>238922967.5</v>
      </c>
      <c r="G52" s="8">
        <v>37.984357211818811</v>
      </c>
    </row>
    <row r="53" spans="2:7" s="66" customFormat="1" ht="14.45" customHeight="1" x14ac:dyDescent="0.2">
      <c r="B53" s="74" t="s">
        <v>38</v>
      </c>
      <c r="C53" s="76" t="s">
        <v>182</v>
      </c>
      <c r="D53" s="76"/>
      <c r="E53" s="7">
        <v>68500000</v>
      </c>
      <c r="F53" s="7">
        <v>68500000</v>
      </c>
      <c r="G53" s="8">
        <v>100</v>
      </c>
    </row>
    <row r="54" spans="2:7" s="66" customFormat="1" ht="14.45" customHeight="1" x14ac:dyDescent="0.2">
      <c r="B54" s="74" t="s">
        <v>40</v>
      </c>
      <c r="C54" s="76" t="s">
        <v>183</v>
      </c>
      <c r="D54" s="76"/>
      <c r="E54" s="7">
        <v>50000000</v>
      </c>
      <c r="F54" s="7">
        <v>0</v>
      </c>
      <c r="G54" s="8">
        <v>0</v>
      </c>
    </row>
    <row r="55" spans="2:7" s="66" customFormat="1" ht="14.45" customHeight="1" x14ac:dyDescent="0.2">
      <c r="B55" s="74" t="s">
        <v>42</v>
      </c>
      <c r="C55" s="76" t="s">
        <v>184</v>
      </c>
      <c r="D55" s="76"/>
      <c r="E55" s="7">
        <v>258323941</v>
      </c>
      <c r="F55" s="7">
        <v>116000000</v>
      </c>
      <c r="G55" s="8">
        <v>44.904858431220667</v>
      </c>
    </row>
    <row r="56" spans="2:7" s="66" customFormat="1" ht="14.45" customHeight="1" x14ac:dyDescent="0.2">
      <c r="B56" s="74"/>
      <c r="C56" s="75" t="s">
        <v>195</v>
      </c>
      <c r="D56" s="75"/>
      <c r="E56" s="5">
        <v>281215209.80000001</v>
      </c>
      <c r="F56" s="5">
        <v>193141362.10341001</v>
      </c>
      <c r="G56" s="6">
        <v>68.680980036880641</v>
      </c>
    </row>
    <row r="57" spans="2:7" s="66" customFormat="1" ht="14.45" customHeight="1" x14ac:dyDescent="0.2">
      <c r="B57" s="74" t="s">
        <v>28</v>
      </c>
      <c r="C57" s="76" t="s">
        <v>196</v>
      </c>
      <c r="D57" s="76"/>
      <c r="E57" s="7">
        <v>281215209.80000001</v>
      </c>
      <c r="F57" s="7">
        <v>193141362.10341001</v>
      </c>
      <c r="G57" s="8">
        <v>68.680980036880641</v>
      </c>
    </row>
    <row r="58" spans="2:7" s="66" customFormat="1" ht="14.45" customHeight="1" x14ac:dyDescent="0.2">
      <c r="B58" s="74"/>
      <c r="C58" s="75" t="s">
        <v>197</v>
      </c>
      <c r="D58" s="75"/>
      <c r="E58" s="5">
        <v>664992816.39999998</v>
      </c>
      <c r="F58" s="5">
        <v>443032924.10559005</v>
      </c>
      <c r="G58" s="9"/>
    </row>
    <row r="59" spans="2:7" s="66" customFormat="1" ht="14.45" customHeight="1" x14ac:dyDescent="0.2">
      <c r="B59" s="74"/>
      <c r="C59" s="75" t="s">
        <v>198</v>
      </c>
      <c r="D59" s="75"/>
      <c r="E59" s="5">
        <v>668094868.39999998</v>
      </c>
      <c r="F59" s="5">
        <v>446518653.01927</v>
      </c>
      <c r="G59" s="6">
        <v>66.834617977028316</v>
      </c>
    </row>
    <row r="60" spans="2:7" s="66" customFormat="1" ht="14.45" customHeight="1" x14ac:dyDescent="0.2">
      <c r="B60" s="74" t="s">
        <v>8</v>
      </c>
      <c r="C60" s="76" t="s">
        <v>172</v>
      </c>
      <c r="D60" s="76"/>
      <c r="E60" s="7">
        <v>21819292</v>
      </c>
      <c r="F60" s="7">
        <v>7897681.9695199998</v>
      </c>
      <c r="G60" s="8">
        <v>36.195867260587555</v>
      </c>
    </row>
    <row r="61" spans="2:7" s="66" customFormat="1" ht="14.45" customHeight="1" x14ac:dyDescent="0.2">
      <c r="B61" s="74" t="s">
        <v>30</v>
      </c>
      <c r="C61" s="76" t="s">
        <v>178</v>
      </c>
      <c r="D61" s="76"/>
      <c r="E61" s="7">
        <v>77700</v>
      </c>
      <c r="F61" s="7">
        <v>11500</v>
      </c>
      <c r="G61" s="8">
        <v>14.800514800514799</v>
      </c>
    </row>
    <row r="62" spans="2:7" s="66" customFormat="1" ht="14.45" customHeight="1" x14ac:dyDescent="0.2">
      <c r="B62" s="74" t="s">
        <v>32</v>
      </c>
      <c r="C62" s="76" t="s">
        <v>179</v>
      </c>
      <c r="D62" s="76"/>
      <c r="E62" s="7">
        <v>46339227</v>
      </c>
      <c r="F62" s="7">
        <v>46339227</v>
      </c>
      <c r="G62" s="8">
        <v>100</v>
      </c>
    </row>
    <row r="63" spans="2:7" s="66" customFormat="1" ht="25.15" customHeight="1" x14ac:dyDescent="0.2">
      <c r="B63" s="74" t="s">
        <v>36</v>
      </c>
      <c r="C63" s="76" t="s">
        <v>181</v>
      </c>
      <c r="D63" s="76"/>
      <c r="E63" s="7">
        <v>17509807</v>
      </c>
      <c r="F63" s="7">
        <v>10804275</v>
      </c>
      <c r="G63" s="8">
        <v>61.704135288298723</v>
      </c>
    </row>
    <row r="64" spans="2:7" s="66" customFormat="1" ht="14.45" customHeight="1" x14ac:dyDescent="0.2">
      <c r="B64" s="74" t="s">
        <v>38</v>
      </c>
      <c r="C64" s="76" t="s">
        <v>182</v>
      </c>
      <c r="D64" s="76"/>
      <c r="E64" s="7">
        <v>261107519</v>
      </c>
      <c r="F64" s="7">
        <v>110500000</v>
      </c>
      <c r="G64" s="8">
        <v>42.319731129611782</v>
      </c>
    </row>
    <row r="65" spans="2:7" s="66" customFormat="1" ht="14.45" customHeight="1" x14ac:dyDescent="0.2">
      <c r="B65" s="74" t="s">
        <v>40</v>
      </c>
      <c r="C65" s="76" t="s">
        <v>183</v>
      </c>
      <c r="D65" s="76"/>
      <c r="E65" s="7">
        <v>146289574</v>
      </c>
      <c r="F65" s="7">
        <v>130034790</v>
      </c>
      <c r="G65" s="8">
        <v>88.888624421040419</v>
      </c>
    </row>
    <row r="66" spans="2:7" s="66" customFormat="1" ht="14.45" customHeight="1" x14ac:dyDescent="0.2">
      <c r="B66" s="74" t="s">
        <v>42</v>
      </c>
      <c r="C66" s="76" t="s">
        <v>184</v>
      </c>
      <c r="D66" s="76"/>
      <c r="E66" s="7">
        <v>174951749.40000001</v>
      </c>
      <c r="F66" s="7">
        <v>140931179.04975</v>
      </c>
      <c r="G66" s="8">
        <v>80.554312565079158</v>
      </c>
    </row>
    <row r="67" spans="2:7" s="66" customFormat="1" ht="14.45" customHeight="1" x14ac:dyDescent="0.2">
      <c r="B67" s="74"/>
      <c r="C67" s="75" t="s">
        <v>199</v>
      </c>
      <c r="D67" s="75"/>
      <c r="E67" s="5">
        <v>3102052</v>
      </c>
      <c r="F67" s="5">
        <v>3485728.9136799998</v>
      </c>
      <c r="G67" s="6">
        <v>112.36848749408455</v>
      </c>
    </row>
    <row r="68" spans="2:7" s="66" customFormat="1" ht="14.45" customHeight="1" x14ac:dyDescent="0.2">
      <c r="B68" s="74" t="s">
        <v>30</v>
      </c>
      <c r="C68" s="76" t="s">
        <v>200</v>
      </c>
      <c r="D68" s="76"/>
      <c r="E68" s="7">
        <v>3102052</v>
      </c>
      <c r="F68" s="7">
        <v>3485728.9136799998</v>
      </c>
      <c r="G68" s="8">
        <v>112.36848749408455</v>
      </c>
    </row>
    <row r="69" spans="2:7" s="66" customFormat="1" ht="14.45" customHeight="1" x14ac:dyDescent="0.2">
      <c r="B69" s="74"/>
      <c r="C69" s="75" t="s">
        <v>201</v>
      </c>
      <c r="D69" s="75"/>
      <c r="E69" s="5">
        <v>-2842727994.6499987</v>
      </c>
      <c r="F69" s="5">
        <v>-784107745.25100315</v>
      </c>
      <c r="G69" s="9"/>
    </row>
    <row r="70" spans="2:7" s="66" customFormat="1" ht="14.45" customHeight="1" x14ac:dyDescent="0.2">
      <c r="B70" s="74"/>
      <c r="C70" s="75" t="s">
        <v>202</v>
      </c>
      <c r="D70" s="75"/>
      <c r="E70" s="5">
        <v>-4537247994.6499987</v>
      </c>
      <c r="F70" s="5">
        <v>-2004661787.804553</v>
      </c>
      <c r="G70" s="9"/>
    </row>
    <row r="71" spans="2:7" s="66" customFormat="1" ht="14.45" customHeight="1" x14ac:dyDescent="0.2">
      <c r="B71" s="74"/>
      <c r="C71" s="75" t="s">
        <v>203</v>
      </c>
      <c r="D71" s="75"/>
      <c r="E71" s="5">
        <v>2842727994.6499987</v>
      </c>
      <c r="F71" s="5">
        <v>784107745.25100327</v>
      </c>
      <c r="G71" s="9"/>
    </row>
    <row r="72" spans="2:7" s="66" customFormat="1" ht="14.45" customHeight="1" x14ac:dyDescent="0.2">
      <c r="B72" s="74"/>
      <c r="C72" s="75" t="s">
        <v>204</v>
      </c>
      <c r="D72" s="75"/>
      <c r="E72" s="5">
        <v>9459877393.1000004</v>
      </c>
      <c r="F72" s="5">
        <v>5928258041.9965801</v>
      </c>
      <c r="G72" s="6">
        <v>62.667387701246845</v>
      </c>
    </row>
    <row r="73" spans="2:7" s="66" customFormat="1" ht="14.45" customHeight="1" x14ac:dyDescent="0.2">
      <c r="B73" s="74" t="s">
        <v>32</v>
      </c>
      <c r="C73" s="76" t="s">
        <v>205</v>
      </c>
      <c r="D73" s="76"/>
      <c r="E73" s="7">
        <v>9459877393.1000004</v>
      </c>
      <c r="F73" s="7">
        <v>5928258041.9965801</v>
      </c>
      <c r="G73" s="8">
        <v>62.667387701246845</v>
      </c>
    </row>
    <row r="74" spans="2:7" s="66" customFormat="1" ht="14.45" customHeight="1" x14ac:dyDescent="0.2">
      <c r="B74" s="74"/>
      <c r="C74" s="75" t="s">
        <v>206</v>
      </c>
      <c r="D74" s="75"/>
      <c r="E74" s="5">
        <v>4431119482.1000004</v>
      </c>
      <c r="F74" s="5">
        <v>2860418726.0851202</v>
      </c>
      <c r="G74" s="6">
        <v>64.552958629080067</v>
      </c>
    </row>
    <row r="75" spans="2:7" s="66" customFormat="1" ht="14.45" customHeight="1" x14ac:dyDescent="0.2">
      <c r="B75" s="74" t="s">
        <v>57</v>
      </c>
      <c r="C75" s="76" t="s">
        <v>207</v>
      </c>
      <c r="D75" s="76"/>
      <c r="E75" s="7">
        <v>4431119482.1000004</v>
      </c>
      <c r="F75" s="7">
        <v>2860418726.0851202</v>
      </c>
      <c r="G75" s="8">
        <v>64.552958629080067</v>
      </c>
    </row>
    <row r="76" spans="2:7" s="66" customFormat="1" ht="14.45" customHeight="1" x14ac:dyDescent="0.2">
      <c r="B76" s="74"/>
      <c r="C76" s="75" t="s">
        <v>208</v>
      </c>
      <c r="D76" s="75"/>
      <c r="E76" s="5">
        <v>-2186029916.3500013</v>
      </c>
      <c r="F76" s="5">
        <v>-2283731570.6604567</v>
      </c>
      <c r="G76" s="6"/>
    </row>
    <row r="77" spans="2:7" s="66" customFormat="1" ht="14.45" customHeight="1" x14ac:dyDescent="0.2">
      <c r="B77" s="74"/>
      <c r="C77" s="80"/>
      <c r="D77" s="80"/>
      <c r="E77" s="5"/>
      <c r="F77" s="5"/>
      <c r="G77" s="6"/>
    </row>
    <row r="78" spans="2:7" s="66" customFormat="1" ht="14.45" customHeight="1" x14ac:dyDescent="0.2">
      <c r="B78" s="74"/>
      <c r="C78" s="75" t="s">
        <v>209</v>
      </c>
      <c r="D78" s="75"/>
      <c r="E78" s="5"/>
      <c r="F78" s="5">
        <v>39636746309.07782</v>
      </c>
      <c r="G78" s="6"/>
    </row>
    <row r="79" spans="2:7" s="66" customFormat="1" ht="14.45" customHeight="1" x14ac:dyDescent="0.2">
      <c r="B79" s="78"/>
      <c r="C79" s="79" t="s">
        <v>210</v>
      </c>
      <c r="D79" s="79"/>
      <c r="E79" s="11"/>
      <c r="F79" s="11">
        <v>41905096126.538338</v>
      </c>
      <c r="G79" s="12"/>
    </row>
    <row r="80" spans="2:7" s="66" customFormat="1" ht="33" customHeight="1" x14ac:dyDescent="0.2"/>
  </sheetData>
  <mergeCells count="78">
    <mergeCell ref="C78:D78"/>
    <mergeCell ref="C79:D79"/>
    <mergeCell ref="C71:D71"/>
    <mergeCell ref="C72:D72"/>
    <mergeCell ref="C73:D73"/>
    <mergeCell ref="C74:D74"/>
    <mergeCell ref="C75:D75"/>
    <mergeCell ref="C76:D76"/>
    <mergeCell ref="C65:D65"/>
    <mergeCell ref="C66:D66"/>
    <mergeCell ref="C67:D67"/>
    <mergeCell ref="C68:D68"/>
    <mergeCell ref="C69:D69"/>
    <mergeCell ref="C70:D70"/>
    <mergeCell ref="C59:D59"/>
    <mergeCell ref="C60:D60"/>
    <mergeCell ref="C61:D61"/>
    <mergeCell ref="C62:D62"/>
    <mergeCell ref="C63:D63"/>
    <mergeCell ref="C64:D64"/>
    <mergeCell ref="C53:D53"/>
    <mergeCell ref="C54:D54"/>
    <mergeCell ref="C55:D55"/>
    <mergeCell ref="C56:D56"/>
    <mergeCell ref="C57:D57"/>
    <mergeCell ref="C58:D58"/>
    <mergeCell ref="C47:D47"/>
    <mergeCell ref="C48:D48"/>
    <mergeCell ref="C49:D49"/>
    <mergeCell ref="C50:D50"/>
    <mergeCell ref="C51:D51"/>
    <mergeCell ref="C52:D52"/>
    <mergeCell ref="C42:D42"/>
    <mergeCell ref="C43:D43"/>
    <mergeCell ref="C44:D44"/>
    <mergeCell ref="C45:D45"/>
    <mergeCell ref="C46:D46"/>
    <mergeCell ref="C36:D36"/>
    <mergeCell ref="C37:D37"/>
    <mergeCell ref="C38:D38"/>
    <mergeCell ref="C39:D39"/>
    <mergeCell ref="C40:D40"/>
    <mergeCell ref="C41:D41"/>
    <mergeCell ref="C30:D30"/>
    <mergeCell ref="C31:D31"/>
    <mergeCell ref="C32:D32"/>
    <mergeCell ref="C33:D33"/>
    <mergeCell ref="C34:D34"/>
    <mergeCell ref="C35:D35"/>
    <mergeCell ref="C25:D25"/>
    <mergeCell ref="C26:D26"/>
    <mergeCell ref="C27:D27"/>
    <mergeCell ref="C28:D28"/>
    <mergeCell ref="C29:D2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7:D7"/>
    <mergeCell ref="C8:D8"/>
    <mergeCell ref="C9:D9"/>
    <mergeCell ref="C10:D10"/>
    <mergeCell ref="C11:D11"/>
    <mergeCell ref="C12:D12"/>
    <mergeCell ref="B2:G2"/>
    <mergeCell ref="B3:G3"/>
    <mergeCell ref="B4:C4"/>
    <mergeCell ref="D4:G4"/>
    <mergeCell ref="B5:C5"/>
    <mergeCell ref="D5:G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рус</vt:lpstr>
      <vt:lpstr>каз</vt:lpstr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Апахаева Эльмира Анимбековна</cp:lastModifiedBy>
  <cp:lastPrinted>2026-09-14T10:48:37Z</cp:lastPrinted>
  <dcterms:created xsi:type="dcterms:W3CDTF">2024-01-24T06:33:59Z</dcterms:created>
  <dcterms:modified xsi:type="dcterms:W3CDTF">2026-09-14T10:59:02Z</dcterms:modified>
</cp:coreProperties>
</file>